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jurricariet\Documents\reestructuracion_bonos\"/>
    </mc:Choice>
  </mc:AlternateContent>
  <xr:revisionPtr revIDLastSave="0" documentId="13_ncr:1_{38C9570F-0A19-4440-9CE3-F8AF839F98CC}" xr6:coauthVersionLast="47" xr6:coauthVersionMax="47" xr10:uidLastSave="{00000000-0000-0000-0000-000000000000}"/>
  <bookViews>
    <workbookView xWindow="-120" yWindow="-120" windowWidth="20730" windowHeight="11160" firstSheet="2" activeTab="4" xr2:uid="{00000000-000D-0000-FFFF-FFFF00000000}"/>
  </bookViews>
  <sheets>
    <sheet name="TO26" sheetId="2" state="hidden" r:id="rId1"/>
    <sheet name="not tableau" sheetId="6" state="hidden" r:id="rId2"/>
    <sheet name="Glosario" sheetId="30" r:id="rId3"/>
    <sheet name="SOB34" sheetId="23" r:id="rId4"/>
    <sheet name="SOB44" sheetId="26" r:id="rId5"/>
    <sheet name="DICP" sheetId="28" state="hidden" r:id="rId6"/>
    <sheet name="CER" sheetId="29"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33" roundtripDataChecksum="Dk+xLXXF7PXXQqDQlbCShl1dnuXMms3BIIMBPmoGPkQ="/>
    </ext>
  </extLst>
</workbook>
</file>

<file path=xl/calcChain.xml><?xml version="1.0" encoding="utf-8"?>
<calcChain xmlns="http://schemas.openxmlformats.org/spreadsheetml/2006/main">
  <c r="K13" i="26" l="1"/>
  <c r="K14" i="26"/>
  <c r="K15" i="26"/>
  <c r="K16" i="26"/>
  <c r="K17" i="26"/>
  <c r="K18" i="26"/>
  <c r="K19" i="26"/>
  <c r="K20" i="26"/>
  <c r="K21" i="26"/>
  <c r="K22" i="26"/>
  <c r="K23" i="26"/>
  <c r="K24" i="26"/>
  <c r="K25" i="26"/>
  <c r="K26" i="26"/>
  <c r="K27" i="26"/>
  <c r="K28" i="26"/>
  <c r="K29" i="26"/>
  <c r="K30" i="26"/>
  <c r="K31" i="26"/>
  <c r="K32" i="26"/>
  <c r="K33" i="26"/>
  <c r="K34" i="26"/>
  <c r="K35" i="26"/>
  <c r="K36" i="26"/>
  <c r="K37" i="26"/>
  <c r="K38" i="26"/>
  <c r="K39" i="26"/>
  <c r="K40" i="26"/>
  <c r="K41" i="26"/>
  <c r="K42" i="26"/>
  <c r="K12" i="26"/>
  <c r="K11" i="26"/>
  <c r="K10" i="26"/>
  <c r="K9" i="26"/>
  <c r="K8" i="26"/>
  <c r="K7" i="26"/>
  <c r="K6" i="26"/>
  <c r="K5" i="26"/>
  <c r="K4" i="26"/>
  <c r="I42" i="26"/>
  <c r="I41" i="26"/>
  <c r="I40" i="26"/>
  <c r="I39" i="26"/>
  <c r="I38" i="26"/>
  <c r="I37" i="26"/>
  <c r="I36" i="26"/>
  <c r="I35" i="26"/>
  <c r="I34" i="26"/>
  <c r="I33" i="26"/>
  <c r="I32" i="26"/>
  <c r="I31" i="26"/>
  <c r="I30" i="26"/>
  <c r="I29" i="26"/>
  <c r="I28" i="26"/>
  <c r="I27" i="26"/>
  <c r="I26" i="26"/>
  <c r="I25" i="26"/>
  <c r="I24" i="26"/>
  <c r="I23" i="26"/>
  <c r="I22" i="26"/>
  <c r="I21" i="26"/>
  <c r="I20" i="26"/>
  <c r="I19" i="26"/>
  <c r="I18" i="26"/>
  <c r="I17" i="26"/>
  <c r="I16" i="26"/>
  <c r="I15" i="26"/>
  <c r="I14" i="26"/>
  <c r="I13" i="26"/>
  <c r="I12" i="26"/>
  <c r="I11" i="26"/>
  <c r="I10" i="26"/>
  <c r="I9" i="26"/>
  <c r="I8" i="26"/>
  <c r="I7" i="26"/>
  <c r="I6" i="26"/>
  <c r="I5" i="26"/>
  <c r="I4" i="26"/>
  <c r="G42" i="26"/>
  <c r="G41" i="26"/>
  <c r="G40" i="26"/>
  <c r="G39" i="26"/>
  <c r="G38" i="26"/>
  <c r="G37" i="26"/>
  <c r="G36" i="26"/>
  <c r="G35" i="26"/>
  <c r="G34" i="26"/>
  <c r="G33" i="26"/>
  <c r="G32" i="26"/>
  <c r="G31" i="26"/>
  <c r="G30" i="26"/>
  <c r="G29" i="26"/>
  <c r="G28" i="26"/>
  <c r="G27" i="26"/>
  <c r="G26" i="26"/>
  <c r="G25" i="26"/>
  <c r="G24" i="26"/>
  <c r="G23" i="26"/>
  <c r="G22" i="26"/>
  <c r="G21" i="26"/>
  <c r="G20" i="26"/>
  <c r="G19" i="26"/>
  <c r="G18" i="26"/>
  <c r="G17" i="26"/>
  <c r="G16" i="26"/>
  <c r="G15" i="26"/>
  <c r="G14" i="26"/>
  <c r="G13" i="26"/>
  <c r="G12" i="26"/>
  <c r="G11" i="26"/>
  <c r="G10" i="26"/>
  <c r="G9" i="26"/>
  <c r="G8" i="26"/>
  <c r="G7" i="26"/>
  <c r="G6" i="26"/>
  <c r="G5" i="26"/>
  <c r="G4" i="26"/>
  <c r="K22" i="23"/>
  <c r="K21" i="23"/>
  <c r="K20" i="23"/>
  <c r="K19" i="23"/>
  <c r="K18" i="23"/>
  <c r="K17" i="23"/>
  <c r="K16" i="23"/>
  <c r="K15" i="23"/>
  <c r="K14" i="23"/>
  <c r="K13" i="23"/>
  <c r="K12" i="23"/>
  <c r="K11" i="23"/>
  <c r="K10" i="23"/>
  <c r="K9" i="23"/>
  <c r="K8" i="23"/>
  <c r="K7" i="23"/>
  <c r="K6" i="23"/>
  <c r="K5" i="23"/>
  <c r="K4" i="23"/>
  <c r="I5" i="23"/>
  <c r="I6" i="23"/>
  <c r="I7" i="23"/>
  <c r="I8" i="23"/>
  <c r="I9" i="23"/>
  <c r="I10" i="23"/>
  <c r="I11" i="23"/>
  <c r="I12" i="23"/>
  <c r="I13" i="23"/>
  <c r="I14" i="23"/>
  <c r="I15" i="23"/>
  <c r="I16" i="23"/>
  <c r="I17" i="23"/>
  <c r="I18" i="23"/>
  <c r="I19" i="23"/>
  <c r="I20" i="23"/>
  <c r="I21" i="23"/>
  <c r="I22" i="23"/>
  <c r="I4" i="23"/>
  <c r="G22" i="23"/>
  <c r="G21" i="23"/>
  <c r="G20" i="23"/>
  <c r="G19" i="23"/>
  <c r="G18" i="23"/>
  <c r="G17" i="23"/>
  <c r="G16" i="23"/>
  <c r="G15" i="23"/>
  <c r="G14" i="23"/>
  <c r="G13" i="23"/>
  <c r="G12" i="23"/>
  <c r="G11" i="23"/>
  <c r="G10" i="23"/>
  <c r="G9" i="23"/>
  <c r="G8" i="23"/>
  <c r="G7" i="23"/>
  <c r="G6" i="23"/>
  <c r="G5" i="23"/>
  <c r="G4" i="23"/>
  <c r="C8153" i="29"/>
  <c r="D8153" i="29" s="1"/>
  <c r="C8152" i="29"/>
  <c r="D8152" i="29" s="1"/>
  <c r="C8151" i="29"/>
  <c r="D8151" i="29" s="1"/>
  <c r="C8150" i="29"/>
  <c r="D8150" i="29" s="1"/>
  <c r="C8149" i="29"/>
  <c r="D8149" i="29" s="1"/>
  <c r="D8148" i="29"/>
  <c r="C8148" i="29"/>
  <c r="D8147" i="29"/>
  <c r="C8147" i="29"/>
  <c r="C8146" i="29"/>
  <c r="D8146" i="29" s="1"/>
  <c r="C8145" i="29"/>
  <c r="D8145" i="29" s="1"/>
  <c r="D8144" i="29"/>
  <c r="C8144" i="29"/>
  <c r="D8143" i="29"/>
  <c r="C8143" i="29"/>
  <c r="C8142" i="29"/>
  <c r="D8142" i="29" s="1"/>
  <c r="C8141" i="29"/>
  <c r="D8141" i="29" s="1"/>
  <c r="D8140" i="29"/>
  <c r="C8140" i="29"/>
  <c r="D8139" i="29"/>
  <c r="C8139" i="29"/>
  <c r="C8138" i="29"/>
  <c r="D8138" i="29" s="1"/>
  <c r="C8137" i="29"/>
  <c r="D8137" i="29" s="1"/>
  <c r="D8136" i="29"/>
  <c r="C8136" i="29"/>
  <c r="D8135" i="29"/>
  <c r="C8135" i="29"/>
  <c r="C8134" i="29"/>
  <c r="D8134" i="29" s="1"/>
  <c r="C8133" i="29"/>
  <c r="D8133" i="29" s="1"/>
  <c r="D8132" i="29"/>
  <c r="C8132" i="29"/>
  <c r="C8131" i="29"/>
  <c r="D8131" i="29" s="1"/>
  <c r="D8130" i="29"/>
  <c r="C8130" i="29"/>
  <c r="C8129" i="29"/>
  <c r="D8129" i="29" s="1"/>
  <c r="D8128" i="29"/>
  <c r="C8128" i="29"/>
  <c r="C8127" i="29"/>
  <c r="D8127" i="29" s="1"/>
  <c r="C8126" i="29"/>
  <c r="D8126" i="29" s="1"/>
  <c r="C8125" i="29"/>
  <c r="D8125" i="29" s="1"/>
  <c r="D8124" i="29"/>
  <c r="C8124" i="29"/>
  <c r="D8123" i="29"/>
  <c r="C8123" i="29"/>
  <c r="C8122" i="29"/>
  <c r="D8122" i="29" s="1"/>
  <c r="C8121" i="29"/>
  <c r="D8121" i="29" s="1"/>
  <c r="D8120" i="29"/>
  <c r="C8120" i="29"/>
  <c r="C8119" i="29"/>
  <c r="D8119" i="29" s="1"/>
  <c r="C8118" i="29"/>
  <c r="D8118" i="29" s="1"/>
  <c r="C8117" i="29"/>
  <c r="D8117" i="29" s="1"/>
  <c r="D8116" i="29"/>
  <c r="C8116" i="29"/>
  <c r="D8115" i="29"/>
  <c r="C8115" i="29"/>
  <c r="D8114" i="29"/>
  <c r="C8114" i="29"/>
  <c r="C8113" i="29"/>
  <c r="D8113" i="29" s="1"/>
  <c r="D8112" i="29"/>
  <c r="C8112" i="29"/>
  <c r="C8111" i="29"/>
  <c r="D8111" i="29" s="1"/>
  <c r="C8110" i="29"/>
  <c r="D8110" i="29" s="1"/>
  <c r="C8109" i="29"/>
  <c r="D8109" i="29" s="1"/>
  <c r="D8108" i="29"/>
  <c r="C8108" i="29"/>
  <c r="D8107" i="29"/>
  <c r="C8107" i="29"/>
  <c r="D8106" i="29"/>
  <c r="C8106" i="29"/>
  <c r="C8105" i="29"/>
  <c r="D8105" i="29" s="1"/>
  <c r="D8104" i="29"/>
  <c r="C8104" i="29"/>
  <c r="C8103" i="29"/>
  <c r="D8103" i="29" s="1"/>
  <c r="C8102" i="29"/>
  <c r="D8102" i="29" s="1"/>
  <c r="C8101" i="29"/>
  <c r="D8101" i="29" s="1"/>
  <c r="D8100" i="29"/>
  <c r="C8100" i="29"/>
  <c r="C8099" i="29"/>
  <c r="D8099" i="29" s="1"/>
  <c r="D8098" i="29"/>
  <c r="C8098" i="29"/>
  <c r="C8097" i="29"/>
  <c r="D8097" i="29" s="1"/>
  <c r="C8096" i="29"/>
  <c r="D8096" i="29" s="1"/>
  <c r="C8095" i="29"/>
  <c r="D8095" i="29" s="1"/>
  <c r="C8094" i="29"/>
  <c r="D8094" i="29" s="1"/>
  <c r="C8093" i="29"/>
  <c r="D8093" i="29" s="1"/>
  <c r="D8092" i="29"/>
  <c r="C8092" i="29"/>
  <c r="D8091" i="29"/>
  <c r="C8091" i="29"/>
  <c r="C8090" i="29"/>
  <c r="D8090" i="29" s="1"/>
  <c r="C8089" i="29"/>
  <c r="D8089" i="29" s="1"/>
  <c r="C8088" i="29"/>
  <c r="D8088" i="29" s="1"/>
  <c r="C8087" i="29"/>
  <c r="D8087" i="29" s="1"/>
  <c r="C8086" i="29"/>
  <c r="D8086" i="29" s="1"/>
  <c r="C8085" i="29"/>
  <c r="D8085" i="29" s="1"/>
  <c r="D8084" i="29"/>
  <c r="C8084" i="29"/>
  <c r="D8083" i="29"/>
  <c r="C8083" i="29"/>
  <c r="D8082" i="29"/>
  <c r="C8082" i="29"/>
  <c r="C8081" i="29"/>
  <c r="D8081" i="29" s="1"/>
  <c r="C8080" i="29"/>
  <c r="D8080" i="29" s="1"/>
  <c r="C8079" i="29"/>
  <c r="D8079" i="29" s="1"/>
  <c r="C8078" i="29"/>
  <c r="D8078" i="29" s="1"/>
  <c r="C8077" i="29"/>
  <c r="D8077" i="29" s="1"/>
  <c r="C8076" i="29"/>
  <c r="D8076" i="29" s="1"/>
  <c r="D8075" i="29"/>
  <c r="C8075" i="29"/>
  <c r="D8074" i="29"/>
  <c r="C8074" i="29"/>
  <c r="C8073" i="29"/>
  <c r="D8073" i="29" s="1"/>
  <c r="C8072" i="29"/>
  <c r="D8072" i="29" s="1"/>
  <c r="C8071" i="29"/>
  <c r="D8071" i="29" s="1"/>
  <c r="C8070" i="29"/>
  <c r="D8070" i="29" s="1"/>
  <c r="C8069" i="29"/>
  <c r="D8069" i="29" s="1"/>
  <c r="D8068" i="29"/>
  <c r="C8068" i="29"/>
  <c r="C8067" i="29"/>
  <c r="D8067" i="29" s="1"/>
  <c r="D8066" i="29"/>
  <c r="C8066" i="29"/>
  <c r="C8065" i="29"/>
  <c r="D8065" i="29" s="1"/>
  <c r="C8064" i="29"/>
  <c r="D8064" i="29" s="1"/>
  <c r="C8063" i="29"/>
  <c r="D8063" i="29" s="1"/>
  <c r="C8062" i="29"/>
  <c r="D8062" i="29" s="1"/>
  <c r="C8061" i="29"/>
  <c r="D8061" i="29" s="1"/>
  <c r="D8060" i="29"/>
  <c r="C8060" i="29"/>
  <c r="D8059" i="29"/>
  <c r="C8059" i="29"/>
  <c r="C8058" i="29"/>
  <c r="D8058" i="29" s="1"/>
  <c r="C8057" i="29"/>
  <c r="D8057" i="29" s="1"/>
  <c r="C8056" i="29"/>
  <c r="D8056" i="29" s="1"/>
  <c r="C8055" i="29"/>
  <c r="D8055" i="29" s="1"/>
  <c r="C8054" i="29"/>
  <c r="D8054" i="29" s="1"/>
  <c r="C8053" i="29"/>
  <c r="D8053" i="29" s="1"/>
  <c r="D8052" i="29"/>
  <c r="C8052" i="29"/>
  <c r="D8051" i="29"/>
  <c r="C8051" i="29"/>
  <c r="D8050" i="29"/>
  <c r="C8050" i="29"/>
  <c r="C8049" i="29"/>
  <c r="D8049" i="29" s="1"/>
  <c r="C8048" i="29"/>
  <c r="D8048" i="29" s="1"/>
  <c r="C8047" i="29"/>
  <c r="D8047" i="29" s="1"/>
  <c r="C8046" i="29"/>
  <c r="D8046" i="29" s="1"/>
  <c r="C8045" i="29"/>
  <c r="D8045" i="29" s="1"/>
  <c r="C8044" i="29"/>
  <c r="D8044" i="29" s="1"/>
  <c r="D8043" i="29"/>
  <c r="C8043" i="29"/>
  <c r="D8042" i="29"/>
  <c r="C8042" i="29"/>
  <c r="C8041" i="29"/>
  <c r="D8041" i="29" s="1"/>
  <c r="D8040" i="29"/>
  <c r="C8040" i="29"/>
  <c r="C8039" i="29"/>
  <c r="D8039" i="29" s="1"/>
  <c r="C8038" i="29"/>
  <c r="D8038" i="29" s="1"/>
  <c r="C8037" i="29"/>
  <c r="D8037" i="29" s="1"/>
  <c r="D8036" i="29"/>
  <c r="C8036" i="29"/>
  <c r="C8035" i="29"/>
  <c r="D8035" i="29" s="1"/>
  <c r="D8034" i="29"/>
  <c r="C8034" i="29"/>
  <c r="C8033" i="29"/>
  <c r="D8033" i="29" s="1"/>
  <c r="C8032" i="29"/>
  <c r="D8032" i="29" s="1"/>
  <c r="D8031" i="29"/>
  <c r="C8031" i="29"/>
  <c r="C8030" i="29"/>
  <c r="D8030" i="29" s="1"/>
  <c r="C8029" i="29"/>
  <c r="D8029" i="29" s="1"/>
  <c r="D8028" i="29"/>
  <c r="C8028" i="29"/>
  <c r="D8027" i="29"/>
  <c r="C8027" i="29"/>
  <c r="C8026" i="29"/>
  <c r="D8026" i="29" s="1"/>
  <c r="C8025" i="29"/>
  <c r="D8025" i="29" s="1"/>
  <c r="C8024" i="29"/>
  <c r="D8024" i="29" s="1"/>
  <c r="C8023" i="29"/>
  <c r="D8023" i="29" s="1"/>
  <c r="D8022" i="29"/>
  <c r="C8022" i="29"/>
  <c r="C8021" i="29"/>
  <c r="D8021" i="29" s="1"/>
  <c r="D8020" i="29"/>
  <c r="C8020" i="29"/>
  <c r="D8019" i="29"/>
  <c r="C8019" i="29"/>
  <c r="D8018" i="29"/>
  <c r="C8018" i="29"/>
  <c r="C8017" i="29"/>
  <c r="D8017" i="29" s="1"/>
  <c r="C8016" i="29"/>
  <c r="D8016" i="29" s="1"/>
  <c r="C8015" i="29"/>
  <c r="D8015" i="29" s="1"/>
  <c r="C8014" i="29"/>
  <c r="D8014" i="29" s="1"/>
  <c r="C8013" i="29"/>
  <c r="D8013" i="29" s="1"/>
  <c r="C8012" i="29"/>
  <c r="D8012" i="29" s="1"/>
  <c r="D8011" i="29"/>
  <c r="C8011" i="29"/>
  <c r="D8010" i="29"/>
  <c r="C8010" i="29"/>
  <c r="C8009" i="29"/>
  <c r="D8009" i="29" s="1"/>
  <c r="D8008" i="29"/>
  <c r="C8008" i="29"/>
  <c r="C8007" i="29"/>
  <c r="D8007" i="29" s="1"/>
  <c r="C8006" i="29"/>
  <c r="D8006" i="29" s="1"/>
  <c r="C8005" i="29"/>
  <c r="D8005" i="29" s="1"/>
  <c r="D8004" i="29"/>
  <c r="C8004" i="29"/>
  <c r="C8003" i="29"/>
  <c r="D8003" i="29" s="1"/>
  <c r="D8002" i="29"/>
  <c r="C8002" i="29"/>
  <c r="C8001" i="29"/>
  <c r="D8001" i="29" s="1"/>
  <c r="C8000" i="29"/>
  <c r="D8000" i="29" s="1"/>
  <c r="D7999" i="29"/>
  <c r="C7999" i="29"/>
  <c r="C7998" i="29"/>
  <c r="D7998" i="29" s="1"/>
  <c r="C7997" i="29"/>
  <c r="D7997" i="29" s="1"/>
  <c r="D7996" i="29"/>
  <c r="C7996" i="29"/>
  <c r="D7995" i="29"/>
  <c r="C7995" i="29"/>
  <c r="C7994" i="29"/>
  <c r="D7994" i="29" s="1"/>
  <c r="C7993" i="29"/>
  <c r="D7993" i="29" s="1"/>
  <c r="C7992" i="29"/>
  <c r="D7992" i="29" s="1"/>
  <c r="C7991" i="29"/>
  <c r="D7991" i="29" s="1"/>
  <c r="D7990" i="29"/>
  <c r="C7990" i="29"/>
  <c r="C7989" i="29"/>
  <c r="D7989" i="29" s="1"/>
  <c r="D7988" i="29"/>
  <c r="C7988" i="29"/>
  <c r="D7987" i="29"/>
  <c r="C7987" i="29"/>
  <c r="D7986" i="29"/>
  <c r="C7986" i="29"/>
  <c r="C7985" i="29"/>
  <c r="D7985" i="29" s="1"/>
  <c r="C7984" i="29"/>
  <c r="D7984" i="29" s="1"/>
  <c r="C7983" i="29"/>
  <c r="D7983" i="29" s="1"/>
  <c r="C7982" i="29"/>
  <c r="D7982" i="29" s="1"/>
  <c r="C7981" i="29"/>
  <c r="D7981" i="29" s="1"/>
  <c r="C7980" i="29"/>
  <c r="D7980" i="29" s="1"/>
  <c r="D7979" i="29"/>
  <c r="C7979" i="29"/>
  <c r="D7978" i="29"/>
  <c r="C7978" i="29"/>
  <c r="C7977" i="29"/>
  <c r="D7977" i="29" s="1"/>
  <c r="D7976" i="29"/>
  <c r="C7976" i="29"/>
  <c r="C7975" i="29"/>
  <c r="D7975" i="29" s="1"/>
  <c r="C7974" i="29"/>
  <c r="D7974" i="29" s="1"/>
  <c r="C7973" i="29"/>
  <c r="D7973" i="29" s="1"/>
  <c r="D7972" i="29"/>
  <c r="C7972" i="29"/>
  <c r="C7971" i="29"/>
  <c r="D7971" i="29" s="1"/>
  <c r="D7970" i="29"/>
  <c r="C7970" i="29"/>
  <c r="C7969" i="29"/>
  <c r="D7969" i="29" s="1"/>
  <c r="C7968" i="29"/>
  <c r="D7968" i="29" s="1"/>
  <c r="D7967" i="29"/>
  <c r="C7967" i="29"/>
  <c r="C7966" i="29"/>
  <c r="D7966" i="29" s="1"/>
  <c r="C7965" i="29"/>
  <c r="D7965" i="29" s="1"/>
  <c r="D7964" i="29"/>
  <c r="C7964" i="29"/>
  <c r="D7963" i="29"/>
  <c r="C7963" i="29"/>
  <c r="C7962" i="29"/>
  <c r="D7962" i="29" s="1"/>
  <c r="C7961" i="29"/>
  <c r="D7961" i="29" s="1"/>
  <c r="C7960" i="29"/>
  <c r="D7960" i="29" s="1"/>
  <c r="C7959" i="29"/>
  <c r="D7959" i="29" s="1"/>
  <c r="D7958" i="29"/>
  <c r="C7958" i="29"/>
  <c r="C7957" i="29"/>
  <c r="D7957" i="29" s="1"/>
  <c r="D7956" i="29"/>
  <c r="C7956" i="29"/>
  <c r="D7955" i="29"/>
  <c r="C7955" i="29"/>
  <c r="D7954" i="29"/>
  <c r="C7954" i="29"/>
  <c r="C7953" i="29"/>
  <c r="D7953" i="29" s="1"/>
  <c r="C7952" i="29"/>
  <c r="D7952" i="29" s="1"/>
  <c r="C7951" i="29"/>
  <c r="D7951" i="29" s="1"/>
  <c r="C7950" i="29"/>
  <c r="D7950" i="29" s="1"/>
  <c r="C7949" i="29"/>
  <c r="D7949" i="29" s="1"/>
  <c r="C7948" i="29"/>
  <c r="D7948" i="29" s="1"/>
  <c r="D7947" i="29"/>
  <c r="C7947" i="29"/>
  <c r="D7946" i="29"/>
  <c r="C7946" i="29"/>
  <c r="C7945" i="29"/>
  <c r="D7945" i="29" s="1"/>
  <c r="D7944" i="29"/>
  <c r="C7944" i="29"/>
  <c r="C7943" i="29"/>
  <c r="D7943" i="29" s="1"/>
  <c r="C7942" i="29"/>
  <c r="D7942" i="29" s="1"/>
  <c r="C7941" i="29"/>
  <c r="D7941" i="29" s="1"/>
  <c r="D7940" i="29"/>
  <c r="C7940" i="29"/>
  <c r="C7939" i="29"/>
  <c r="D7939" i="29" s="1"/>
  <c r="D7938" i="29"/>
  <c r="C7938" i="29"/>
  <c r="C7937" i="29"/>
  <c r="D7937" i="29" s="1"/>
  <c r="C7936" i="29"/>
  <c r="D7936" i="29" s="1"/>
  <c r="D7935" i="29"/>
  <c r="C7935" i="29"/>
  <c r="C7934" i="29"/>
  <c r="D7934" i="29" s="1"/>
  <c r="C7933" i="29"/>
  <c r="D7933" i="29" s="1"/>
  <c r="D7932" i="29"/>
  <c r="C7932" i="29"/>
  <c r="D7931" i="29"/>
  <c r="C7931" i="29"/>
  <c r="C7930" i="29"/>
  <c r="D7930" i="29" s="1"/>
  <c r="C7929" i="29"/>
  <c r="D7929" i="29" s="1"/>
  <c r="C7928" i="29"/>
  <c r="D7928" i="29" s="1"/>
  <c r="C7927" i="29"/>
  <c r="D7927" i="29" s="1"/>
  <c r="D7926" i="29"/>
  <c r="C7926" i="29"/>
  <c r="C7925" i="29"/>
  <c r="D7925" i="29" s="1"/>
  <c r="D7924" i="29"/>
  <c r="C7924" i="29"/>
  <c r="D7923" i="29"/>
  <c r="C7923" i="29"/>
  <c r="D7922" i="29"/>
  <c r="C7922" i="29"/>
  <c r="C7921" i="29"/>
  <c r="D7921" i="29" s="1"/>
  <c r="C7920" i="29"/>
  <c r="D7920" i="29" s="1"/>
  <c r="C7919" i="29"/>
  <c r="D7919" i="29" s="1"/>
  <c r="C7918" i="29"/>
  <c r="D7918" i="29" s="1"/>
  <c r="C7917" i="29"/>
  <c r="D7917" i="29" s="1"/>
  <c r="C7916" i="29"/>
  <c r="D7916" i="29" s="1"/>
  <c r="D7915" i="29"/>
  <c r="C7915" i="29"/>
  <c r="D7914" i="29"/>
  <c r="C7914" i="29"/>
  <c r="C7913" i="29"/>
  <c r="D7913" i="29" s="1"/>
  <c r="D7912" i="29"/>
  <c r="C7912" i="29"/>
  <c r="C7911" i="29"/>
  <c r="D7911" i="29" s="1"/>
  <c r="C7910" i="29"/>
  <c r="D7910" i="29" s="1"/>
  <c r="C7909" i="29"/>
  <c r="D7909" i="29" s="1"/>
  <c r="D7908" i="29"/>
  <c r="C7908" i="29"/>
  <c r="C7907" i="29"/>
  <c r="D7907" i="29" s="1"/>
  <c r="D7906" i="29"/>
  <c r="C7906" i="29"/>
  <c r="C7905" i="29"/>
  <c r="D7905" i="29" s="1"/>
  <c r="C7904" i="29"/>
  <c r="D7904" i="29" s="1"/>
  <c r="D7903" i="29"/>
  <c r="C7903" i="29"/>
  <c r="C7902" i="29"/>
  <c r="D7902" i="29" s="1"/>
  <c r="C7901" i="29"/>
  <c r="D7901" i="29" s="1"/>
  <c r="D7900" i="29"/>
  <c r="C7900" i="29"/>
  <c r="D7899" i="29"/>
  <c r="C7899" i="29"/>
  <c r="C7898" i="29"/>
  <c r="D7898" i="29" s="1"/>
  <c r="C7897" i="29"/>
  <c r="D7897" i="29" s="1"/>
  <c r="C7896" i="29"/>
  <c r="D7896" i="29" s="1"/>
  <c r="C7895" i="29"/>
  <c r="D7895" i="29" s="1"/>
  <c r="D7894" i="29"/>
  <c r="C7894" i="29"/>
  <c r="C7893" i="29"/>
  <c r="D7893" i="29" s="1"/>
  <c r="D7892" i="29"/>
  <c r="C7892" i="29"/>
  <c r="D7891" i="29"/>
  <c r="C7891" i="29"/>
  <c r="D7890" i="29"/>
  <c r="C7890" i="29"/>
  <c r="C7889" i="29"/>
  <c r="D7889" i="29" s="1"/>
  <c r="C7888" i="29"/>
  <c r="D7888" i="29" s="1"/>
  <c r="C7887" i="29"/>
  <c r="D7887" i="29" s="1"/>
  <c r="C7886" i="29"/>
  <c r="D7886" i="29" s="1"/>
  <c r="C7885" i="29"/>
  <c r="D7885" i="29" s="1"/>
  <c r="C7884" i="29"/>
  <c r="D7884" i="29" s="1"/>
  <c r="D7883" i="29"/>
  <c r="C7883" i="29"/>
  <c r="D7882" i="29"/>
  <c r="C7882" i="29"/>
  <c r="C7881" i="29"/>
  <c r="D7881" i="29" s="1"/>
  <c r="D7880" i="29"/>
  <c r="C7880" i="29"/>
  <c r="C7879" i="29"/>
  <c r="D7879" i="29" s="1"/>
  <c r="C7878" i="29"/>
  <c r="D7878" i="29" s="1"/>
  <c r="C7877" i="29"/>
  <c r="D7877" i="29" s="1"/>
  <c r="D7876" i="29"/>
  <c r="C7876" i="29"/>
  <c r="C7875" i="29"/>
  <c r="D7875" i="29" s="1"/>
  <c r="D7874" i="29"/>
  <c r="C7874" i="29"/>
  <c r="C7873" i="29"/>
  <c r="D7873" i="29" s="1"/>
  <c r="C7872" i="29"/>
  <c r="D7872" i="29" s="1"/>
  <c r="D7871" i="29"/>
  <c r="C7871" i="29"/>
  <c r="C7870" i="29"/>
  <c r="D7870" i="29" s="1"/>
  <c r="C7869" i="29"/>
  <c r="D7869" i="29" s="1"/>
  <c r="D7868" i="29"/>
  <c r="C7868" i="29"/>
  <c r="D7867" i="29"/>
  <c r="C7867" i="29"/>
  <c r="C7866" i="29"/>
  <c r="D7866" i="29" s="1"/>
  <c r="C7865" i="29"/>
  <c r="D7865" i="29" s="1"/>
  <c r="C7864" i="29"/>
  <c r="D7864" i="29" s="1"/>
  <c r="C7863" i="29"/>
  <c r="D7863" i="29" s="1"/>
  <c r="D7862" i="29"/>
  <c r="C7862" i="29"/>
  <c r="C7861" i="29"/>
  <c r="D7861" i="29" s="1"/>
  <c r="D7860" i="29"/>
  <c r="C7860" i="29"/>
  <c r="D7859" i="29"/>
  <c r="C7859" i="29"/>
  <c r="D7858" i="29"/>
  <c r="C7858" i="29"/>
  <c r="C7857" i="29"/>
  <c r="D7857" i="29" s="1"/>
  <c r="C7856" i="29"/>
  <c r="D7856" i="29" s="1"/>
  <c r="C7855" i="29"/>
  <c r="D7855" i="29" s="1"/>
  <c r="C7854" i="29"/>
  <c r="D7854" i="29" s="1"/>
  <c r="C7853" i="29"/>
  <c r="D7853" i="29" s="1"/>
  <c r="C7852" i="29"/>
  <c r="D7852" i="29" s="1"/>
  <c r="D7851" i="29"/>
  <c r="C7851" i="29"/>
  <c r="D7850" i="29"/>
  <c r="C7850" i="29"/>
  <c r="C7849" i="29"/>
  <c r="D7849" i="29" s="1"/>
  <c r="D7848" i="29"/>
  <c r="C7848" i="29"/>
  <c r="C7847" i="29"/>
  <c r="D7847" i="29" s="1"/>
  <c r="C7846" i="29"/>
  <c r="D7846" i="29" s="1"/>
  <c r="C7845" i="29"/>
  <c r="D7845" i="29" s="1"/>
  <c r="D7844" i="29"/>
  <c r="C7844" i="29"/>
  <c r="C7843" i="29"/>
  <c r="D7843" i="29" s="1"/>
  <c r="D7842" i="29"/>
  <c r="C7842" i="29"/>
  <c r="C7841" i="29"/>
  <c r="D7841" i="29" s="1"/>
  <c r="C7840" i="29"/>
  <c r="D7840" i="29" s="1"/>
  <c r="D7839" i="29"/>
  <c r="C7839" i="29"/>
  <c r="C7838" i="29"/>
  <c r="D7838" i="29" s="1"/>
  <c r="C7837" i="29"/>
  <c r="D7837" i="29" s="1"/>
  <c r="D7836" i="29"/>
  <c r="C7836" i="29"/>
  <c r="D7835" i="29"/>
  <c r="C7835" i="29"/>
  <c r="C7834" i="29"/>
  <c r="D7834" i="29" s="1"/>
  <c r="C7833" i="29"/>
  <c r="D7833" i="29" s="1"/>
  <c r="C7832" i="29"/>
  <c r="D7832" i="29" s="1"/>
  <c r="C7831" i="29"/>
  <c r="D7831" i="29" s="1"/>
  <c r="D7830" i="29"/>
  <c r="C7830" i="29"/>
  <c r="C7829" i="29"/>
  <c r="D7829" i="29" s="1"/>
  <c r="D7828" i="29"/>
  <c r="C7828" i="29"/>
  <c r="D7827" i="29"/>
  <c r="C7827" i="29"/>
  <c r="D7826" i="29"/>
  <c r="C7826" i="29"/>
  <c r="C7825" i="29"/>
  <c r="D7825" i="29" s="1"/>
  <c r="C7824" i="29"/>
  <c r="D7824" i="29" s="1"/>
  <c r="C7823" i="29"/>
  <c r="D7823" i="29" s="1"/>
  <c r="C7822" i="29"/>
  <c r="D7822" i="29" s="1"/>
  <c r="C7821" i="29"/>
  <c r="D7821" i="29" s="1"/>
  <c r="C7820" i="29"/>
  <c r="D7820" i="29" s="1"/>
  <c r="D7819" i="29"/>
  <c r="C7819" i="29"/>
  <c r="D7818" i="29"/>
  <c r="C7818" i="29"/>
  <c r="C7817" i="29"/>
  <c r="D7817" i="29" s="1"/>
  <c r="D7816" i="29"/>
  <c r="C7816" i="29"/>
  <c r="C7815" i="29"/>
  <c r="D7815" i="29" s="1"/>
  <c r="C7814" i="29"/>
  <c r="D7814" i="29" s="1"/>
  <c r="C7813" i="29"/>
  <c r="D7813" i="29" s="1"/>
  <c r="D7812" i="29"/>
  <c r="C7812" i="29"/>
  <c r="C7811" i="29"/>
  <c r="D7811" i="29" s="1"/>
  <c r="D7810" i="29"/>
  <c r="C7810" i="29"/>
  <c r="D7809" i="29"/>
  <c r="C7809" i="29"/>
  <c r="D7808" i="29"/>
  <c r="C7808" i="29"/>
  <c r="C7807" i="29"/>
  <c r="D7807" i="29" s="1"/>
  <c r="D7806" i="29"/>
  <c r="C7806" i="29"/>
  <c r="D7805" i="29"/>
  <c r="C7805" i="29"/>
  <c r="D7804" i="29"/>
  <c r="C7804" i="29"/>
  <c r="C7803" i="29"/>
  <c r="D7803" i="29" s="1"/>
  <c r="D7802" i="29"/>
  <c r="C7802" i="29"/>
  <c r="D7801" i="29"/>
  <c r="C7801" i="29"/>
  <c r="D7800" i="29"/>
  <c r="C7800" i="29"/>
  <c r="C7799" i="29"/>
  <c r="D7799" i="29" s="1"/>
  <c r="D7798" i="29"/>
  <c r="C7798" i="29"/>
  <c r="D7797" i="29"/>
  <c r="C7797" i="29"/>
  <c r="C7796" i="29"/>
  <c r="D7796" i="29" s="1"/>
  <c r="C7795" i="29"/>
  <c r="D7795" i="29" s="1"/>
  <c r="D7794" i="29"/>
  <c r="C7794" i="29"/>
  <c r="D7793" i="29"/>
  <c r="C7793" i="29"/>
  <c r="D7792" i="29"/>
  <c r="C7792" i="29"/>
  <c r="C7791" i="29"/>
  <c r="D7791" i="29" s="1"/>
  <c r="D7790" i="29"/>
  <c r="C7790" i="29"/>
  <c r="D7789" i="29"/>
  <c r="C7789" i="29"/>
  <c r="D7788" i="29"/>
  <c r="C7788" i="29"/>
  <c r="C7787" i="29"/>
  <c r="D7787" i="29" s="1"/>
  <c r="D7786" i="29"/>
  <c r="C7786" i="29"/>
  <c r="D7785" i="29"/>
  <c r="C7785" i="29"/>
  <c r="C7784" i="29"/>
  <c r="D7784" i="29" s="1"/>
  <c r="C7783" i="29"/>
  <c r="D7783" i="29" s="1"/>
  <c r="D7782" i="29"/>
  <c r="C7782" i="29"/>
  <c r="D7781" i="29"/>
  <c r="C7781" i="29"/>
  <c r="C7780" i="29"/>
  <c r="D7780" i="29" s="1"/>
  <c r="C7779" i="29"/>
  <c r="D7779" i="29" s="1"/>
  <c r="D7778" i="29"/>
  <c r="C7778" i="29"/>
  <c r="D7777" i="29"/>
  <c r="C7777" i="29"/>
  <c r="D7776" i="29"/>
  <c r="C7776" i="29"/>
  <c r="C7775" i="29"/>
  <c r="D7775" i="29" s="1"/>
  <c r="D7774" i="29"/>
  <c r="C7774" i="29"/>
  <c r="D7773" i="29"/>
  <c r="C7773" i="29"/>
  <c r="C7772" i="29"/>
  <c r="D7772" i="29" s="1"/>
  <c r="C7771" i="29"/>
  <c r="D7771" i="29" s="1"/>
  <c r="D7770" i="29"/>
  <c r="C7770" i="29"/>
  <c r="D7769" i="29"/>
  <c r="C7769" i="29"/>
  <c r="C7768" i="29"/>
  <c r="D7768" i="29" s="1"/>
  <c r="C7767" i="29"/>
  <c r="D7767" i="29" s="1"/>
  <c r="D7766" i="29"/>
  <c r="C7766" i="29"/>
  <c r="D7765" i="29"/>
  <c r="C7765" i="29"/>
  <c r="C7764" i="29"/>
  <c r="D7764" i="29" s="1"/>
  <c r="C7763" i="29"/>
  <c r="D7763" i="29" s="1"/>
  <c r="D7762" i="29"/>
  <c r="C7762" i="29"/>
  <c r="D7761" i="29"/>
  <c r="C7761" i="29"/>
  <c r="D7760" i="29"/>
  <c r="C7760" i="29"/>
  <c r="C7759" i="29"/>
  <c r="D7759" i="29" s="1"/>
  <c r="D7758" i="29"/>
  <c r="C7758" i="29"/>
  <c r="D7757" i="29"/>
  <c r="C7757" i="29"/>
  <c r="D7756" i="29"/>
  <c r="C7756" i="29"/>
  <c r="C7755" i="29"/>
  <c r="D7755" i="29" s="1"/>
  <c r="D7754" i="29"/>
  <c r="C7754" i="29"/>
  <c r="D7753" i="29"/>
  <c r="C7753" i="29"/>
  <c r="C7752" i="29"/>
  <c r="D7752" i="29" s="1"/>
  <c r="C7751" i="29"/>
  <c r="D7751" i="29" s="1"/>
  <c r="D7750" i="29"/>
  <c r="C7750" i="29"/>
  <c r="D7749" i="29"/>
  <c r="C7749" i="29"/>
  <c r="C7748" i="29"/>
  <c r="D7748" i="29" s="1"/>
  <c r="C7747" i="29"/>
  <c r="D7747" i="29" s="1"/>
  <c r="D7746" i="29"/>
  <c r="C7746" i="29"/>
  <c r="D7745" i="29"/>
  <c r="C7745" i="29"/>
  <c r="D7744" i="29"/>
  <c r="C7744" i="29"/>
  <c r="C7743" i="29"/>
  <c r="D7743" i="29" s="1"/>
  <c r="D7742" i="29"/>
  <c r="C7742" i="29"/>
  <c r="D7741" i="29"/>
  <c r="C7741" i="29"/>
  <c r="C7740" i="29"/>
  <c r="D7740" i="29" s="1"/>
  <c r="C7739" i="29"/>
  <c r="D7739" i="29" s="1"/>
  <c r="D7738" i="29"/>
  <c r="C7738" i="29"/>
  <c r="D7737" i="29"/>
  <c r="C7737" i="29"/>
  <c r="C7736" i="29"/>
  <c r="D7736" i="29" s="1"/>
  <c r="C7735" i="29"/>
  <c r="D7735" i="29" s="1"/>
  <c r="D7734" i="29"/>
  <c r="C7734" i="29"/>
  <c r="D7733" i="29"/>
  <c r="C7733" i="29"/>
  <c r="C7732" i="29"/>
  <c r="D7732" i="29" s="1"/>
  <c r="C7731" i="29"/>
  <c r="D7731" i="29" s="1"/>
  <c r="D7730" i="29"/>
  <c r="C7730" i="29"/>
  <c r="D7729" i="29"/>
  <c r="C7729" i="29"/>
  <c r="D7728" i="29"/>
  <c r="C7728" i="29"/>
  <c r="C7727" i="29"/>
  <c r="D7727" i="29" s="1"/>
  <c r="D7726" i="29"/>
  <c r="C7726" i="29"/>
  <c r="D7725" i="29"/>
  <c r="C7725" i="29"/>
  <c r="D7724" i="29"/>
  <c r="C7724" i="29"/>
  <c r="C7723" i="29"/>
  <c r="D7723" i="29" s="1"/>
  <c r="D7722" i="29"/>
  <c r="C7722" i="29"/>
  <c r="D7721" i="29"/>
  <c r="C7721" i="29"/>
  <c r="C7720" i="29"/>
  <c r="D7720" i="29" s="1"/>
  <c r="C7719" i="29"/>
  <c r="D7719" i="29" s="1"/>
  <c r="D7718" i="29"/>
  <c r="C7718" i="29"/>
  <c r="D7717" i="29"/>
  <c r="C7717" i="29"/>
  <c r="C7716" i="29"/>
  <c r="D7716" i="29" s="1"/>
  <c r="C7715" i="29"/>
  <c r="D7715" i="29" s="1"/>
  <c r="D7714" i="29"/>
  <c r="C7714" i="29"/>
  <c r="D7713" i="29"/>
  <c r="C7713" i="29"/>
  <c r="D7712" i="29"/>
  <c r="C7712" i="29"/>
  <c r="C7711" i="29"/>
  <c r="D7711" i="29" s="1"/>
  <c r="D7710" i="29"/>
  <c r="C7710" i="29"/>
  <c r="D7709" i="29"/>
  <c r="C7709" i="29"/>
  <c r="C7708" i="29"/>
  <c r="D7708" i="29" s="1"/>
  <c r="C7707" i="29"/>
  <c r="D7707" i="29" s="1"/>
  <c r="D7706" i="29"/>
  <c r="C7706" i="29"/>
  <c r="D7705" i="29"/>
  <c r="C7705" i="29"/>
  <c r="C7704" i="29"/>
  <c r="D7704" i="29" s="1"/>
  <c r="C7703" i="29"/>
  <c r="D7703" i="29" s="1"/>
  <c r="D7702" i="29"/>
  <c r="C7702" i="29"/>
  <c r="D7701" i="29"/>
  <c r="C7701" i="29"/>
  <c r="C7700" i="29"/>
  <c r="D7700" i="29" s="1"/>
  <c r="C7699" i="29"/>
  <c r="D7699" i="29" s="1"/>
  <c r="D7698" i="29"/>
  <c r="C7698" i="29"/>
  <c r="C7697" i="29"/>
  <c r="D7697" i="29" s="1"/>
  <c r="D7696" i="29"/>
  <c r="C7696" i="29"/>
  <c r="C7695" i="29"/>
  <c r="D7695" i="29" s="1"/>
  <c r="C7694" i="29"/>
  <c r="D7694" i="29" s="1"/>
  <c r="C7693" i="29"/>
  <c r="D7693" i="29" s="1"/>
  <c r="D7692" i="29"/>
  <c r="C7692" i="29"/>
  <c r="C7691" i="29"/>
  <c r="D7691" i="29" s="1"/>
  <c r="C7690" i="29"/>
  <c r="D7690" i="29" s="1"/>
  <c r="D7689" i="29"/>
  <c r="C7689" i="29"/>
  <c r="C7688" i="29"/>
  <c r="D7688" i="29" s="1"/>
  <c r="C7687" i="29"/>
  <c r="D7687" i="29" s="1"/>
  <c r="C7686" i="29"/>
  <c r="D7686" i="29" s="1"/>
  <c r="C7685" i="29"/>
  <c r="D7685" i="29" s="1"/>
  <c r="C7684" i="29"/>
  <c r="D7684" i="29" s="1"/>
  <c r="C7683" i="29"/>
  <c r="D7683" i="29" s="1"/>
  <c r="D7682" i="29"/>
  <c r="C7682" i="29"/>
  <c r="C7681" i="29"/>
  <c r="D7681" i="29" s="1"/>
  <c r="D7680" i="29"/>
  <c r="C7680" i="29"/>
  <c r="C7679" i="29"/>
  <c r="D7679" i="29" s="1"/>
  <c r="D7678" i="29"/>
  <c r="C7678" i="29"/>
  <c r="C7677" i="29"/>
  <c r="D7677" i="29" s="1"/>
  <c r="C7676" i="29"/>
  <c r="D7676" i="29" s="1"/>
  <c r="C7675" i="29"/>
  <c r="D7675" i="29" s="1"/>
  <c r="C7674" i="29"/>
  <c r="D7674" i="29" s="1"/>
  <c r="D7673" i="29"/>
  <c r="C7673" i="29"/>
  <c r="C7672" i="29"/>
  <c r="D7672" i="29" s="1"/>
  <c r="C7671" i="29"/>
  <c r="D7671" i="29" s="1"/>
  <c r="C7670" i="29"/>
  <c r="D7670" i="29" s="1"/>
  <c r="D7669" i="29"/>
  <c r="C7669" i="29"/>
  <c r="C7668" i="29"/>
  <c r="D7668" i="29" s="1"/>
  <c r="C7667" i="29"/>
  <c r="D7667" i="29" s="1"/>
  <c r="D7666" i="29"/>
  <c r="C7666" i="29"/>
  <c r="C7665" i="29"/>
  <c r="D7665" i="29" s="1"/>
  <c r="D7664" i="29"/>
  <c r="C7664" i="29"/>
  <c r="C7663" i="29"/>
  <c r="D7663" i="29" s="1"/>
  <c r="C7662" i="29"/>
  <c r="D7662" i="29" s="1"/>
  <c r="C7661" i="29"/>
  <c r="D7661" i="29" s="1"/>
  <c r="D7660" i="29"/>
  <c r="C7660" i="29"/>
  <c r="C7659" i="29"/>
  <c r="D7659" i="29" s="1"/>
  <c r="C7658" i="29"/>
  <c r="D7658" i="29" s="1"/>
  <c r="D7657" i="29"/>
  <c r="C7657" i="29"/>
  <c r="C7656" i="29"/>
  <c r="D7656" i="29" s="1"/>
  <c r="C7655" i="29"/>
  <c r="D7655" i="29" s="1"/>
  <c r="C7654" i="29"/>
  <c r="D7654" i="29" s="1"/>
  <c r="D7653" i="29"/>
  <c r="C7653" i="29"/>
  <c r="C7652" i="29"/>
  <c r="D7652" i="29" s="1"/>
  <c r="C7651" i="29"/>
  <c r="D7651" i="29" s="1"/>
  <c r="D7650" i="29"/>
  <c r="C7650" i="29"/>
  <c r="C7649" i="29"/>
  <c r="D7649" i="29" s="1"/>
  <c r="D7648" i="29"/>
  <c r="C7648" i="29"/>
  <c r="C7647" i="29"/>
  <c r="D7647" i="29" s="1"/>
  <c r="D7646" i="29"/>
  <c r="C7646" i="29"/>
  <c r="C7645" i="29"/>
  <c r="D7645" i="29" s="1"/>
  <c r="C7644" i="29"/>
  <c r="D7644" i="29" s="1"/>
  <c r="C7643" i="29"/>
  <c r="D7643" i="29" s="1"/>
  <c r="C7642" i="29"/>
  <c r="D7642" i="29" s="1"/>
  <c r="D7641" i="29"/>
  <c r="C7641" i="29"/>
  <c r="C7640" i="29"/>
  <c r="D7640" i="29" s="1"/>
  <c r="C7639" i="29"/>
  <c r="D7639" i="29" s="1"/>
  <c r="C7638" i="29"/>
  <c r="D7638" i="29" s="1"/>
  <c r="D7637" i="29"/>
  <c r="C7637" i="29"/>
  <c r="C7636" i="29"/>
  <c r="D7636" i="29" s="1"/>
  <c r="C7635" i="29"/>
  <c r="D7635" i="29" s="1"/>
  <c r="D7634" i="29"/>
  <c r="C7634" i="29"/>
  <c r="C7633" i="29"/>
  <c r="D7633" i="29" s="1"/>
  <c r="D7632" i="29"/>
  <c r="C7632" i="29"/>
  <c r="C7631" i="29"/>
  <c r="D7631" i="29" s="1"/>
  <c r="D7630" i="29"/>
  <c r="C7630" i="29"/>
  <c r="C7629" i="29"/>
  <c r="D7629" i="29" s="1"/>
  <c r="D7628" i="29"/>
  <c r="C7628" i="29"/>
  <c r="C7627" i="29"/>
  <c r="D7627" i="29" s="1"/>
  <c r="C7626" i="29"/>
  <c r="D7626" i="29" s="1"/>
  <c r="D7625" i="29"/>
  <c r="C7625" i="29"/>
  <c r="C7624" i="29"/>
  <c r="D7624" i="29" s="1"/>
  <c r="C7623" i="29"/>
  <c r="D7623" i="29" s="1"/>
  <c r="C7622" i="29"/>
  <c r="D7622" i="29" s="1"/>
  <c r="C7621" i="29"/>
  <c r="D7621" i="29" s="1"/>
  <c r="C7620" i="29"/>
  <c r="D7620" i="29" s="1"/>
  <c r="C7619" i="29"/>
  <c r="D7619" i="29" s="1"/>
  <c r="D7618" i="29"/>
  <c r="C7618" i="29"/>
  <c r="C7617" i="29"/>
  <c r="D7617" i="29" s="1"/>
  <c r="D7616" i="29"/>
  <c r="C7616" i="29"/>
  <c r="C7615" i="29"/>
  <c r="D7615" i="29" s="1"/>
  <c r="D7614" i="29"/>
  <c r="C7614" i="29"/>
  <c r="C7613" i="29"/>
  <c r="D7613" i="29" s="1"/>
  <c r="C7612" i="29"/>
  <c r="D7612" i="29" s="1"/>
  <c r="C7611" i="29"/>
  <c r="D7611" i="29" s="1"/>
  <c r="D7610" i="29"/>
  <c r="C7610" i="29"/>
  <c r="D7609" i="29"/>
  <c r="C7609" i="29"/>
  <c r="D7608" i="29"/>
  <c r="C7608" i="29"/>
  <c r="C7607" i="29"/>
  <c r="D7607" i="29" s="1"/>
  <c r="C7606" i="29"/>
  <c r="D7606" i="29" s="1"/>
  <c r="D7605" i="29"/>
  <c r="C7605" i="29"/>
  <c r="C7604" i="29"/>
  <c r="D7604" i="29" s="1"/>
  <c r="C7603" i="29"/>
  <c r="D7603" i="29" s="1"/>
  <c r="D7602" i="29"/>
  <c r="C7602" i="29"/>
  <c r="D7601" i="29"/>
  <c r="C7601" i="29"/>
  <c r="D7600" i="29"/>
  <c r="C7600" i="29"/>
  <c r="C7599" i="29"/>
  <c r="D7599" i="29" s="1"/>
  <c r="D7598" i="29"/>
  <c r="C7598" i="29"/>
  <c r="C7597" i="29"/>
  <c r="D7597" i="29" s="1"/>
  <c r="D7596" i="29"/>
  <c r="C7596" i="29"/>
  <c r="C7595" i="29"/>
  <c r="D7595" i="29" s="1"/>
  <c r="D7594" i="29"/>
  <c r="C7594" i="29"/>
  <c r="D7593" i="29"/>
  <c r="C7593" i="29"/>
  <c r="C7592" i="29"/>
  <c r="D7592" i="29" s="1"/>
  <c r="C7591" i="29"/>
  <c r="D7591" i="29" s="1"/>
  <c r="C7590" i="29"/>
  <c r="D7590" i="29" s="1"/>
  <c r="D7589" i="29"/>
  <c r="C7589" i="29"/>
  <c r="C7588" i="29"/>
  <c r="D7588" i="29" s="1"/>
  <c r="D7587" i="29"/>
  <c r="C7587" i="29"/>
  <c r="C7586" i="29"/>
  <c r="D7586" i="29" s="1"/>
  <c r="C7585" i="29"/>
  <c r="D7585" i="29" s="1"/>
  <c r="C7584" i="29"/>
  <c r="D7584" i="29" s="1"/>
  <c r="C7583" i="29"/>
  <c r="D7583" i="29" s="1"/>
  <c r="C7582" i="29"/>
  <c r="D7582" i="29" s="1"/>
  <c r="C7581" i="29"/>
  <c r="D7581" i="29" s="1"/>
  <c r="C7580" i="29"/>
  <c r="D7580" i="29" s="1"/>
  <c r="D7579" i="29"/>
  <c r="C7579" i="29"/>
  <c r="C7578" i="29"/>
  <c r="D7578" i="29" s="1"/>
  <c r="D7577" i="29"/>
  <c r="C7577" i="29"/>
  <c r="C7576" i="29"/>
  <c r="D7576" i="29" s="1"/>
  <c r="D7575" i="29"/>
  <c r="C7575" i="29"/>
  <c r="C7574" i="29"/>
  <c r="D7574" i="29" s="1"/>
  <c r="D7573" i="29"/>
  <c r="C7573" i="29"/>
  <c r="C7572" i="29"/>
  <c r="D7572" i="29" s="1"/>
  <c r="D7571" i="29"/>
  <c r="C7571" i="29"/>
  <c r="C7570" i="29"/>
  <c r="D7570" i="29" s="1"/>
  <c r="C7569" i="29"/>
  <c r="D7569" i="29" s="1"/>
  <c r="C7568" i="29"/>
  <c r="D7568" i="29" s="1"/>
  <c r="C7567" i="29"/>
  <c r="D7567" i="29" s="1"/>
  <c r="C7566" i="29"/>
  <c r="D7566" i="29" s="1"/>
  <c r="C7565" i="29"/>
  <c r="D7565" i="29" s="1"/>
  <c r="C7564" i="29"/>
  <c r="D7564" i="29" s="1"/>
  <c r="C7563" i="29"/>
  <c r="D7563" i="29" s="1"/>
  <c r="C7562" i="29"/>
  <c r="D7562" i="29" s="1"/>
  <c r="D7561" i="29"/>
  <c r="C7561" i="29"/>
  <c r="C7560" i="29"/>
  <c r="D7560" i="29" s="1"/>
  <c r="D7559" i="29"/>
  <c r="C7559" i="29"/>
  <c r="C7558" i="29"/>
  <c r="D7558" i="29" s="1"/>
  <c r="D7557" i="29"/>
  <c r="C7557" i="29"/>
  <c r="C7556" i="29"/>
  <c r="D7556" i="29" s="1"/>
  <c r="D7555" i="29"/>
  <c r="C7555" i="29"/>
  <c r="C7554" i="29"/>
  <c r="D7554" i="29" s="1"/>
  <c r="C7553" i="29"/>
  <c r="D7553" i="29" s="1"/>
  <c r="C7552" i="29"/>
  <c r="D7552" i="29" s="1"/>
  <c r="C7551" i="29"/>
  <c r="D7551" i="29" s="1"/>
  <c r="C7550" i="29"/>
  <c r="D7550" i="29" s="1"/>
  <c r="C7549" i="29"/>
  <c r="D7549" i="29" s="1"/>
  <c r="C7548" i="29"/>
  <c r="D7548" i="29" s="1"/>
  <c r="C7547" i="29"/>
  <c r="D7547" i="29" s="1"/>
  <c r="C7546" i="29"/>
  <c r="D7546" i="29" s="1"/>
  <c r="D7545" i="29"/>
  <c r="C7545" i="29"/>
  <c r="C7544" i="29"/>
  <c r="D7544" i="29" s="1"/>
  <c r="D7543" i="29"/>
  <c r="C7543" i="29"/>
  <c r="C7542" i="29"/>
  <c r="D7542" i="29" s="1"/>
  <c r="D7541" i="29"/>
  <c r="C7541" i="29"/>
  <c r="C7540" i="29"/>
  <c r="D7540" i="29" s="1"/>
  <c r="D7539" i="29"/>
  <c r="C7539" i="29"/>
  <c r="C7538" i="29"/>
  <c r="D7538" i="29" s="1"/>
  <c r="C7537" i="29"/>
  <c r="D7537" i="29" s="1"/>
  <c r="C7536" i="29"/>
  <c r="D7536" i="29" s="1"/>
  <c r="C7535" i="29"/>
  <c r="D7535" i="29" s="1"/>
  <c r="C7534" i="29"/>
  <c r="D7534" i="29" s="1"/>
  <c r="C7533" i="29"/>
  <c r="D7533" i="29" s="1"/>
  <c r="C7532" i="29"/>
  <c r="D7532" i="29" s="1"/>
  <c r="C7531" i="29"/>
  <c r="D7531" i="29" s="1"/>
  <c r="C7530" i="29"/>
  <c r="D7530" i="29" s="1"/>
  <c r="D7529" i="29"/>
  <c r="C7529" i="29"/>
  <c r="C7528" i="29"/>
  <c r="D7528" i="29" s="1"/>
  <c r="D7527" i="29"/>
  <c r="C7527" i="29"/>
  <c r="C7526" i="29"/>
  <c r="D7526" i="29" s="1"/>
  <c r="D7525" i="29"/>
  <c r="C7525" i="29"/>
  <c r="C7524" i="29"/>
  <c r="D7524" i="29" s="1"/>
  <c r="D7523" i="29"/>
  <c r="C7523" i="29"/>
  <c r="C7522" i="29"/>
  <c r="D7522" i="29" s="1"/>
  <c r="C7521" i="29"/>
  <c r="D7521" i="29" s="1"/>
  <c r="C7520" i="29"/>
  <c r="D7520" i="29" s="1"/>
  <c r="C7519" i="29"/>
  <c r="D7519" i="29" s="1"/>
  <c r="C7518" i="29"/>
  <c r="D7518" i="29" s="1"/>
  <c r="C7517" i="29"/>
  <c r="D7517" i="29" s="1"/>
  <c r="C7516" i="29"/>
  <c r="D7516" i="29" s="1"/>
  <c r="C7515" i="29"/>
  <c r="D7515" i="29" s="1"/>
  <c r="C7514" i="29"/>
  <c r="D7514" i="29" s="1"/>
  <c r="D7513" i="29"/>
  <c r="C7513" i="29"/>
  <c r="C7512" i="29"/>
  <c r="D7512" i="29" s="1"/>
  <c r="D7511" i="29"/>
  <c r="C7511" i="29"/>
  <c r="C7510" i="29"/>
  <c r="D7510" i="29" s="1"/>
  <c r="D7509" i="29"/>
  <c r="C7509" i="29"/>
  <c r="C7508" i="29"/>
  <c r="D7508" i="29" s="1"/>
  <c r="D7507" i="29"/>
  <c r="C7507" i="29"/>
  <c r="C7506" i="29"/>
  <c r="D7506" i="29" s="1"/>
  <c r="C7505" i="29"/>
  <c r="D7505" i="29" s="1"/>
  <c r="C7504" i="29"/>
  <c r="D7504" i="29" s="1"/>
  <c r="C7503" i="29"/>
  <c r="D7503" i="29" s="1"/>
  <c r="C7502" i="29"/>
  <c r="D7502" i="29" s="1"/>
  <c r="C7501" i="29"/>
  <c r="D7501" i="29" s="1"/>
  <c r="C7500" i="29"/>
  <c r="D7500" i="29" s="1"/>
  <c r="D7499" i="29"/>
  <c r="C7499" i="29"/>
  <c r="C7498" i="29"/>
  <c r="D7498" i="29" s="1"/>
  <c r="D7497" i="29"/>
  <c r="C7497" i="29"/>
  <c r="C7496" i="29"/>
  <c r="D7496" i="29" s="1"/>
  <c r="D7495" i="29"/>
  <c r="C7495" i="29"/>
  <c r="C7494" i="29"/>
  <c r="D7494" i="29" s="1"/>
  <c r="D7493" i="29"/>
  <c r="C7493" i="29"/>
  <c r="C7492" i="29"/>
  <c r="D7492" i="29" s="1"/>
  <c r="D7491" i="29"/>
  <c r="C7491" i="29"/>
  <c r="C7490" i="29"/>
  <c r="D7490" i="29" s="1"/>
  <c r="C7489" i="29"/>
  <c r="D7489" i="29" s="1"/>
  <c r="C7488" i="29"/>
  <c r="D7488" i="29" s="1"/>
  <c r="C7487" i="29"/>
  <c r="D7487" i="29" s="1"/>
  <c r="C7486" i="29"/>
  <c r="D7486" i="29" s="1"/>
  <c r="C7485" i="29"/>
  <c r="D7485" i="29" s="1"/>
  <c r="C7484" i="29"/>
  <c r="D7484" i="29" s="1"/>
  <c r="C7483" i="29"/>
  <c r="D7483" i="29" s="1"/>
  <c r="C7482" i="29"/>
  <c r="D7482" i="29" s="1"/>
  <c r="D7481" i="29"/>
  <c r="C7481" i="29"/>
  <c r="C7480" i="29"/>
  <c r="D7480" i="29" s="1"/>
  <c r="D7479" i="29"/>
  <c r="C7479" i="29"/>
  <c r="C7478" i="29"/>
  <c r="D7478" i="29" s="1"/>
  <c r="D7477" i="29"/>
  <c r="C7477" i="29"/>
  <c r="C7476" i="29"/>
  <c r="D7476" i="29" s="1"/>
  <c r="D7475" i="29"/>
  <c r="C7475" i="29"/>
  <c r="C7474" i="29"/>
  <c r="D7474" i="29" s="1"/>
  <c r="C7473" i="29"/>
  <c r="D7473" i="29" s="1"/>
  <c r="C7472" i="29"/>
  <c r="D7472" i="29" s="1"/>
  <c r="C7471" i="29"/>
  <c r="D7471" i="29" s="1"/>
  <c r="C7470" i="29"/>
  <c r="D7470" i="29" s="1"/>
  <c r="C7469" i="29"/>
  <c r="D7469" i="29" s="1"/>
  <c r="C7468" i="29"/>
  <c r="D7468" i="29" s="1"/>
  <c r="C7467" i="29"/>
  <c r="D7467" i="29" s="1"/>
  <c r="C7466" i="29"/>
  <c r="D7466" i="29" s="1"/>
  <c r="C7465" i="29"/>
  <c r="D7465" i="29" s="1"/>
  <c r="C7464" i="29"/>
  <c r="D7464" i="29" s="1"/>
  <c r="D7463" i="29"/>
  <c r="C7463" i="29"/>
  <c r="C7462" i="29"/>
  <c r="D7462" i="29" s="1"/>
  <c r="D7461" i="29"/>
  <c r="C7461" i="29"/>
  <c r="C7460" i="29"/>
  <c r="D7460" i="29" s="1"/>
  <c r="D7459" i="29"/>
  <c r="C7459" i="29"/>
  <c r="C7458" i="29"/>
  <c r="D7458" i="29" s="1"/>
  <c r="C7457" i="29"/>
  <c r="D7457" i="29" s="1"/>
  <c r="C7456" i="29"/>
  <c r="D7456" i="29" s="1"/>
  <c r="C7455" i="29"/>
  <c r="D7455" i="29" s="1"/>
  <c r="C7454" i="29"/>
  <c r="D7454" i="29" s="1"/>
  <c r="C7453" i="29"/>
  <c r="D7453" i="29" s="1"/>
  <c r="C7452" i="29"/>
  <c r="D7452" i="29" s="1"/>
  <c r="C7451" i="29"/>
  <c r="D7451" i="29" s="1"/>
  <c r="C7450" i="29"/>
  <c r="D7450" i="29" s="1"/>
  <c r="C7449" i="29"/>
  <c r="D7449" i="29" s="1"/>
  <c r="C7448" i="29"/>
  <c r="D7448" i="29" s="1"/>
  <c r="D7447" i="29"/>
  <c r="C7447" i="29"/>
  <c r="C7446" i="29"/>
  <c r="D7446" i="29" s="1"/>
  <c r="D7445" i="29"/>
  <c r="C7445" i="29"/>
  <c r="C7444" i="29"/>
  <c r="D7444" i="29" s="1"/>
  <c r="D7443" i="29"/>
  <c r="C7443" i="29"/>
  <c r="C7442" i="29"/>
  <c r="D7442" i="29" s="1"/>
  <c r="C7441" i="29"/>
  <c r="D7441" i="29" s="1"/>
  <c r="C7440" i="29"/>
  <c r="D7440" i="29" s="1"/>
  <c r="C7439" i="29"/>
  <c r="D7439" i="29" s="1"/>
  <c r="C7438" i="29"/>
  <c r="D7438" i="29" s="1"/>
  <c r="C7437" i="29"/>
  <c r="D7437" i="29" s="1"/>
  <c r="C7436" i="29"/>
  <c r="D7436" i="29" s="1"/>
  <c r="C7435" i="29"/>
  <c r="D7435" i="29" s="1"/>
  <c r="C7434" i="29"/>
  <c r="D7434" i="29" s="1"/>
  <c r="C7433" i="29"/>
  <c r="D7433" i="29" s="1"/>
  <c r="C7432" i="29"/>
  <c r="D7432" i="29" s="1"/>
  <c r="D7431" i="29"/>
  <c r="C7431" i="29"/>
  <c r="C7430" i="29"/>
  <c r="D7430" i="29" s="1"/>
  <c r="D7429" i="29"/>
  <c r="C7429" i="29"/>
  <c r="C7428" i="29"/>
  <c r="D7428" i="29" s="1"/>
  <c r="D7427" i="29"/>
  <c r="C7427" i="29"/>
  <c r="C7426" i="29"/>
  <c r="D7426" i="29" s="1"/>
  <c r="C7425" i="29"/>
  <c r="D7425" i="29" s="1"/>
  <c r="C7424" i="29"/>
  <c r="D7424" i="29" s="1"/>
  <c r="C7423" i="29"/>
  <c r="D7423" i="29" s="1"/>
  <c r="C7422" i="29"/>
  <c r="D7422" i="29" s="1"/>
  <c r="C7421" i="29"/>
  <c r="D7421" i="29" s="1"/>
  <c r="C7420" i="29"/>
  <c r="D7420" i="29" s="1"/>
  <c r="C7419" i="29"/>
  <c r="D7419" i="29" s="1"/>
  <c r="C7418" i="29"/>
  <c r="D7418" i="29" s="1"/>
  <c r="C7417" i="29"/>
  <c r="D7417" i="29" s="1"/>
  <c r="C7416" i="29"/>
  <c r="D7416" i="29" s="1"/>
  <c r="D7415" i="29"/>
  <c r="C7415" i="29"/>
  <c r="C7414" i="29"/>
  <c r="D7414" i="29" s="1"/>
  <c r="D7413" i="29"/>
  <c r="C7413" i="29"/>
  <c r="C7412" i="29"/>
  <c r="D7412" i="29" s="1"/>
  <c r="D7411" i="29"/>
  <c r="C7411" i="29"/>
  <c r="C7410" i="29"/>
  <c r="D7410" i="29" s="1"/>
  <c r="C7409" i="29"/>
  <c r="D7409" i="29" s="1"/>
  <c r="C7408" i="29"/>
  <c r="D7408" i="29" s="1"/>
  <c r="C7407" i="29"/>
  <c r="D7407" i="29" s="1"/>
  <c r="C7406" i="29"/>
  <c r="D7406" i="29" s="1"/>
  <c r="C7405" i="29"/>
  <c r="D7405" i="29" s="1"/>
  <c r="C7404" i="29"/>
  <c r="D7404" i="29" s="1"/>
  <c r="D7403" i="29"/>
  <c r="C7403" i="29"/>
  <c r="C7402" i="29"/>
  <c r="D7402" i="29" s="1"/>
  <c r="C7401" i="29"/>
  <c r="D7401" i="29" s="1"/>
  <c r="C7400" i="29"/>
  <c r="D7400" i="29" s="1"/>
  <c r="D7399" i="29"/>
  <c r="C7399" i="29"/>
  <c r="C7398" i="29"/>
  <c r="D7398" i="29" s="1"/>
  <c r="D7397" i="29"/>
  <c r="C7397" i="29"/>
  <c r="C7396" i="29"/>
  <c r="D7396" i="29" s="1"/>
  <c r="D7395" i="29"/>
  <c r="C7395" i="29"/>
  <c r="C7394" i="29"/>
  <c r="D7394" i="29" s="1"/>
  <c r="C7393" i="29"/>
  <c r="D7393" i="29" s="1"/>
  <c r="C7392" i="29"/>
  <c r="D7392" i="29" s="1"/>
  <c r="C7391" i="29"/>
  <c r="D7391" i="29" s="1"/>
  <c r="C7390" i="29"/>
  <c r="D7390" i="29" s="1"/>
  <c r="C7389" i="29"/>
  <c r="D7389" i="29" s="1"/>
  <c r="C7388" i="29"/>
  <c r="D7388" i="29" s="1"/>
  <c r="C7387" i="29"/>
  <c r="D7387" i="29" s="1"/>
  <c r="C7386" i="29"/>
  <c r="D7386" i="29" s="1"/>
  <c r="C7385" i="29"/>
  <c r="D7385" i="29" s="1"/>
  <c r="C7384" i="29"/>
  <c r="D7384" i="29" s="1"/>
  <c r="D7383" i="29"/>
  <c r="C7383" i="29"/>
  <c r="C7382" i="29"/>
  <c r="D7382" i="29" s="1"/>
  <c r="D7381" i="29"/>
  <c r="C7381" i="29"/>
  <c r="C7380" i="29"/>
  <c r="D7380" i="29" s="1"/>
  <c r="D7379" i="29"/>
  <c r="C7379" i="29"/>
  <c r="C7378" i="29"/>
  <c r="D7378" i="29" s="1"/>
  <c r="C7377" i="29"/>
  <c r="D7377" i="29" s="1"/>
  <c r="C7376" i="29"/>
  <c r="D7376" i="29" s="1"/>
  <c r="C7375" i="29"/>
  <c r="D7375" i="29" s="1"/>
  <c r="C7374" i="29"/>
  <c r="D7374" i="29" s="1"/>
  <c r="C7373" i="29"/>
  <c r="D7373" i="29" s="1"/>
  <c r="C7372" i="29"/>
  <c r="D7372" i="29" s="1"/>
  <c r="D7371" i="29"/>
  <c r="C7371" i="29"/>
  <c r="C7370" i="29"/>
  <c r="D7370" i="29" s="1"/>
  <c r="C7369" i="29"/>
  <c r="D7369" i="29" s="1"/>
  <c r="C7368" i="29"/>
  <c r="D7368" i="29" s="1"/>
  <c r="D7367" i="29"/>
  <c r="C7367" i="29"/>
  <c r="C7366" i="29"/>
  <c r="D7366" i="29" s="1"/>
  <c r="D7365" i="29"/>
  <c r="C7365" i="29"/>
  <c r="C7364" i="29"/>
  <c r="D7364" i="29" s="1"/>
  <c r="D7363" i="29"/>
  <c r="C7363" i="29"/>
  <c r="C7362" i="29"/>
  <c r="D7362" i="29" s="1"/>
  <c r="C7361" i="29"/>
  <c r="D7361" i="29" s="1"/>
  <c r="C7360" i="29"/>
  <c r="D7360" i="29" s="1"/>
  <c r="C7359" i="29"/>
  <c r="D7359" i="29" s="1"/>
  <c r="C7358" i="29"/>
  <c r="D7358" i="29" s="1"/>
  <c r="C7357" i="29"/>
  <c r="D7357" i="29" s="1"/>
  <c r="C7356" i="29"/>
  <c r="D7356" i="29" s="1"/>
  <c r="D7355" i="29"/>
  <c r="C7355" i="29"/>
  <c r="C7354" i="29"/>
  <c r="D7354" i="29" s="1"/>
  <c r="C7353" i="29"/>
  <c r="D7353" i="29" s="1"/>
  <c r="C7352" i="29"/>
  <c r="D7352" i="29" s="1"/>
  <c r="D7351" i="29"/>
  <c r="C7351" i="29"/>
  <c r="C7350" i="29"/>
  <c r="D7350" i="29" s="1"/>
  <c r="D7349" i="29"/>
  <c r="C7349" i="29"/>
  <c r="C7348" i="29"/>
  <c r="D7348" i="29" s="1"/>
  <c r="D7347" i="29"/>
  <c r="C7347" i="29"/>
  <c r="C7346" i="29"/>
  <c r="D7346" i="29" s="1"/>
  <c r="C7345" i="29"/>
  <c r="D7345" i="29" s="1"/>
  <c r="C7344" i="29"/>
  <c r="D7344" i="29" s="1"/>
  <c r="C7343" i="29"/>
  <c r="D7343" i="29" s="1"/>
  <c r="C7342" i="29"/>
  <c r="D7342" i="29" s="1"/>
  <c r="C7341" i="29"/>
  <c r="D7341" i="29" s="1"/>
  <c r="C7340" i="29"/>
  <c r="D7340" i="29" s="1"/>
  <c r="D7339" i="29"/>
  <c r="C7339" i="29"/>
  <c r="C7338" i="29"/>
  <c r="D7338" i="29" s="1"/>
  <c r="C7337" i="29"/>
  <c r="D7337" i="29" s="1"/>
  <c r="C7336" i="29"/>
  <c r="D7336" i="29" s="1"/>
  <c r="D7335" i="29"/>
  <c r="C7335" i="29"/>
  <c r="C7334" i="29"/>
  <c r="D7334" i="29" s="1"/>
  <c r="D7333" i="29"/>
  <c r="C7333" i="29"/>
  <c r="C7332" i="29"/>
  <c r="D7332" i="29" s="1"/>
  <c r="D7331" i="29"/>
  <c r="C7331" i="29"/>
  <c r="C7330" i="29"/>
  <c r="D7330" i="29" s="1"/>
  <c r="C7329" i="29"/>
  <c r="D7329" i="29" s="1"/>
  <c r="C7328" i="29"/>
  <c r="D7328" i="29" s="1"/>
  <c r="C7327" i="29"/>
  <c r="D7327" i="29" s="1"/>
  <c r="C7326" i="29"/>
  <c r="D7326" i="29" s="1"/>
  <c r="C7325" i="29"/>
  <c r="D7325" i="29" s="1"/>
  <c r="C7324" i="29"/>
  <c r="D7324" i="29" s="1"/>
  <c r="D7323" i="29"/>
  <c r="C7323" i="29"/>
  <c r="C7322" i="29"/>
  <c r="D7322" i="29" s="1"/>
  <c r="C7321" i="29"/>
  <c r="D7321" i="29" s="1"/>
  <c r="C7320" i="29"/>
  <c r="D7320" i="29" s="1"/>
  <c r="D7319" i="29"/>
  <c r="C7319" i="29"/>
  <c r="C7318" i="29"/>
  <c r="D7318" i="29" s="1"/>
  <c r="D7317" i="29"/>
  <c r="C7317" i="29"/>
  <c r="C7316" i="29"/>
  <c r="D7316" i="29" s="1"/>
  <c r="D7315" i="29"/>
  <c r="C7315" i="29"/>
  <c r="C7314" i="29"/>
  <c r="D7314" i="29" s="1"/>
  <c r="C7313" i="29"/>
  <c r="D7313" i="29" s="1"/>
  <c r="C7312" i="29"/>
  <c r="D7312" i="29" s="1"/>
  <c r="C7311" i="29"/>
  <c r="D7311" i="29" s="1"/>
  <c r="C7310" i="29"/>
  <c r="D7310" i="29" s="1"/>
  <c r="C7309" i="29"/>
  <c r="D7309" i="29" s="1"/>
  <c r="C7308" i="29"/>
  <c r="D7308" i="29" s="1"/>
  <c r="D7307" i="29"/>
  <c r="C7307" i="29"/>
  <c r="C7306" i="29"/>
  <c r="D7306" i="29" s="1"/>
  <c r="C7305" i="29"/>
  <c r="D7305" i="29" s="1"/>
  <c r="C7304" i="29"/>
  <c r="D7304" i="29" s="1"/>
  <c r="D7303" i="29"/>
  <c r="C7303" i="29"/>
  <c r="D7302" i="29"/>
  <c r="C7302" i="29"/>
  <c r="C7301" i="29"/>
  <c r="D7301" i="29" s="1"/>
  <c r="D7300" i="29"/>
  <c r="C7300" i="29"/>
  <c r="D7299" i="29"/>
  <c r="C7299" i="29"/>
  <c r="C7298" i="29"/>
  <c r="D7298" i="29" s="1"/>
  <c r="C7297" i="29"/>
  <c r="D7297" i="29" s="1"/>
  <c r="D7296" i="29"/>
  <c r="C7296" i="29"/>
  <c r="D7295" i="29"/>
  <c r="C7295" i="29"/>
  <c r="D7294" i="29"/>
  <c r="C7294" i="29"/>
  <c r="C7293" i="29"/>
  <c r="D7293" i="29" s="1"/>
  <c r="D7292" i="29"/>
  <c r="C7292" i="29"/>
  <c r="D7291" i="29"/>
  <c r="C7291" i="29"/>
  <c r="D7290" i="29"/>
  <c r="C7290" i="29"/>
  <c r="C7289" i="29"/>
  <c r="D7289" i="29" s="1"/>
  <c r="D7288" i="29"/>
  <c r="C7288" i="29"/>
  <c r="D7287" i="29"/>
  <c r="C7287" i="29"/>
  <c r="C7286" i="29"/>
  <c r="D7286" i="29" s="1"/>
  <c r="C7285" i="29"/>
  <c r="D7285" i="29" s="1"/>
  <c r="D7284" i="29"/>
  <c r="C7284" i="29"/>
  <c r="D7283" i="29"/>
  <c r="C7283" i="29"/>
  <c r="C7282" i="29"/>
  <c r="D7282" i="29" s="1"/>
  <c r="C7281" i="29"/>
  <c r="D7281" i="29" s="1"/>
  <c r="D7280" i="29"/>
  <c r="C7280" i="29"/>
  <c r="D7279" i="29"/>
  <c r="C7279" i="29"/>
  <c r="C7278" i="29"/>
  <c r="D7278" i="29" s="1"/>
  <c r="C7277" i="29"/>
  <c r="D7277" i="29" s="1"/>
  <c r="D7276" i="29"/>
  <c r="C7276" i="29"/>
  <c r="D7275" i="29"/>
  <c r="C7275" i="29"/>
  <c r="D7274" i="29"/>
  <c r="C7274" i="29"/>
  <c r="C7273" i="29"/>
  <c r="D7273" i="29" s="1"/>
  <c r="D7272" i="29"/>
  <c r="C7272" i="29"/>
  <c r="D7271" i="29"/>
  <c r="C7271" i="29"/>
  <c r="D7270" i="29"/>
  <c r="C7270" i="29"/>
  <c r="C7269" i="29"/>
  <c r="D7269" i="29" s="1"/>
  <c r="D7268" i="29"/>
  <c r="C7268" i="29"/>
  <c r="D7267" i="29"/>
  <c r="C7267" i="29"/>
  <c r="C7266" i="29"/>
  <c r="D7266" i="29" s="1"/>
  <c r="C7265" i="29"/>
  <c r="D7265" i="29" s="1"/>
  <c r="D7264" i="29"/>
  <c r="C7264" i="29"/>
  <c r="D7263" i="29"/>
  <c r="C7263" i="29"/>
  <c r="D7262" i="29"/>
  <c r="C7262" i="29"/>
  <c r="C7261" i="29"/>
  <c r="D7261" i="29" s="1"/>
  <c r="D7260" i="29"/>
  <c r="C7260" i="29"/>
  <c r="D7259" i="29"/>
  <c r="C7259" i="29"/>
  <c r="C7258" i="29"/>
  <c r="D7258" i="29" s="1"/>
  <c r="C7257" i="29"/>
  <c r="D7257" i="29" s="1"/>
  <c r="D7256" i="29"/>
  <c r="C7256" i="29"/>
  <c r="D7255" i="29"/>
  <c r="C7255" i="29"/>
  <c r="C7254" i="29"/>
  <c r="D7254" i="29" s="1"/>
  <c r="C7253" i="29"/>
  <c r="D7253" i="29" s="1"/>
  <c r="D7252" i="29"/>
  <c r="C7252" i="29"/>
  <c r="D7251" i="29"/>
  <c r="C7251" i="29"/>
  <c r="C7250" i="29"/>
  <c r="D7250" i="29" s="1"/>
  <c r="C7249" i="29"/>
  <c r="D7249" i="29" s="1"/>
  <c r="D7248" i="29"/>
  <c r="C7248" i="29"/>
  <c r="D7247" i="29"/>
  <c r="C7247" i="29"/>
  <c r="C7246" i="29"/>
  <c r="D7246" i="29" s="1"/>
  <c r="C7245" i="29"/>
  <c r="D7245" i="29" s="1"/>
  <c r="D7244" i="29"/>
  <c r="C7244" i="29"/>
  <c r="D7243" i="29"/>
  <c r="C7243" i="29"/>
  <c r="D7242" i="29"/>
  <c r="C7242" i="29"/>
  <c r="C7241" i="29"/>
  <c r="D7241" i="29" s="1"/>
  <c r="D7240" i="29"/>
  <c r="C7240" i="29"/>
  <c r="D7239" i="29"/>
  <c r="C7239" i="29"/>
  <c r="D7238" i="29"/>
  <c r="C7238" i="29"/>
  <c r="C7237" i="29"/>
  <c r="D7237" i="29" s="1"/>
  <c r="D7236" i="29"/>
  <c r="C7236" i="29"/>
  <c r="D7235" i="29"/>
  <c r="C7235" i="29"/>
  <c r="C7234" i="29"/>
  <c r="D7234" i="29" s="1"/>
  <c r="C7233" i="29"/>
  <c r="D7233" i="29" s="1"/>
  <c r="D7232" i="29"/>
  <c r="C7232" i="29"/>
  <c r="D7231" i="29"/>
  <c r="C7231" i="29"/>
  <c r="D7230" i="29"/>
  <c r="C7230" i="29"/>
  <c r="C7229" i="29"/>
  <c r="D7229" i="29" s="1"/>
  <c r="D7228" i="29"/>
  <c r="C7228" i="29"/>
  <c r="D7227" i="29"/>
  <c r="C7227" i="29"/>
  <c r="D7226" i="29"/>
  <c r="C7226" i="29"/>
  <c r="C7225" i="29"/>
  <c r="D7225" i="29" s="1"/>
  <c r="D7224" i="29"/>
  <c r="C7224" i="29"/>
  <c r="D7223" i="29"/>
  <c r="C7223" i="29"/>
  <c r="C7222" i="29"/>
  <c r="D7222" i="29" s="1"/>
  <c r="C7221" i="29"/>
  <c r="D7221" i="29" s="1"/>
  <c r="D7220" i="29"/>
  <c r="C7220" i="29"/>
  <c r="D7219" i="29"/>
  <c r="C7219" i="29"/>
  <c r="C7218" i="29"/>
  <c r="D7218" i="29" s="1"/>
  <c r="C7217" i="29"/>
  <c r="D7217" i="29" s="1"/>
  <c r="D7216" i="29"/>
  <c r="C7216" i="29"/>
  <c r="D7215" i="29"/>
  <c r="C7215" i="29"/>
  <c r="C7214" i="29"/>
  <c r="D7214" i="29" s="1"/>
  <c r="C7213" i="29"/>
  <c r="D7213" i="29" s="1"/>
  <c r="D7212" i="29"/>
  <c r="C7212" i="29"/>
  <c r="D7211" i="29"/>
  <c r="C7211" i="29"/>
  <c r="D7210" i="29"/>
  <c r="C7210" i="29"/>
  <c r="C7209" i="29"/>
  <c r="D7209" i="29" s="1"/>
  <c r="D7208" i="29"/>
  <c r="C7208" i="29"/>
  <c r="D7207" i="29"/>
  <c r="C7207" i="29"/>
  <c r="D7206" i="29"/>
  <c r="C7206" i="29"/>
  <c r="C7205" i="29"/>
  <c r="D7205" i="29" s="1"/>
  <c r="D7204" i="29"/>
  <c r="C7204" i="29"/>
  <c r="D7203" i="29"/>
  <c r="C7203" i="29"/>
  <c r="C7202" i="29"/>
  <c r="D7202" i="29" s="1"/>
  <c r="C7201" i="29"/>
  <c r="D7201" i="29" s="1"/>
  <c r="D7200" i="29"/>
  <c r="C7200" i="29"/>
  <c r="D7199" i="29"/>
  <c r="C7199" i="29"/>
  <c r="D7198" i="29"/>
  <c r="C7198" i="29"/>
  <c r="C7197" i="29"/>
  <c r="D7197" i="29" s="1"/>
  <c r="D7196" i="29"/>
  <c r="C7196" i="29"/>
  <c r="D7195" i="29"/>
  <c r="C7195" i="29"/>
  <c r="C7194" i="29"/>
  <c r="D7194" i="29" s="1"/>
  <c r="C7193" i="29"/>
  <c r="D7193" i="29" s="1"/>
  <c r="D7192" i="29"/>
  <c r="C7192" i="29"/>
  <c r="D7191" i="29"/>
  <c r="C7191" i="29"/>
  <c r="C7190" i="29"/>
  <c r="D7190" i="29" s="1"/>
  <c r="C7189" i="29"/>
  <c r="D7189" i="29" s="1"/>
  <c r="D7188" i="29"/>
  <c r="C7188" i="29"/>
  <c r="D7187" i="29"/>
  <c r="C7187" i="29"/>
  <c r="C7186" i="29"/>
  <c r="D7186" i="29" s="1"/>
  <c r="C7185" i="29"/>
  <c r="D7185" i="29" s="1"/>
  <c r="D7184" i="29"/>
  <c r="C7184" i="29"/>
  <c r="D7183" i="29"/>
  <c r="C7183" i="29"/>
  <c r="C7182" i="29"/>
  <c r="D7182" i="29" s="1"/>
  <c r="C7181" i="29"/>
  <c r="D7181" i="29" s="1"/>
  <c r="D7180" i="29"/>
  <c r="C7180" i="29"/>
  <c r="D7179" i="29"/>
  <c r="C7179" i="29"/>
  <c r="D7178" i="29"/>
  <c r="C7178" i="29"/>
  <c r="C7177" i="29"/>
  <c r="D7177" i="29" s="1"/>
  <c r="D7176" i="29"/>
  <c r="C7176" i="29"/>
  <c r="D7175" i="29"/>
  <c r="C7175" i="29"/>
  <c r="D7174" i="29"/>
  <c r="C7174" i="29"/>
  <c r="C7173" i="29"/>
  <c r="D7173" i="29" s="1"/>
  <c r="D7172" i="29"/>
  <c r="C7172" i="29"/>
  <c r="D7171" i="29"/>
  <c r="C7171" i="29"/>
  <c r="C7170" i="29"/>
  <c r="D7170" i="29" s="1"/>
  <c r="C7169" i="29"/>
  <c r="D7169" i="29" s="1"/>
  <c r="D7168" i="29"/>
  <c r="C7168" i="29"/>
  <c r="D7167" i="29"/>
  <c r="C7167" i="29"/>
  <c r="D7166" i="29"/>
  <c r="C7166" i="29"/>
  <c r="C7165" i="29"/>
  <c r="D7165" i="29" s="1"/>
  <c r="D7164" i="29"/>
  <c r="C7164" i="29"/>
  <c r="D7163" i="29"/>
  <c r="C7163" i="29"/>
  <c r="D7162" i="29"/>
  <c r="C7162" i="29"/>
  <c r="C7161" i="29"/>
  <c r="D7161" i="29" s="1"/>
  <c r="D7160" i="29"/>
  <c r="C7160" i="29"/>
  <c r="D7159" i="29"/>
  <c r="C7159" i="29"/>
  <c r="C7158" i="29"/>
  <c r="D7158" i="29" s="1"/>
  <c r="C7157" i="29"/>
  <c r="D7157" i="29" s="1"/>
  <c r="D7156" i="29"/>
  <c r="C7156" i="29"/>
  <c r="D7155" i="29"/>
  <c r="C7155" i="29"/>
  <c r="C7154" i="29"/>
  <c r="D7154" i="29" s="1"/>
  <c r="C7153" i="29"/>
  <c r="D7153" i="29" s="1"/>
  <c r="D7152" i="29"/>
  <c r="C7152" i="29"/>
  <c r="D7151" i="29"/>
  <c r="C7151" i="29"/>
  <c r="C7150" i="29"/>
  <c r="D7150" i="29" s="1"/>
  <c r="C7149" i="29"/>
  <c r="D7149" i="29" s="1"/>
  <c r="D7148" i="29"/>
  <c r="C7148" i="29"/>
  <c r="D7147" i="29"/>
  <c r="C7147" i="29"/>
  <c r="D7146" i="29"/>
  <c r="C7146" i="29"/>
  <c r="C7145" i="29"/>
  <c r="D7145" i="29" s="1"/>
  <c r="D7144" i="29"/>
  <c r="C7144" i="29"/>
  <c r="D7143" i="29"/>
  <c r="C7143" i="29"/>
  <c r="D7142" i="29"/>
  <c r="C7142" i="29"/>
  <c r="C7141" i="29"/>
  <c r="D7141" i="29" s="1"/>
  <c r="D7140" i="29"/>
  <c r="C7140" i="29"/>
  <c r="D7139" i="29"/>
  <c r="C7139" i="29"/>
  <c r="C7138" i="29"/>
  <c r="D7138" i="29" s="1"/>
  <c r="C7137" i="29"/>
  <c r="D7137" i="29" s="1"/>
  <c r="D7136" i="29"/>
  <c r="C7136" i="29"/>
  <c r="D7135" i="29"/>
  <c r="C7135" i="29"/>
  <c r="D7134" i="29"/>
  <c r="C7134" i="29"/>
  <c r="C7133" i="29"/>
  <c r="D7133" i="29" s="1"/>
  <c r="D7132" i="29"/>
  <c r="C7132" i="29"/>
  <c r="D7131" i="29"/>
  <c r="C7131" i="29"/>
  <c r="C7130" i="29"/>
  <c r="D7130" i="29" s="1"/>
  <c r="C7129" i="29"/>
  <c r="D7129" i="29" s="1"/>
  <c r="D7128" i="29"/>
  <c r="C7128" i="29"/>
  <c r="D7127" i="29"/>
  <c r="C7127" i="29"/>
  <c r="C7126" i="29"/>
  <c r="D7126" i="29" s="1"/>
  <c r="C7125" i="29"/>
  <c r="D7125" i="29" s="1"/>
  <c r="D7124" i="29"/>
  <c r="C7124" i="29"/>
  <c r="D7123" i="29"/>
  <c r="C7123" i="29"/>
  <c r="C7122" i="29"/>
  <c r="D7122" i="29" s="1"/>
  <c r="C7121" i="29"/>
  <c r="D7121" i="29" s="1"/>
  <c r="D7120" i="29"/>
  <c r="C7120" i="29"/>
  <c r="D7119" i="29"/>
  <c r="C7119" i="29"/>
  <c r="C7118" i="29"/>
  <c r="D7118" i="29" s="1"/>
  <c r="C7117" i="29"/>
  <c r="D7117" i="29" s="1"/>
  <c r="D7116" i="29"/>
  <c r="C7116" i="29"/>
  <c r="D7115" i="29"/>
  <c r="C7115" i="29"/>
  <c r="D7114" i="29"/>
  <c r="C7114" i="29"/>
  <c r="C7113" i="29"/>
  <c r="D7113" i="29" s="1"/>
  <c r="D7112" i="29"/>
  <c r="C7112" i="29"/>
  <c r="D7111" i="29"/>
  <c r="C7111" i="29"/>
  <c r="D7110" i="29"/>
  <c r="C7110" i="29"/>
  <c r="C7109" i="29"/>
  <c r="D7109" i="29" s="1"/>
  <c r="D7108" i="29"/>
  <c r="C7108" i="29"/>
  <c r="D7107" i="29"/>
  <c r="C7107" i="29"/>
  <c r="C7106" i="29"/>
  <c r="D7106" i="29" s="1"/>
  <c r="C7105" i="29"/>
  <c r="D7105" i="29" s="1"/>
  <c r="D7104" i="29"/>
  <c r="C7104" i="29"/>
  <c r="D7103" i="29"/>
  <c r="C7103" i="29"/>
  <c r="D7102" i="29"/>
  <c r="C7102" i="29"/>
  <c r="C7101" i="29"/>
  <c r="D7101" i="29" s="1"/>
  <c r="D7100" i="29"/>
  <c r="C7100" i="29"/>
  <c r="D7099" i="29"/>
  <c r="C7099" i="29"/>
  <c r="D7098" i="29"/>
  <c r="C7098" i="29"/>
  <c r="C7097" i="29"/>
  <c r="D7097" i="29" s="1"/>
  <c r="D7096" i="29"/>
  <c r="C7096" i="29"/>
  <c r="D7095" i="29"/>
  <c r="C7095" i="29"/>
  <c r="C7094" i="29"/>
  <c r="D7094" i="29" s="1"/>
  <c r="C7093" i="29"/>
  <c r="D7093" i="29" s="1"/>
  <c r="D7092" i="29"/>
  <c r="C7092" i="29"/>
  <c r="D7091" i="29"/>
  <c r="C7091" i="29"/>
  <c r="C7090" i="29"/>
  <c r="D7090" i="29" s="1"/>
  <c r="C7089" i="29"/>
  <c r="D7089" i="29" s="1"/>
  <c r="D7088" i="29"/>
  <c r="C7088" i="29"/>
  <c r="D7087" i="29"/>
  <c r="C7087" i="29"/>
  <c r="C7086" i="29"/>
  <c r="D7086" i="29" s="1"/>
  <c r="C7085" i="29"/>
  <c r="D7085" i="29" s="1"/>
  <c r="D7084" i="29"/>
  <c r="C7084" i="29"/>
  <c r="D7083" i="29"/>
  <c r="C7083" i="29"/>
  <c r="D7082" i="29"/>
  <c r="C7082" i="29"/>
  <c r="C7081" i="29"/>
  <c r="D7081" i="29" s="1"/>
  <c r="D7080" i="29"/>
  <c r="C7080" i="29"/>
  <c r="D7079" i="29"/>
  <c r="C7079" i="29"/>
  <c r="D7078" i="29"/>
  <c r="C7078" i="29"/>
  <c r="C7077" i="29"/>
  <c r="D7077" i="29" s="1"/>
  <c r="D7076" i="29"/>
  <c r="C7076" i="29"/>
  <c r="D7075" i="29"/>
  <c r="C7075" i="29"/>
  <c r="C7074" i="29"/>
  <c r="D7074" i="29" s="1"/>
  <c r="C7073" i="29"/>
  <c r="D7073" i="29" s="1"/>
  <c r="D7072" i="29"/>
  <c r="C7072" i="29"/>
  <c r="D7071" i="29"/>
  <c r="C7071" i="29"/>
  <c r="D7070" i="29"/>
  <c r="C7070" i="29"/>
  <c r="C7069" i="29"/>
  <c r="D7069" i="29" s="1"/>
  <c r="D7068" i="29"/>
  <c r="C7068" i="29"/>
  <c r="D7067" i="29"/>
  <c r="C7067" i="29"/>
  <c r="C7066" i="29"/>
  <c r="D7066" i="29" s="1"/>
  <c r="C7065" i="29"/>
  <c r="D7065" i="29" s="1"/>
  <c r="D7064" i="29"/>
  <c r="C7064" i="29"/>
  <c r="D7063" i="29"/>
  <c r="C7063" i="29"/>
  <c r="C7062" i="29"/>
  <c r="D7062" i="29" s="1"/>
  <c r="C7061" i="29"/>
  <c r="D7061" i="29" s="1"/>
  <c r="D7060" i="29"/>
  <c r="C7060" i="29"/>
  <c r="D7059" i="29"/>
  <c r="C7059" i="29"/>
  <c r="C7058" i="29"/>
  <c r="D7058" i="29" s="1"/>
  <c r="C7057" i="29"/>
  <c r="D7057" i="29" s="1"/>
  <c r="D7056" i="29"/>
  <c r="C7056" i="29"/>
  <c r="D7055" i="29"/>
  <c r="C7055" i="29"/>
  <c r="C7054" i="29"/>
  <c r="D7054" i="29" s="1"/>
  <c r="C7053" i="29"/>
  <c r="D7053" i="29" s="1"/>
  <c r="D7052" i="29"/>
  <c r="C7052" i="29"/>
  <c r="C7051" i="29"/>
  <c r="D7051" i="29" s="1"/>
  <c r="D7050" i="29"/>
  <c r="C7050" i="29"/>
  <c r="C7049" i="29"/>
  <c r="D7049" i="29" s="1"/>
  <c r="C7048" i="29"/>
  <c r="D7048" i="29" s="1"/>
  <c r="D7047" i="29"/>
  <c r="C7047" i="29"/>
  <c r="D7046" i="29"/>
  <c r="C7046" i="29"/>
  <c r="C7045" i="29"/>
  <c r="D7045" i="29" s="1"/>
  <c r="C7044" i="29"/>
  <c r="D7044" i="29" s="1"/>
  <c r="C7043" i="29"/>
  <c r="D7043" i="29" s="1"/>
  <c r="C7042" i="29"/>
  <c r="D7042" i="29" s="1"/>
  <c r="C7041" i="29"/>
  <c r="D7041" i="29" s="1"/>
  <c r="C7040" i="29"/>
  <c r="D7040" i="29" s="1"/>
  <c r="C7039" i="29"/>
  <c r="D7039" i="29" s="1"/>
  <c r="D7038" i="29"/>
  <c r="C7038" i="29"/>
  <c r="C7037" i="29"/>
  <c r="D7037" i="29" s="1"/>
  <c r="D7036" i="29"/>
  <c r="C7036" i="29"/>
  <c r="C7035" i="29"/>
  <c r="D7035" i="29" s="1"/>
  <c r="C7034" i="29"/>
  <c r="D7034" i="29" s="1"/>
  <c r="C7033" i="29"/>
  <c r="D7033" i="29" s="1"/>
  <c r="D7032" i="29"/>
  <c r="C7032" i="29"/>
  <c r="C7031" i="29"/>
  <c r="D7031" i="29" s="1"/>
  <c r="C7030" i="29"/>
  <c r="D7030" i="29" s="1"/>
  <c r="C7029" i="29"/>
  <c r="D7029" i="29" s="1"/>
  <c r="C7028" i="29"/>
  <c r="D7028" i="29" s="1"/>
  <c r="D7027" i="29"/>
  <c r="C7027" i="29"/>
  <c r="C7026" i="29"/>
  <c r="D7026" i="29" s="1"/>
  <c r="C7025" i="29"/>
  <c r="D7025" i="29" s="1"/>
  <c r="D7024" i="29"/>
  <c r="C7024" i="29"/>
  <c r="D7023" i="29"/>
  <c r="C7023" i="29"/>
  <c r="C7022" i="29"/>
  <c r="D7022" i="29" s="1"/>
  <c r="C7021" i="29"/>
  <c r="D7021" i="29" s="1"/>
  <c r="D7020" i="29"/>
  <c r="C7020" i="29"/>
  <c r="C7019" i="29"/>
  <c r="D7019" i="29" s="1"/>
  <c r="D7018" i="29"/>
  <c r="C7018" i="29"/>
  <c r="C7017" i="29"/>
  <c r="D7017" i="29" s="1"/>
  <c r="C7016" i="29"/>
  <c r="D7016" i="29" s="1"/>
  <c r="D7015" i="29"/>
  <c r="C7015" i="29"/>
  <c r="D7014" i="29"/>
  <c r="C7014" i="29"/>
  <c r="C7013" i="29"/>
  <c r="D7013" i="29" s="1"/>
  <c r="C7012" i="29"/>
  <c r="D7012" i="29" s="1"/>
  <c r="C7011" i="29"/>
  <c r="D7011" i="29" s="1"/>
  <c r="C7010" i="29"/>
  <c r="D7010" i="29" s="1"/>
  <c r="C7009" i="29"/>
  <c r="D7009" i="29" s="1"/>
  <c r="C7008" i="29"/>
  <c r="D7008" i="29" s="1"/>
  <c r="C7007" i="29"/>
  <c r="D7007" i="29" s="1"/>
  <c r="D7006" i="29"/>
  <c r="C7006" i="29"/>
  <c r="C7005" i="29"/>
  <c r="D7005" i="29" s="1"/>
  <c r="D7004" i="29"/>
  <c r="C7004" i="29"/>
  <c r="C7003" i="29"/>
  <c r="D7003" i="29" s="1"/>
  <c r="C7002" i="29"/>
  <c r="D7002" i="29" s="1"/>
  <c r="C7001" i="29"/>
  <c r="D7001" i="29" s="1"/>
  <c r="D7000" i="29"/>
  <c r="C7000" i="29"/>
  <c r="C6999" i="29"/>
  <c r="D6999" i="29" s="1"/>
  <c r="C6998" i="29"/>
  <c r="D6998" i="29" s="1"/>
  <c r="C6997" i="29"/>
  <c r="D6997" i="29" s="1"/>
  <c r="C6996" i="29"/>
  <c r="D6996" i="29" s="1"/>
  <c r="D6995" i="29"/>
  <c r="C6995" i="29"/>
  <c r="C6994" i="29"/>
  <c r="D6994" i="29" s="1"/>
  <c r="C6993" i="29"/>
  <c r="D6993" i="29" s="1"/>
  <c r="D6992" i="29"/>
  <c r="C6992" i="29"/>
  <c r="D6991" i="29"/>
  <c r="C6991" i="29"/>
  <c r="C6990" i="29"/>
  <c r="D6990" i="29" s="1"/>
  <c r="C6989" i="29"/>
  <c r="D6989" i="29" s="1"/>
  <c r="D6988" i="29"/>
  <c r="C6988" i="29"/>
  <c r="C6987" i="29"/>
  <c r="D6987" i="29" s="1"/>
  <c r="D6986" i="29"/>
  <c r="C6986" i="29"/>
  <c r="C6985" i="29"/>
  <c r="D6985" i="29" s="1"/>
  <c r="C6984" i="29"/>
  <c r="D6984" i="29" s="1"/>
  <c r="D6983" i="29"/>
  <c r="C6983" i="29"/>
  <c r="D6982" i="29"/>
  <c r="C6982" i="29"/>
  <c r="C6981" i="29"/>
  <c r="D6981" i="29" s="1"/>
  <c r="C6980" i="29"/>
  <c r="D6980" i="29" s="1"/>
  <c r="C6979" i="29"/>
  <c r="D6979" i="29" s="1"/>
  <c r="C6978" i="29"/>
  <c r="D6978" i="29" s="1"/>
  <c r="C6977" i="29"/>
  <c r="D6977" i="29" s="1"/>
  <c r="C6976" i="29"/>
  <c r="D6976" i="29" s="1"/>
  <c r="C6975" i="29"/>
  <c r="D6975" i="29" s="1"/>
  <c r="D6974" i="29"/>
  <c r="C6974" i="29"/>
  <c r="C6973" i="29"/>
  <c r="D6973" i="29" s="1"/>
  <c r="D6972" i="29"/>
  <c r="C6972" i="29"/>
  <c r="C6971" i="29"/>
  <c r="D6971" i="29" s="1"/>
  <c r="C6970" i="29"/>
  <c r="D6970" i="29" s="1"/>
  <c r="C6969" i="29"/>
  <c r="D6969" i="29" s="1"/>
  <c r="D6968" i="29"/>
  <c r="C6968" i="29"/>
  <c r="C6967" i="29"/>
  <c r="D6967" i="29" s="1"/>
  <c r="C6966" i="29"/>
  <c r="D6966" i="29" s="1"/>
  <c r="C6965" i="29"/>
  <c r="D6965" i="29" s="1"/>
  <c r="C6964" i="29"/>
  <c r="D6964" i="29" s="1"/>
  <c r="D6963" i="29"/>
  <c r="C6963" i="29"/>
  <c r="C6962" i="29"/>
  <c r="D6962" i="29" s="1"/>
  <c r="C6961" i="29"/>
  <c r="D6961" i="29" s="1"/>
  <c r="D6960" i="29"/>
  <c r="C6960" i="29"/>
  <c r="D6959" i="29"/>
  <c r="C6959" i="29"/>
  <c r="C6958" i="29"/>
  <c r="D6958" i="29" s="1"/>
  <c r="C6957" i="29"/>
  <c r="D6957" i="29" s="1"/>
  <c r="D6956" i="29"/>
  <c r="C6956" i="29"/>
  <c r="C6955" i="29"/>
  <c r="D6955" i="29" s="1"/>
  <c r="D6954" i="29"/>
  <c r="C6954" i="29"/>
  <c r="C6953" i="29"/>
  <c r="D6953" i="29" s="1"/>
  <c r="C6952" i="29"/>
  <c r="D6952" i="29" s="1"/>
  <c r="D6951" i="29"/>
  <c r="C6951" i="29"/>
  <c r="D6950" i="29"/>
  <c r="C6950" i="29"/>
  <c r="C6949" i="29"/>
  <c r="D6949" i="29" s="1"/>
  <c r="C6948" i="29"/>
  <c r="D6948" i="29" s="1"/>
  <c r="C6947" i="29"/>
  <c r="D6947" i="29" s="1"/>
  <c r="C6946" i="29"/>
  <c r="D6946" i="29" s="1"/>
  <c r="C6945" i="29"/>
  <c r="D6945" i="29" s="1"/>
  <c r="C6944" i="29"/>
  <c r="D6944" i="29" s="1"/>
  <c r="C6943" i="29"/>
  <c r="D6943" i="29" s="1"/>
  <c r="D6942" i="29"/>
  <c r="C6942" i="29"/>
  <c r="C6941" i="29"/>
  <c r="D6941" i="29" s="1"/>
  <c r="D6940" i="29"/>
  <c r="C6940" i="29"/>
  <c r="C6939" i="29"/>
  <c r="D6939" i="29" s="1"/>
  <c r="C6938" i="29"/>
  <c r="D6938" i="29" s="1"/>
  <c r="C6937" i="29"/>
  <c r="D6937" i="29" s="1"/>
  <c r="D6936" i="29"/>
  <c r="C6936" i="29"/>
  <c r="C6935" i="29"/>
  <c r="D6935" i="29" s="1"/>
  <c r="C6934" i="29"/>
  <c r="D6934" i="29" s="1"/>
  <c r="C6933" i="29"/>
  <c r="D6933" i="29" s="1"/>
  <c r="C6932" i="29"/>
  <c r="D6932" i="29" s="1"/>
  <c r="D6931" i="29"/>
  <c r="C6931" i="29"/>
  <c r="C6930" i="29"/>
  <c r="D6930" i="29" s="1"/>
  <c r="C6929" i="29"/>
  <c r="D6929" i="29" s="1"/>
  <c r="D6928" i="29"/>
  <c r="C6928" i="29"/>
  <c r="D6927" i="29"/>
  <c r="C6927" i="29"/>
  <c r="C6926" i="29"/>
  <c r="D6926" i="29" s="1"/>
  <c r="C6925" i="29"/>
  <c r="D6925" i="29" s="1"/>
  <c r="D6924" i="29"/>
  <c r="C6924" i="29"/>
  <c r="C6923" i="29"/>
  <c r="D6923" i="29" s="1"/>
  <c r="D6922" i="29"/>
  <c r="C6922" i="29"/>
  <c r="C6921" i="29"/>
  <c r="D6921" i="29" s="1"/>
  <c r="C6920" i="29"/>
  <c r="D6920" i="29" s="1"/>
  <c r="D6919" i="29"/>
  <c r="C6919" i="29"/>
  <c r="D6918" i="29"/>
  <c r="C6918" i="29"/>
  <c r="C6917" i="29"/>
  <c r="D6917" i="29" s="1"/>
  <c r="C6916" i="29"/>
  <c r="D6916" i="29" s="1"/>
  <c r="C6915" i="29"/>
  <c r="D6915" i="29" s="1"/>
  <c r="C6914" i="29"/>
  <c r="D6914" i="29" s="1"/>
  <c r="C6913" i="29"/>
  <c r="D6913" i="29" s="1"/>
  <c r="C6912" i="29"/>
  <c r="D6912" i="29" s="1"/>
  <c r="C6911" i="29"/>
  <c r="D6911" i="29" s="1"/>
  <c r="D6910" i="29"/>
  <c r="C6910" i="29"/>
  <c r="C6909" i="29"/>
  <c r="D6909" i="29" s="1"/>
  <c r="D6908" i="29"/>
  <c r="C6908" i="29"/>
  <c r="C6907" i="29"/>
  <c r="D6907" i="29" s="1"/>
  <c r="C6906" i="29"/>
  <c r="D6906" i="29" s="1"/>
  <c r="C6905" i="29"/>
  <c r="D6905" i="29" s="1"/>
  <c r="D6904" i="29"/>
  <c r="C6904" i="29"/>
  <c r="C6903" i="29"/>
  <c r="D6903" i="29" s="1"/>
  <c r="C6902" i="29"/>
  <c r="D6902" i="29" s="1"/>
  <c r="C6901" i="29"/>
  <c r="D6901" i="29" s="1"/>
  <c r="C6900" i="29"/>
  <c r="D6900" i="29" s="1"/>
  <c r="D6899" i="29"/>
  <c r="C6899" i="29"/>
  <c r="C6898" i="29"/>
  <c r="D6898" i="29" s="1"/>
  <c r="C6897" i="29"/>
  <c r="D6897" i="29" s="1"/>
  <c r="D6896" i="29"/>
  <c r="C6896" i="29"/>
  <c r="D6895" i="29"/>
  <c r="C6895" i="29"/>
  <c r="C6894" i="29"/>
  <c r="D6894" i="29" s="1"/>
  <c r="C6893" i="29"/>
  <c r="D6893" i="29" s="1"/>
  <c r="D6892" i="29"/>
  <c r="C6892" i="29"/>
  <c r="C6891" i="29"/>
  <c r="D6891" i="29" s="1"/>
  <c r="D6890" i="29"/>
  <c r="C6890" i="29"/>
  <c r="C6889" i="29"/>
  <c r="D6889" i="29" s="1"/>
  <c r="C6888" i="29"/>
  <c r="D6888" i="29" s="1"/>
  <c r="D6887" i="29"/>
  <c r="C6887" i="29"/>
  <c r="D6886" i="29"/>
  <c r="C6886" i="29"/>
  <c r="C6885" i="29"/>
  <c r="D6885" i="29" s="1"/>
  <c r="C6884" i="29"/>
  <c r="D6884" i="29" s="1"/>
  <c r="C6883" i="29"/>
  <c r="D6883" i="29" s="1"/>
  <c r="C6882" i="29"/>
  <c r="D6882" i="29" s="1"/>
  <c r="C6881" i="29"/>
  <c r="D6881" i="29" s="1"/>
  <c r="C6880" i="29"/>
  <c r="D6880" i="29" s="1"/>
  <c r="C6879" i="29"/>
  <c r="D6879" i="29" s="1"/>
  <c r="D6878" i="29"/>
  <c r="C6878" i="29"/>
  <c r="C6877" i="29"/>
  <c r="D6877" i="29" s="1"/>
  <c r="D6876" i="29"/>
  <c r="C6876" i="29"/>
  <c r="C6875" i="29"/>
  <c r="D6875" i="29" s="1"/>
  <c r="C6874" i="29"/>
  <c r="D6874" i="29" s="1"/>
  <c r="C6873" i="29"/>
  <c r="D6873" i="29" s="1"/>
  <c r="D6872" i="29"/>
  <c r="C6872" i="29"/>
  <c r="C6871" i="29"/>
  <c r="D6871" i="29" s="1"/>
  <c r="C6870" i="29"/>
  <c r="D6870" i="29" s="1"/>
  <c r="C6869" i="29"/>
  <c r="D6869" i="29" s="1"/>
  <c r="C6868" i="29"/>
  <c r="D6868" i="29" s="1"/>
  <c r="D6867" i="29"/>
  <c r="C6867" i="29"/>
  <c r="C6866" i="29"/>
  <c r="D6866" i="29" s="1"/>
  <c r="C6865" i="29"/>
  <c r="D6865" i="29" s="1"/>
  <c r="D6864" i="29"/>
  <c r="C6864" i="29"/>
  <c r="D6863" i="29"/>
  <c r="C6863" i="29"/>
  <c r="C6862" i="29"/>
  <c r="D6862" i="29" s="1"/>
  <c r="C6861" i="29"/>
  <c r="D6861" i="29" s="1"/>
  <c r="D6860" i="29"/>
  <c r="C6860" i="29"/>
  <c r="C6859" i="29"/>
  <c r="D6859" i="29" s="1"/>
  <c r="D6858" i="29"/>
  <c r="C6858" i="29"/>
  <c r="C6857" i="29"/>
  <c r="D6857" i="29" s="1"/>
  <c r="C6856" i="29"/>
  <c r="D6856" i="29" s="1"/>
  <c r="D6855" i="29"/>
  <c r="C6855" i="29"/>
  <c r="D6854" i="29"/>
  <c r="C6854" i="29"/>
  <c r="C6853" i="29"/>
  <c r="D6853" i="29" s="1"/>
  <c r="C6852" i="29"/>
  <c r="D6852" i="29" s="1"/>
  <c r="C6851" i="29"/>
  <c r="D6851" i="29" s="1"/>
  <c r="C6850" i="29"/>
  <c r="D6850" i="29" s="1"/>
  <c r="C6849" i="29"/>
  <c r="D6849" i="29" s="1"/>
  <c r="C6848" i="29"/>
  <c r="D6848" i="29" s="1"/>
  <c r="C6847" i="29"/>
  <c r="D6847" i="29" s="1"/>
  <c r="D6846" i="29"/>
  <c r="C6846" i="29"/>
  <c r="C6845" i="29"/>
  <c r="D6845" i="29" s="1"/>
  <c r="D6844" i="29"/>
  <c r="C6844" i="29"/>
  <c r="C6843" i="29"/>
  <c r="D6843" i="29" s="1"/>
  <c r="C6842" i="29"/>
  <c r="D6842" i="29" s="1"/>
  <c r="C6841" i="29"/>
  <c r="D6841" i="29" s="1"/>
  <c r="D6840" i="29"/>
  <c r="C6840" i="29"/>
  <c r="C6839" i="29"/>
  <c r="D6839" i="29" s="1"/>
  <c r="C6838" i="29"/>
  <c r="D6838" i="29" s="1"/>
  <c r="C6837" i="29"/>
  <c r="D6837" i="29" s="1"/>
  <c r="C6836" i="29"/>
  <c r="D6836" i="29" s="1"/>
  <c r="D6835" i="29"/>
  <c r="C6835" i="29"/>
  <c r="C6834" i="29"/>
  <c r="D6834" i="29" s="1"/>
  <c r="C6833" i="29"/>
  <c r="D6833" i="29" s="1"/>
  <c r="D6832" i="29"/>
  <c r="C6832" i="29"/>
  <c r="D6831" i="29"/>
  <c r="C6831" i="29"/>
  <c r="C6830" i="29"/>
  <c r="D6830" i="29" s="1"/>
  <c r="C6829" i="29"/>
  <c r="D6829" i="29" s="1"/>
  <c r="D6828" i="29"/>
  <c r="C6828" i="29"/>
  <c r="C6827" i="29"/>
  <c r="D6827" i="29" s="1"/>
  <c r="D6826" i="29"/>
  <c r="C6826" i="29"/>
  <c r="C6825" i="29"/>
  <c r="D6825" i="29" s="1"/>
  <c r="C6824" i="29"/>
  <c r="D6824" i="29" s="1"/>
  <c r="D6823" i="29"/>
  <c r="C6823" i="29"/>
  <c r="C6822" i="29"/>
  <c r="D6822" i="29" s="1"/>
  <c r="C6821" i="29"/>
  <c r="D6821" i="29" s="1"/>
  <c r="C6820" i="29"/>
  <c r="D6820" i="29" s="1"/>
  <c r="C6819" i="29"/>
  <c r="D6819" i="29" s="1"/>
  <c r="C6818" i="29"/>
  <c r="D6818" i="29" s="1"/>
  <c r="C6817" i="29"/>
  <c r="D6817" i="29" s="1"/>
  <c r="C6816" i="29"/>
  <c r="D6816" i="29" s="1"/>
  <c r="C6815" i="29"/>
  <c r="D6815" i="29" s="1"/>
  <c r="D6814" i="29"/>
  <c r="C6814" i="29"/>
  <c r="C6813" i="29"/>
  <c r="D6813" i="29" s="1"/>
  <c r="D6812" i="29"/>
  <c r="C6812" i="29"/>
  <c r="C6811" i="29"/>
  <c r="D6811" i="29" s="1"/>
  <c r="C6810" i="29"/>
  <c r="D6810" i="29" s="1"/>
  <c r="C6809" i="29"/>
  <c r="D6809" i="29" s="1"/>
  <c r="D6808" i="29"/>
  <c r="C6808" i="29"/>
  <c r="C6807" i="29"/>
  <c r="D6807" i="29" s="1"/>
  <c r="C6806" i="29"/>
  <c r="D6806" i="29" s="1"/>
  <c r="C6805" i="29"/>
  <c r="D6805" i="29" s="1"/>
  <c r="C6804" i="29"/>
  <c r="D6804" i="29" s="1"/>
  <c r="D6803" i="29"/>
  <c r="C6803" i="29"/>
  <c r="C6802" i="29"/>
  <c r="D6802" i="29" s="1"/>
  <c r="C6801" i="29"/>
  <c r="D6801" i="29" s="1"/>
  <c r="D6800" i="29"/>
  <c r="C6800" i="29"/>
  <c r="D6799" i="29"/>
  <c r="C6799" i="29"/>
  <c r="C6798" i="29"/>
  <c r="D6798" i="29" s="1"/>
  <c r="C6797" i="29"/>
  <c r="D6797" i="29" s="1"/>
  <c r="D6796" i="29"/>
  <c r="C6796" i="29"/>
  <c r="C6795" i="29"/>
  <c r="D6795" i="29" s="1"/>
  <c r="D6794" i="29"/>
  <c r="C6794" i="29"/>
  <c r="C6793" i="29"/>
  <c r="D6793" i="29" s="1"/>
  <c r="C6792" i="29"/>
  <c r="D6792" i="29" s="1"/>
  <c r="D6791" i="29"/>
  <c r="C6791" i="29"/>
  <c r="C6790" i="29"/>
  <c r="D6790" i="29" s="1"/>
  <c r="C6789" i="29"/>
  <c r="D6789" i="29" s="1"/>
  <c r="C6788" i="29"/>
  <c r="D6788" i="29" s="1"/>
  <c r="C6787" i="29"/>
  <c r="D6787" i="29" s="1"/>
  <c r="C6786" i="29"/>
  <c r="D6786" i="29" s="1"/>
  <c r="C6785" i="29"/>
  <c r="D6785" i="29" s="1"/>
  <c r="C6784" i="29"/>
  <c r="D6784" i="29" s="1"/>
  <c r="D6783" i="29"/>
  <c r="C6783" i="29"/>
  <c r="D6782" i="29"/>
  <c r="C6782" i="29"/>
  <c r="C6781" i="29"/>
  <c r="D6781" i="29" s="1"/>
  <c r="D6780" i="29"/>
  <c r="C6780" i="29"/>
  <c r="C6779" i="29"/>
  <c r="D6779" i="29" s="1"/>
  <c r="D6778" i="29"/>
  <c r="C6778" i="29"/>
  <c r="C6777" i="29"/>
  <c r="D6777" i="29" s="1"/>
  <c r="C6776" i="29"/>
  <c r="D6776" i="29" s="1"/>
  <c r="C6775" i="29"/>
  <c r="D6775" i="29" s="1"/>
  <c r="D6774" i="29"/>
  <c r="C6774" i="29"/>
  <c r="C6773" i="29"/>
  <c r="D6773" i="29" s="1"/>
  <c r="C6772" i="29"/>
  <c r="D6772" i="29" s="1"/>
  <c r="D6771" i="29"/>
  <c r="C6771" i="29"/>
  <c r="C6770" i="29"/>
  <c r="D6770" i="29" s="1"/>
  <c r="C6769" i="29"/>
  <c r="D6769" i="29" s="1"/>
  <c r="D6768" i="29"/>
  <c r="C6768" i="29"/>
  <c r="D6767" i="29"/>
  <c r="C6767" i="29"/>
  <c r="C6766" i="29"/>
  <c r="D6766" i="29" s="1"/>
  <c r="C6765" i="29"/>
  <c r="D6765" i="29" s="1"/>
  <c r="D6764" i="29"/>
  <c r="C6764" i="29"/>
  <c r="C6763" i="29"/>
  <c r="D6763" i="29" s="1"/>
  <c r="D6762" i="29"/>
  <c r="C6762" i="29"/>
  <c r="C6761" i="29"/>
  <c r="D6761" i="29" s="1"/>
  <c r="D6760" i="29"/>
  <c r="C6760" i="29"/>
  <c r="D6759" i="29"/>
  <c r="C6759" i="29"/>
  <c r="D6758" i="29"/>
  <c r="C6758" i="29"/>
  <c r="C6757" i="29"/>
  <c r="D6757" i="29" s="1"/>
  <c r="C6756" i="29"/>
  <c r="D6756" i="29" s="1"/>
  <c r="D6755" i="29"/>
  <c r="C6755" i="29"/>
  <c r="C6754" i="29"/>
  <c r="D6754" i="29" s="1"/>
  <c r="C6753" i="29"/>
  <c r="D6753" i="29" s="1"/>
  <c r="C6752" i="29"/>
  <c r="D6752" i="29" s="1"/>
  <c r="C6751" i="29"/>
  <c r="D6751" i="29" s="1"/>
  <c r="D6750" i="29"/>
  <c r="C6750" i="29"/>
  <c r="C6749" i="29"/>
  <c r="D6749" i="29" s="1"/>
  <c r="D6748" i="29"/>
  <c r="C6748" i="29"/>
  <c r="C6747" i="29"/>
  <c r="D6747" i="29" s="1"/>
  <c r="C6746" i="29"/>
  <c r="D6746" i="29" s="1"/>
  <c r="C6745" i="29"/>
  <c r="D6745" i="29" s="1"/>
  <c r="D6744" i="29"/>
  <c r="C6744" i="29"/>
  <c r="C6743" i="29"/>
  <c r="D6743" i="29" s="1"/>
  <c r="D6742" i="29"/>
  <c r="C6742" i="29"/>
  <c r="C6741" i="29"/>
  <c r="D6741" i="29" s="1"/>
  <c r="C6740" i="29"/>
  <c r="D6740" i="29" s="1"/>
  <c r="D6739" i="29"/>
  <c r="C6739" i="29"/>
  <c r="C6738" i="29"/>
  <c r="D6738" i="29" s="1"/>
  <c r="C6737" i="29"/>
  <c r="D6737" i="29" s="1"/>
  <c r="D6736" i="29"/>
  <c r="C6736" i="29"/>
  <c r="C6735" i="29"/>
  <c r="D6735" i="29" s="1"/>
  <c r="C6734" i="29"/>
  <c r="D6734" i="29" s="1"/>
  <c r="C6733" i="29"/>
  <c r="D6733" i="29" s="1"/>
  <c r="C6732" i="29"/>
  <c r="D6732" i="29" s="1"/>
  <c r="C6731" i="29"/>
  <c r="D6731" i="29" s="1"/>
  <c r="D6730" i="29"/>
  <c r="C6730" i="29"/>
  <c r="C6729" i="29"/>
  <c r="D6729" i="29" s="1"/>
  <c r="C6728" i="29"/>
  <c r="D6728" i="29" s="1"/>
  <c r="D6727" i="29"/>
  <c r="C6727" i="29"/>
  <c r="D6726" i="29"/>
  <c r="C6726" i="29"/>
  <c r="C6725" i="29"/>
  <c r="D6725" i="29" s="1"/>
  <c r="C6724" i="29"/>
  <c r="D6724" i="29" s="1"/>
  <c r="C6723" i="29"/>
  <c r="D6723" i="29" s="1"/>
  <c r="C6722" i="29"/>
  <c r="D6722" i="29" s="1"/>
  <c r="C6721" i="29"/>
  <c r="D6721" i="29" s="1"/>
  <c r="C6720" i="29"/>
  <c r="D6720" i="29" s="1"/>
  <c r="D6719" i="29"/>
  <c r="C6719" i="29"/>
  <c r="D6718" i="29"/>
  <c r="C6718" i="29"/>
  <c r="C6717" i="29"/>
  <c r="D6717" i="29" s="1"/>
  <c r="D6716" i="29"/>
  <c r="C6716" i="29"/>
  <c r="C6715" i="29"/>
  <c r="D6715" i="29" s="1"/>
  <c r="D6714" i="29"/>
  <c r="C6714" i="29"/>
  <c r="C6713" i="29"/>
  <c r="D6713" i="29" s="1"/>
  <c r="C6712" i="29"/>
  <c r="D6712" i="29" s="1"/>
  <c r="C6711" i="29"/>
  <c r="D6711" i="29" s="1"/>
  <c r="C6710" i="29"/>
  <c r="D6710" i="29" s="1"/>
  <c r="C6709" i="29"/>
  <c r="D6709" i="29" s="1"/>
  <c r="C6708" i="29"/>
  <c r="D6708" i="29" s="1"/>
  <c r="D6707" i="29"/>
  <c r="C6707" i="29"/>
  <c r="C6706" i="29"/>
  <c r="D6706" i="29" s="1"/>
  <c r="C6705" i="29"/>
  <c r="D6705" i="29" s="1"/>
  <c r="D6704" i="29"/>
  <c r="C6704" i="29"/>
  <c r="D6703" i="29"/>
  <c r="C6703" i="29"/>
  <c r="C6702" i="29"/>
  <c r="D6702" i="29" s="1"/>
  <c r="C6701" i="29"/>
  <c r="D6701" i="29" s="1"/>
  <c r="D6700" i="29"/>
  <c r="C6700" i="29"/>
  <c r="C6699" i="29"/>
  <c r="D6699" i="29" s="1"/>
  <c r="D6698" i="29"/>
  <c r="C6698" i="29"/>
  <c r="C6697" i="29"/>
  <c r="D6697" i="29" s="1"/>
  <c r="D6696" i="29"/>
  <c r="C6696" i="29"/>
  <c r="D6695" i="29"/>
  <c r="C6695" i="29"/>
  <c r="D6694" i="29"/>
  <c r="C6694" i="29"/>
  <c r="C6693" i="29"/>
  <c r="D6693" i="29" s="1"/>
  <c r="C6692" i="29"/>
  <c r="D6692" i="29" s="1"/>
  <c r="D6691" i="29"/>
  <c r="C6691" i="29"/>
  <c r="C6690" i="29"/>
  <c r="D6690" i="29" s="1"/>
  <c r="C6689" i="29"/>
  <c r="D6689" i="29" s="1"/>
  <c r="D6688" i="29"/>
  <c r="C6688" i="29"/>
  <c r="D6687" i="29"/>
  <c r="C6687" i="29"/>
  <c r="D6686" i="29"/>
  <c r="C6686" i="29"/>
  <c r="C6685" i="29"/>
  <c r="D6685" i="29" s="1"/>
  <c r="D6684" i="29"/>
  <c r="C6684" i="29"/>
  <c r="D6683" i="29"/>
  <c r="C6683" i="29"/>
  <c r="C6682" i="29"/>
  <c r="D6682" i="29" s="1"/>
  <c r="C6681" i="29"/>
  <c r="D6681" i="29" s="1"/>
  <c r="C6680" i="29"/>
  <c r="D6680" i="29" s="1"/>
  <c r="D6679" i="29"/>
  <c r="C6679" i="29"/>
  <c r="D6678" i="29"/>
  <c r="C6678" i="29"/>
  <c r="C6677" i="29"/>
  <c r="D6677" i="29" s="1"/>
  <c r="C6676" i="29"/>
  <c r="D6676" i="29" s="1"/>
  <c r="D6675" i="29"/>
  <c r="C6675" i="29"/>
  <c r="C6674" i="29"/>
  <c r="D6674" i="29" s="1"/>
  <c r="C6673" i="29"/>
  <c r="D6673" i="29" s="1"/>
  <c r="D6672" i="29"/>
  <c r="C6672" i="29"/>
  <c r="D6671" i="29"/>
  <c r="C6671" i="29"/>
  <c r="D6670" i="29"/>
  <c r="C6670" i="29"/>
  <c r="C6669" i="29"/>
  <c r="D6669" i="29" s="1"/>
  <c r="C6668" i="29"/>
  <c r="D6668" i="29" s="1"/>
  <c r="D6667" i="29"/>
  <c r="C6667" i="29"/>
  <c r="D6666" i="29"/>
  <c r="C6666" i="29"/>
  <c r="C6665" i="29"/>
  <c r="D6665" i="29" s="1"/>
  <c r="D6664" i="29"/>
  <c r="C6664" i="29"/>
  <c r="D6663" i="29"/>
  <c r="C6663" i="29"/>
  <c r="C6662" i="29"/>
  <c r="D6662" i="29" s="1"/>
  <c r="C6661" i="29"/>
  <c r="D6661" i="29" s="1"/>
  <c r="C6660" i="29"/>
  <c r="D6660" i="29" s="1"/>
  <c r="C6659" i="29"/>
  <c r="D6659" i="29" s="1"/>
  <c r="C6658" i="29"/>
  <c r="D6658" i="29" s="1"/>
  <c r="C6657" i="29"/>
  <c r="D6657" i="29" s="1"/>
  <c r="D6656" i="29"/>
  <c r="C6656" i="29"/>
  <c r="D6655" i="29"/>
  <c r="C6655" i="29"/>
  <c r="D6654" i="29"/>
  <c r="C6654" i="29"/>
  <c r="C6653" i="29"/>
  <c r="D6653" i="29" s="1"/>
  <c r="D6652" i="29"/>
  <c r="C6652" i="29"/>
  <c r="C6651" i="29"/>
  <c r="D6651" i="29" s="1"/>
  <c r="C6650" i="29"/>
  <c r="D6650" i="29" s="1"/>
  <c r="C6649" i="29"/>
  <c r="D6649" i="29" s="1"/>
  <c r="C6648" i="29"/>
  <c r="D6648" i="29" s="1"/>
  <c r="D6647" i="29"/>
  <c r="C6647" i="29"/>
  <c r="D6646" i="29"/>
  <c r="C6646" i="29"/>
  <c r="C6645" i="29"/>
  <c r="D6645" i="29" s="1"/>
  <c r="C6644" i="29"/>
  <c r="D6644" i="29" s="1"/>
  <c r="C6643" i="29"/>
  <c r="D6643" i="29" s="1"/>
  <c r="C6642" i="29"/>
  <c r="D6642" i="29" s="1"/>
  <c r="C6641" i="29"/>
  <c r="D6641" i="29" s="1"/>
  <c r="D6640" i="29"/>
  <c r="C6640" i="29"/>
  <c r="C6639" i="29"/>
  <c r="D6639" i="29" s="1"/>
  <c r="D6638" i="29"/>
  <c r="C6638" i="29"/>
  <c r="C6637" i="29"/>
  <c r="D6637" i="29" s="1"/>
  <c r="C6636" i="29"/>
  <c r="D6636" i="29" s="1"/>
  <c r="C6635" i="29"/>
  <c r="D6635" i="29" s="1"/>
  <c r="C6634" i="29"/>
  <c r="D6634" i="29" s="1"/>
  <c r="C6633" i="29"/>
  <c r="D6633" i="29" s="1"/>
  <c r="D6632" i="29"/>
  <c r="C6632" i="29"/>
  <c r="D6631" i="29"/>
  <c r="C6631" i="29"/>
  <c r="D6630" i="29"/>
  <c r="C6630" i="29"/>
  <c r="C6629" i="29"/>
  <c r="D6629" i="29" s="1"/>
  <c r="C6628" i="29"/>
  <c r="D6628" i="29" s="1"/>
  <c r="C6627" i="29"/>
  <c r="D6627" i="29" s="1"/>
  <c r="C6626" i="29"/>
  <c r="D6626" i="29" s="1"/>
  <c r="C6625" i="29"/>
  <c r="D6625" i="29" s="1"/>
  <c r="D6624" i="29"/>
  <c r="C6624" i="29"/>
  <c r="D6623" i="29"/>
  <c r="C6623" i="29"/>
  <c r="D6622" i="29"/>
  <c r="C6622" i="29"/>
  <c r="C6621" i="29"/>
  <c r="D6621" i="29" s="1"/>
  <c r="D6620" i="29"/>
  <c r="C6620" i="29"/>
  <c r="C6619" i="29"/>
  <c r="D6619" i="29" s="1"/>
  <c r="C6618" i="29"/>
  <c r="D6618" i="29" s="1"/>
  <c r="C6617" i="29"/>
  <c r="D6617" i="29" s="1"/>
  <c r="D6616" i="29"/>
  <c r="C6616" i="29"/>
  <c r="D6615" i="29"/>
  <c r="C6615" i="29"/>
  <c r="D6614" i="29"/>
  <c r="C6614" i="29"/>
  <c r="C6613" i="29"/>
  <c r="D6613" i="29" s="1"/>
  <c r="C6612" i="29"/>
  <c r="D6612" i="29" s="1"/>
  <c r="D6611" i="29"/>
  <c r="C6611" i="29"/>
  <c r="C6610" i="29"/>
  <c r="D6610" i="29" s="1"/>
  <c r="C6609" i="29"/>
  <c r="D6609" i="29" s="1"/>
  <c r="D6608" i="29"/>
  <c r="C6608" i="29"/>
  <c r="C6607" i="29"/>
  <c r="D6607" i="29" s="1"/>
  <c r="D6606" i="29"/>
  <c r="C6606" i="29"/>
  <c r="C6605" i="29"/>
  <c r="D6605" i="29" s="1"/>
  <c r="C6604" i="29"/>
  <c r="D6604" i="29" s="1"/>
  <c r="C6603" i="29"/>
  <c r="D6603" i="29" s="1"/>
  <c r="D6602" i="29"/>
  <c r="C6602" i="29"/>
  <c r="C6601" i="29"/>
  <c r="D6601" i="29" s="1"/>
  <c r="D6600" i="29"/>
  <c r="C6600" i="29"/>
  <c r="D6599" i="29"/>
  <c r="C6599" i="29"/>
  <c r="D6598" i="29"/>
  <c r="C6598" i="29"/>
  <c r="C6597" i="29"/>
  <c r="D6597" i="29" s="1"/>
  <c r="C6596" i="29"/>
  <c r="D6596" i="29" s="1"/>
  <c r="C6595" i="29"/>
  <c r="D6595" i="29" s="1"/>
  <c r="C6594" i="29"/>
  <c r="D6594" i="29" s="1"/>
  <c r="C6593" i="29"/>
  <c r="D6593" i="29" s="1"/>
  <c r="D6592" i="29"/>
  <c r="C6592" i="29"/>
  <c r="D6591" i="29"/>
  <c r="C6591" i="29"/>
  <c r="D6590" i="29"/>
  <c r="C6590" i="29"/>
  <c r="C6589" i="29"/>
  <c r="D6589" i="29" s="1"/>
  <c r="C6588" i="29"/>
  <c r="D6588" i="29" s="1"/>
  <c r="C6587" i="29"/>
  <c r="D6587" i="29" s="1"/>
  <c r="C6586" i="29"/>
  <c r="D6586" i="29" s="1"/>
  <c r="C6585" i="29"/>
  <c r="D6585" i="29" s="1"/>
  <c r="C6584" i="29"/>
  <c r="D6584" i="29" s="1"/>
  <c r="D6583" i="29"/>
  <c r="C6583" i="29"/>
  <c r="D6582" i="29"/>
  <c r="C6582" i="29"/>
  <c r="C6581" i="29"/>
  <c r="D6581" i="29" s="1"/>
  <c r="C6580" i="29"/>
  <c r="D6580" i="29" s="1"/>
  <c r="C6579" i="29"/>
  <c r="D6579" i="29" s="1"/>
  <c r="C6578" i="29"/>
  <c r="D6578" i="29" s="1"/>
  <c r="C6577" i="29"/>
  <c r="D6577" i="29" s="1"/>
  <c r="D6576" i="29"/>
  <c r="C6576" i="29"/>
  <c r="D6575" i="29"/>
  <c r="C6575" i="29"/>
  <c r="D6574" i="29"/>
  <c r="C6574" i="29"/>
  <c r="C6573" i="29"/>
  <c r="D6573" i="29" s="1"/>
  <c r="C6572" i="29"/>
  <c r="D6572" i="29" s="1"/>
  <c r="C6571" i="29"/>
  <c r="D6571" i="29" s="1"/>
  <c r="C6570" i="29"/>
  <c r="D6570" i="29" s="1"/>
  <c r="C6569" i="29"/>
  <c r="D6569" i="29" s="1"/>
  <c r="D6568" i="29"/>
  <c r="C6568" i="29"/>
  <c r="D6567" i="29"/>
  <c r="C6567" i="29"/>
  <c r="D6566" i="29"/>
  <c r="C6566" i="29"/>
  <c r="C6565" i="29"/>
  <c r="D6565" i="29" s="1"/>
  <c r="C6564" i="29"/>
  <c r="D6564" i="29" s="1"/>
  <c r="C6563" i="29"/>
  <c r="D6563" i="29" s="1"/>
  <c r="C6562" i="29"/>
  <c r="D6562" i="29" s="1"/>
  <c r="C6561" i="29"/>
  <c r="D6561" i="29" s="1"/>
  <c r="D6560" i="29"/>
  <c r="C6560" i="29"/>
  <c r="D6559" i="29"/>
  <c r="C6559" i="29"/>
  <c r="D6558" i="29"/>
  <c r="C6558" i="29"/>
  <c r="C6557" i="29"/>
  <c r="D6557" i="29" s="1"/>
  <c r="D6556" i="29"/>
  <c r="C6556" i="29"/>
  <c r="C6555" i="29"/>
  <c r="D6555" i="29" s="1"/>
  <c r="C6554" i="29"/>
  <c r="D6554" i="29" s="1"/>
  <c r="C6553" i="29"/>
  <c r="D6553" i="29" s="1"/>
  <c r="C6552" i="29"/>
  <c r="D6552" i="29" s="1"/>
  <c r="D6551" i="29"/>
  <c r="C6551" i="29"/>
  <c r="D6550" i="29"/>
  <c r="C6550" i="29"/>
  <c r="C6549" i="29"/>
  <c r="D6549" i="29" s="1"/>
  <c r="C6548" i="29"/>
  <c r="D6548" i="29" s="1"/>
  <c r="C6547" i="29"/>
  <c r="D6547" i="29" s="1"/>
  <c r="C6546" i="29"/>
  <c r="D6546" i="29" s="1"/>
  <c r="C6545" i="29"/>
  <c r="D6545" i="29" s="1"/>
  <c r="D6544" i="29"/>
  <c r="C6544" i="29"/>
  <c r="C6543" i="29"/>
  <c r="D6543" i="29" s="1"/>
  <c r="D6542" i="29"/>
  <c r="C6542" i="29"/>
  <c r="C6541" i="29"/>
  <c r="D6541" i="29" s="1"/>
  <c r="C6540" i="29"/>
  <c r="D6540" i="29" s="1"/>
  <c r="C6539" i="29"/>
  <c r="D6539" i="29" s="1"/>
  <c r="D6538" i="29"/>
  <c r="C6538" i="29"/>
  <c r="C6537" i="29"/>
  <c r="D6537" i="29" s="1"/>
  <c r="D6536" i="29"/>
  <c r="C6536" i="29"/>
  <c r="D6535" i="29"/>
  <c r="C6535" i="29"/>
  <c r="C6534" i="29"/>
  <c r="D6534" i="29" s="1"/>
  <c r="C6533" i="29"/>
  <c r="D6533" i="29" s="1"/>
  <c r="C6532" i="29"/>
  <c r="D6532" i="29" s="1"/>
  <c r="C6531" i="29"/>
  <c r="D6531" i="29" s="1"/>
  <c r="C6530" i="29"/>
  <c r="D6530" i="29" s="1"/>
  <c r="C6529" i="29"/>
  <c r="D6529" i="29" s="1"/>
  <c r="D6528" i="29"/>
  <c r="C6528" i="29"/>
  <c r="D6527" i="29"/>
  <c r="C6527" i="29"/>
  <c r="D6526" i="29"/>
  <c r="C6526" i="29"/>
  <c r="C6525" i="29"/>
  <c r="D6525" i="29" s="1"/>
  <c r="D6524" i="29"/>
  <c r="C6524" i="29"/>
  <c r="C6523" i="29"/>
  <c r="D6523" i="29" s="1"/>
  <c r="C6522" i="29"/>
  <c r="D6522" i="29" s="1"/>
  <c r="C6521" i="29"/>
  <c r="D6521" i="29" s="1"/>
  <c r="D6520" i="29"/>
  <c r="C6520" i="29"/>
  <c r="C6519" i="29"/>
  <c r="D6519" i="29" s="1"/>
  <c r="C6518" i="29"/>
  <c r="D6518" i="29" s="1"/>
  <c r="C6517" i="29"/>
  <c r="D6517" i="29" s="1"/>
  <c r="C6516" i="29"/>
  <c r="D6516" i="29" s="1"/>
  <c r="C6515" i="29"/>
  <c r="D6515" i="29" s="1"/>
  <c r="C6514" i="29"/>
  <c r="D6514" i="29" s="1"/>
  <c r="C6513" i="29"/>
  <c r="D6513" i="29" s="1"/>
  <c r="C6512" i="29"/>
  <c r="D6512" i="29" s="1"/>
  <c r="C6511" i="29"/>
  <c r="D6511" i="29" s="1"/>
  <c r="C6510" i="29"/>
  <c r="D6510" i="29" s="1"/>
  <c r="C6509" i="29"/>
  <c r="D6509" i="29" s="1"/>
  <c r="D6508" i="29"/>
  <c r="C6508" i="29"/>
  <c r="C6507" i="29"/>
  <c r="D6507" i="29" s="1"/>
  <c r="C6506" i="29"/>
  <c r="D6506" i="29" s="1"/>
  <c r="C6505" i="29"/>
  <c r="D6505" i="29" s="1"/>
  <c r="C6504" i="29"/>
  <c r="D6504" i="29" s="1"/>
  <c r="C6503" i="29"/>
  <c r="D6503" i="29" s="1"/>
  <c r="C6502" i="29"/>
  <c r="D6502" i="29" s="1"/>
  <c r="C6501" i="29"/>
  <c r="D6501" i="29" s="1"/>
  <c r="C6500" i="29"/>
  <c r="D6500" i="29" s="1"/>
  <c r="C6499" i="29"/>
  <c r="D6499" i="29" s="1"/>
  <c r="C6498" i="29"/>
  <c r="D6498" i="29" s="1"/>
  <c r="C6497" i="29"/>
  <c r="D6497" i="29" s="1"/>
  <c r="D6496" i="29"/>
  <c r="C6496" i="29"/>
  <c r="C6495" i="29"/>
  <c r="D6495" i="29" s="1"/>
  <c r="C6494" i="29"/>
  <c r="D6494" i="29" s="1"/>
  <c r="C6493" i="29"/>
  <c r="D6493" i="29" s="1"/>
  <c r="D6492" i="29"/>
  <c r="C6492" i="29"/>
  <c r="C6491" i="29"/>
  <c r="D6491" i="29" s="1"/>
  <c r="C6490" i="29"/>
  <c r="D6490" i="29" s="1"/>
  <c r="D6489" i="29"/>
  <c r="C6489" i="29"/>
  <c r="C6488" i="29"/>
  <c r="D6488" i="29" s="1"/>
  <c r="C6487" i="29"/>
  <c r="D6487" i="29" s="1"/>
  <c r="C6486" i="29"/>
  <c r="D6486" i="29" s="1"/>
  <c r="C6485" i="29"/>
  <c r="D6485" i="29" s="1"/>
  <c r="D6484" i="29"/>
  <c r="C6484" i="29"/>
  <c r="C6483" i="29"/>
  <c r="D6483" i="29" s="1"/>
  <c r="C6482" i="29"/>
  <c r="D6482" i="29" s="1"/>
  <c r="D6481" i="29"/>
  <c r="C6481" i="29"/>
  <c r="C6480" i="29"/>
  <c r="D6480" i="29" s="1"/>
  <c r="C6479" i="29"/>
  <c r="D6479" i="29" s="1"/>
  <c r="C6478" i="29"/>
  <c r="D6478" i="29" s="1"/>
  <c r="C6477" i="29"/>
  <c r="D6477" i="29" s="1"/>
  <c r="D6476" i="29"/>
  <c r="C6476" i="29"/>
  <c r="C6475" i="29"/>
  <c r="D6475" i="29" s="1"/>
  <c r="C6474" i="29"/>
  <c r="D6474" i="29" s="1"/>
  <c r="D6473" i="29"/>
  <c r="C6473" i="29"/>
  <c r="C6472" i="29"/>
  <c r="D6472" i="29" s="1"/>
  <c r="C6471" i="29"/>
  <c r="D6471" i="29" s="1"/>
  <c r="C6470" i="29"/>
  <c r="D6470" i="29" s="1"/>
  <c r="C6469" i="29"/>
  <c r="D6469" i="29" s="1"/>
  <c r="D6468" i="29"/>
  <c r="C6468" i="29"/>
  <c r="C6467" i="29"/>
  <c r="D6467" i="29" s="1"/>
  <c r="C6466" i="29"/>
  <c r="D6466" i="29" s="1"/>
  <c r="D6465" i="29"/>
  <c r="C6465" i="29"/>
  <c r="C6464" i="29"/>
  <c r="D6464" i="29" s="1"/>
  <c r="C6463" i="29"/>
  <c r="D6463" i="29" s="1"/>
  <c r="C6462" i="29"/>
  <c r="D6462" i="29" s="1"/>
  <c r="C6461" i="29"/>
  <c r="D6461" i="29" s="1"/>
  <c r="D6460" i="29"/>
  <c r="C6460" i="29"/>
  <c r="C6459" i="29"/>
  <c r="D6459" i="29" s="1"/>
  <c r="C6458" i="29"/>
  <c r="D6458" i="29" s="1"/>
  <c r="D6457" i="29"/>
  <c r="C6457" i="29"/>
  <c r="C6456" i="29"/>
  <c r="D6456" i="29" s="1"/>
  <c r="C6455" i="29"/>
  <c r="D6455" i="29" s="1"/>
  <c r="C6454" i="29"/>
  <c r="D6454" i="29" s="1"/>
  <c r="C6453" i="29"/>
  <c r="D6453" i="29" s="1"/>
  <c r="D6452" i="29"/>
  <c r="C6452" i="29"/>
  <c r="C6451" i="29"/>
  <c r="D6451" i="29" s="1"/>
  <c r="C6450" i="29"/>
  <c r="D6450" i="29" s="1"/>
  <c r="D6449" i="29"/>
  <c r="C6449" i="29"/>
  <c r="C6448" i="29"/>
  <c r="D6448" i="29" s="1"/>
  <c r="C6447" i="29"/>
  <c r="D6447" i="29" s="1"/>
  <c r="C6446" i="29"/>
  <c r="D6446" i="29" s="1"/>
  <c r="C6445" i="29"/>
  <c r="D6445" i="29" s="1"/>
  <c r="D6444" i="29"/>
  <c r="C6444" i="29"/>
  <c r="C6443" i="29"/>
  <c r="D6443" i="29" s="1"/>
  <c r="C6442" i="29"/>
  <c r="D6442" i="29" s="1"/>
  <c r="D6441" i="29"/>
  <c r="C6441" i="29"/>
  <c r="C6440" i="29"/>
  <c r="D6440" i="29" s="1"/>
  <c r="C6439" i="29"/>
  <c r="D6439" i="29" s="1"/>
  <c r="C6438" i="29"/>
  <c r="D6438" i="29" s="1"/>
  <c r="C6437" i="29"/>
  <c r="D6437" i="29" s="1"/>
  <c r="D6436" i="29"/>
  <c r="C6436" i="29"/>
  <c r="C6435" i="29"/>
  <c r="D6435" i="29" s="1"/>
  <c r="C6434" i="29"/>
  <c r="D6434" i="29" s="1"/>
  <c r="D6433" i="29"/>
  <c r="C6433" i="29"/>
  <c r="C6432" i="29"/>
  <c r="D6432" i="29" s="1"/>
  <c r="C6431" i="29"/>
  <c r="D6431" i="29" s="1"/>
  <c r="C6430" i="29"/>
  <c r="D6430" i="29" s="1"/>
  <c r="C6429" i="29"/>
  <c r="D6429" i="29" s="1"/>
  <c r="D6428" i="29"/>
  <c r="C6428" i="29"/>
  <c r="C6427" i="29"/>
  <c r="D6427" i="29" s="1"/>
  <c r="C6426" i="29"/>
  <c r="D6426" i="29" s="1"/>
  <c r="D6425" i="29"/>
  <c r="C6425" i="29"/>
  <c r="C6424" i="29"/>
  <c r="D6424" i="29" s="1"/>
  <c r="C6423" i="29"/>
  <c r="D6423" i="29" s="1"/>
  <c r="C6422" i="29"/>
  <c r="D6422" i="29" s="1"/>
  <c r="C6421" i="29"/>
  <c r="D6421" i="29" s="1"/>
  <c r="D6420" i="29"/>
  <c r="C6420" i="29"/>
  <c r="C6419" i="29"/>
  <c r="D6419" i="29" s="1"/>
  <c r="C6418" i="29"/>
  <c r="D6418" i="29" s="1"/>
  <c r="D6417" i="29"/>
  <c r="C6417" i="29"/>
  <c r="C6416" i="29"/>
  <c r="D6416" i="29" s="1"/>
  <c r="C6415" i="29"/>
  <c r="D6415" i="29" s="1"/>
  <c r="C6414" i="29"/>
  <c r="D6414" i="29" s="1"/>
  <c r="C6413" i="29"/>
  <c r="D6413" i="29" s="1"/>
  <c r="D6412" i="29"/>
  <c r="C6412" i="29"/>
  <c r="C6411" i="29"/>
  <c r="D6411" i="29" s="1"/>
  <c r="C6410" i="29"/>
  <c r="D6410" i="29" s="1"/>
  <c r="D6409" i="29"/>
  <c r="C6409" i="29"/>
  <c r="C6408" i="29"/>
  <c r="D6408" i="29" s="1"/>
  <c r="C6407" i="29"/>
  <c r="D6407" i="29" s="1"/>
  <c r="C6406" i="29"/>
  <c r="D6406" i="29" s="1"/>
  <c r="C6405" i="29"/>
  <c r="D6405" i="29" s="1"/>
  <c r="D6404" i="29"/>
  <c r="C6404" i="29"/>
  <c r="C6403" i="29"/>
  <c r="D6403" i="29" s="1"/>
  <c r="C6402" i="29"/>
  <c r="D6402" i="29" s="1"/>
  <c r="D6401" i="29"/>
  <c r="C6401" i="29"/>
  <c r="C6400" i="29"/>
  <c r="D6400" i="29" s="1"/>
  <c r="C6399" i="29"/>
  <c r="D6399" i="29" s="1"/>
  <c r="C6398" i="29"/>
  <c r="D6398" i="29" s="1"/>
  <c r="C6397" i="29"/>
  <c r="D6397" i="29" s="1"/>
  <c r="D6396" i="29"/>
  <c r="C6396" i="29"/>
  <c r="C6395" i="29"/>
  <c r="D6395" i="29" s="1"/>
  <c r="C6394" i="29"/>
  <c r="D6394" i="29" s="1"/>
  <c r="D6393" i="29"/>
  <c r="C6393" i="29"/>
  <c r="C6392" i="29"/>
  <c r="D6392" i="29" s="1"/>
  <c r="C6391" i="29"/>
  <c r="D6391" i="29" s="1"/>
  <c r="C6390" i="29"/>
  <c r="D6390" i="29" s="1"/>
  <c r="C6389" i="29"/>
  <c r="D6389" i="29" s="1"/>
  <c r="D6388" i="29"/>
  <c r="C6388" i="29"/>
  <c r="C6387" i="29"/>
  <c r="D6387" i="29" s="1"/>
  <c r="C6386" i="29"/>
  <c r="D6386" i="29" s="1"/>
  <c r="D6385" i="29"/>
  <c r="C6385" i="29"/>
  <c r="C6384" i="29"/>
  <c r="D6384" i="29" s="1"/>
  <c r="C6383" i="29"/>
  <c r="D6383" i="29" s="1"/>
  <c r="C6382" i="29"/>
  <c r="D6382" i="29" s="1"/>
  <c r="C6381" i="29"/>
  <c r="D6381" i="29" s="1"/>
  <c r="D6380" i="29"/>
  <c r="C6380" i="29"/>
  <c r="C6379" i="29"/>
  <c r="D6379" i="29" s="1"/>
  <c r="C6378" i="29"/>
  <c r="D6378" i="29" s="1"/>
  <c r="D6377" i="29"/>
  <c r="C6377" i="29"/>
  <c r="C6376" i="29"/>
  <c r="D6376" i="29" s="1"/>
  <c r="C6375" i="29"/>
  <c r="D6375" i="29" s="1"/>
  <c r="C6374" i="29"/>
  <c r="D6374" i="29" s="1"/>
  <c r="C6373" i="29"/>
  <c r="D6373" i="29" s="1"/>
  <c r="D6372" i="29"/>
  <c r="C6372" i="29"/>
  <c r="C6371" i="29"/>
  <c r="D6371" i="29" s="1"/>
  <c r="C6370" i="29"/>
  <c r="D6370" i="29" s="1"/>
  <c r="D6369" i="29"/>
  <c r="C6369" i="29"/>
  <c r="C6368" i="29"/>
  <c r="D6368" i="29" s="1"/>
  <c r="C6367" i="29"/>
  <c r="D6367" i="29" s="1"/>
  <c r="C6366" i="29"/>
  <c r="D6366" i="29" s="1"/>
  <c r="C6365" i="29"/>
  <c r="D6365" i="29" s="1"/>
  <c r="D6364" i="29"/>
  <c r="C6364" i="29"/>
  <c r="C6363" i="29"/>
  <c r="D6363" i="29" s="1"/>
  <c r="C6362" i="29"/>
  <c r="D6362" i="29" s="1"/>
  <c r="D6361" i="29"/>
  <c r="C6361" i="29"/>
  <c r="C6360" i="29"/>
  <c r="D6360" i="29" s="1"/>
  <c r="C6359" i="29"/>
  <c r="D6359" i="29" s="1"/>
  <c r="C6358" i="29"/>
  <c r="D6358" i="29" s="1"/>
  <c r="C6357" i="29"/>
  <c r="D6357" i="29" s="1"/>
  <c r="D6356" i="29"/>
  <c r="C6356" i="29"/>
  <c r="C6355" i="29"/>
  <c r="D6355" i="29" s="1"/>
  <c r="C6354" i="29"/>
  <c r="D6354" i="29" s="1"/>
  <c r="D6353" i="29"/>
  <c r="C6353" i="29"/>
  <c r="C6352" i="29"/>
  <c r="D6352" i="29" s="1"/>
  <c r="C6351" i="29"/>
  <c r="D6351" i="29" s="1"/>
  <c r="C6350" i="29"/>
  <c r="D6350" i="29" s="1"/>
  <c r="C6349" i="29"/>
  <c r="D6349" i="29" s="1"/>
  <c r="D6348" i="29"/>
  <c r="C6348" i="29"/>
  <c r="C6347" i="29"/>
  <c r="D6347" i="29" s="1"/>
  <c r="C6346" i="29"/>
  <c r="D6346" i="29" s="1"/>
  <c r="D6345" i="29"/>
  <c r="C6345" i="29"/>
  <c r="C6344" i="29"/>
  <c r="D6344" i="29" s="1"/>
  <c r="C6343" i="29"/>
  <c r="D6343" i="29" s="1"/>
  <c r="C6342" i="29"/>
  <c r="D6342" i="29" s="1"/>
  <c r="C6341" i="29"/>
  <c r="D6341" i="29" s="1"/>
  <c r="D6340" i="29"/>
  <c r="C6340" i="29"/>
  <c r="C6339" i="29"/>
  <c r="D6339" i="29" s="1"/>
  <c r="C6338" i="29"/>
  <c r="D6338" i="29" s="1"/>
  <c r="D6337" i="29"/>
  <c r="C6337" i="29"/>
  <c r="C6336" i="29"/>
  <c r="D6336" i="29" s="1"/>
  <c r="C6335" i="29"/>
  <c r="D6335" i="29" s="1"/>
  <c r="C6334" i="29"/>
  <c r="D6334" i="29" s="1"/>
  <c r="C6333" i="29"/>
  <c r="D6333" i="29" s="1"/>
  <c r="D6332" i="29"/>
  <c r="C6332" i="29"/>
  <c r="C6331" i="29"/>
  <c r="D6331" i="29" s="1"/>
  <c r="C6330" i="29"/>
  <c r="D6330" i="29" s="1"/>
  <c r="D6329" i="29"/>
  <c r="C6329" i="29"/>
  <c r="C6328" i="29"/>
  <c r="D6328" i="29" s="1"/>
  <c r="C6327" i="29"/>
  <c r="D6327" i="29" s="1"/>
  <c r="C6326" i="29"/>
  <c r="D6326" i="29" s="1"/>
  <c r="C6325" i="29"/>
  <c r="D6325" i="29" s="1"/>
  <c r="D6324" i="29"/>
  <c r="C6324" i="29"/>
  <c r="C6323" i="29"/>
  <c r="D6323" i="29" s="1"/>
  <c r="C6322" i="29"/>
  <c r="D6322" i="29" s="1"/>
  <c r="D6321" i="29"/>
  <c r="C6321" i="29"/>
  <c r="C6320" i="29"/>
  <c r="D6320" i="29" s="1"/>
  <c r="C6319" i="29"/>
  <c r="D6319" i="29" s="1"/>
  <c r="C6318" i="29"/>
  <c r="D6318" i="29" s="1"/>
  <c r="C6317" i="29"/>
  <c r="D6317" i="29" s="1"/>
  <c r="D6316" i="29"/>
  <c r="C6316" i="29"/>
  <c r="C6315" i="29"/>
  <c r="D6315" i="29" s="1"/>
  <c r="C6314" i="29"/>
  <c r="D6314" i="29" s="1"/>
  <c r="D6313" i="29"/>
  <c r="C6313" i="29"/>
  <c r="C6312" i="29"/>
  <c r="D6312" i="29" s="1"/>
  <c r="C6311" i="29"/>
  <c r="D6311" i="29" s="1"/>
  <c r="C6310" i="29"/>
  <c r="D6310" i="29" s="1"/>
  <c r="C6309" i="29"/>
  <c r="D6309" i="29" s="1"/>
  <c r="D6308" i="29"/>
  <c r="C6308" i="29"/>
  <c r="C6307" i="29"/>
  <c r="D6307" i="29" s="1"/>
  <c r="C6306" i="29"/>
  <c r="D6306" i="29" s="1"/>
  <c r="D6305" i="29"/>
  <c r="C6305" i="29"/>
  <c r="C6304" i="29"/>
  <c r="D6304" i="29" s="1"/>
  <c r="C6303" i="29"/>
  <c r="D6303" i="29" s="1"/>
  <c r="C6302" i="29"/>
  <c r="D6302" i="29" s="1"/>
  <c r="C6301" i="29"/>
  <c r="D6301" i="29" s="1"/>
  <c r="D6300" i="29"/>
  <c r="C6300" i="29"/>
  <c r="C6299" i="29"/>
  <c r="D6299" i="29" s="1"/>
  <c r="C6298" i="29"/>
  <c r="D6298" i="29" s="1"/>
  <c r="D6297" i="29"/>
  <c r="C6297" i="29"/>
  <c r="C6296" i="29"/>
  <c r="D6296" i="29" s="1"/>
  <c r="D6295" i="29"/>
  <c r="C6295" i="29"/>
  <c r="C6294" i="29"/>
  <c r="D6294" i="29" s="1"/>
  <c r="D6293" i="29"/>
  <c r="C6293" i="29"/>
  <c r="C6292" i="29"/>
  <c r="D6292" i="29" s="1"/>
  <c r="D6291" i="29"/>
  <c r="C6291" i="29"/>
  <c r="C6290" i="29"/>
  <c r="D6290" i="29" s="1"/>
  <c r="D6289" i="29"/>
  <c r="C6289" i="29"/>
  <c r="C6288" i="29"/>
  <c r="D6288" i="29" s="1"/>
  <c r="D6287" i="29"/>
  <c r="C6287" i="29"/>
  <c r="C6286" i="29"/>
  <c r="D6286" i="29" s="1"/>
  <c r="D6285" i="29"/>
  <c r="C6285" i="29"/>
  <c r="C6284" i="29"/>
  <c r="D6284" i="29" s="1"/>
  <c r="D6283" i="29"/>
  <c r="C6283" i="29"/>
  <c r="C6282" i="29"/>
  <c r="D6282" i="29" s="1"/>
  <c r="D6281" i="29"/>
  <c r="C6281" i="29"/>
  <c r="C6280" i="29"/>
  <c r="D6280" i="29" s="1"/>
  <c r="D6279" i="29"/>
  <c r="C6279" i="29"/>
  <c r="C6278" i="29"/>
  <c r="D6278" i="29" s="1"/>
  <c r="D6277" i="29"/>
  <c r="C6277" i="29"/>
  <c r="C6276" i="29"/>
  <c r="D6276" i="29" s="1"/>
  <c r="D6275" i="29"/>
  <c r="C6275" i="29"/>
  <c r="C6274" i="29"/>
  <c r="D6274" i="29" s="1"/>
  <c r="D6273" i="29"/>
  <c r="C6273" i="29"/>
  <c r="C6272" i="29"/>
  <c r="D6272" i="29" s="1"/>
  <c r="D6271" i="29"/>
  <c r="C6271" i="29"/>
  <c r="C6270" i="29"/>
  <c r="D6270" i="29" s="1"/>
  <c r="D6269" i="29"/>
  <c r="C6269" i="29"/>
  <c r="C6268" i="29"/>
  <c r="D6268" i="29" s="1"/>
  <c r="D6267" i="29"/>
  <c r="C6267" i="29"/>
  <c r="C6266" i="29"/>
  <c r="D6266" i="29" s="1"/>
  <c r="D6265" i="29"/>
  <c r="C6265" i="29"/>
  <c r="C6264" i="29"/>
  <c r="D6264" i="29" s="1"/>
  <c r="D6263" i="29"/>
  <c r="C6263" i="29"/>
  <c r="C6262" i="29"/>
  <c r="D6262" i="29" s="1"/>
  <c r="D6261" i="29"/>
  <c r="C6261" i="29"/>
  <c r="C6260" i="29"/>
  <c r="D6260" i="29" s="1"/>
  <c r="D6259" i="29"/>
  <c r="C6259" i="29"/>
  <c r="C6258" i="29"/>
  <c r="D6258" i="29" s="1"/>
  <c r="D6257" i="29"/>
  <c r="C6257" i="29"/>
  <c r="C6256" i="29"/>
  <c r="D6256" i="29" s="1"/>
  <c r="D6255" i="29"/>
  <c r="C6255" i="29"/>
  <c r="C6254" i="29"/>
  <c r="D6254" i="29" s="1"/>
  <c r="D6253" i="29"/>
  <c r="C6253" i="29"/>
  <c r="C6252" i="29"/>
  <c r="D6252" i="29" s="1"/>
  <c r="D6251" i="29"/>
  <c r="C6251" i="29"/>
  <c r="C6250" i="29"/>
  <c r="D6250" i="29" s="1"/>
  <c r="D6249" i="29"/>
  <c r="C6249" i="29"/>
  <c r="C6248" i="29"/>
  <c r="D6248" i="29" s="1"/>
  <c r="D6247" i="29"/>
  <c r="C6247" i="29"/>
  <c r="C6246" i="29"/>
  <c r="D6246" i="29" s="1"/>
  <c r="D6245" i="29"/>
  <c r="C6245" i="29"/>
  <c r="C6244" i="29"/>
  <c r="D6244" i="29" s="1"/>
  <c r="D6243" i="29"/>
  <c r="C6243" i="29"/>
  <c r="C6242" i="29"/>
  <c r="D6242" i="29" s="1"/>
  <c r="D6241" i="29"/>
  <c r="C6241" i="29"/>
  <c r="C6240" i="29"/>
  <c r="D6240" i="29" s="1"/>
  <c r="D6239" i="29"/>
  <c r="C6239" i="29"/>
  <c r="C6238" i="29"/>
  <c r="D6238" i="29" s="1"/>
  <c r="D6237" i="29"/>
  <c r="C6237" i="29"/>
  <c r="C6236" i="29"/>
  <c r="D6236" i="29" s="1"/>
  <c r="D6235" i="29"/>
  <c r="C6235" i="29"/>
  <c r="C6234" i="29"/>
  <c r="D6234" i="29" s="1"/>
  <c r="D6233" i="29"/>
  <c r="C6233" i="29"/>
  <c r="C6232" i="29"/>
  <c r="D6232" i="29" s="1"/>
  <c r="D6231" i="29"/>
  <c r="C6231" i="29"/>
  <c r="C6230" i="29"/>
  <c r="D6230" i="29" s="1"/>
  <c r="D6229" i="29"/>
  <c r="C6229" i="29"/>
  <c r="C6228" i="29"/>
  <c r="D6228" i="29" s="1"/>
  <c r="D6227" i="29"/>
  <c r="C6227" i="29"/>
  <c r="C6226" i="29"/>
  <c r="D6226" i="29" s="1"/>
  <c r="D6225" i="29"/>
  <c r="C6225" i="29"/>
  <c r="C6224" i="29"/>
  <c r="D6224" i="29" s="1"/>
  <c r="D6223" i="29"/>
  <c r="C6223" i="29"/>
  <c r="C6222" i="29"/>
  <c r="D6222" i="29" s="1"/>
  <c r="D6221" i="29"/>
  <c r="C6221" i="29"/>
  <c r="C6220" i="29"/>
  <c r="D6220" i="29" s="1"/>
  <c r="D6219" i="29"/>
  <c r="C6219" i="29"/>
  <c r="C6218" i="29"/>
  <c r="D6218" i="29" s="1"/>
  <c r="D6217" i="29"/>
  <c r="C6217" i="29"/>
  <c r="C6216" i="29"/>
  <c r="D6216" i="29" s="1"/>
  <c r="D6215" i="29"/>
  <c r="C6215" i="29"/>
  <c r="C6214" i="29"/>
  <c r="D6214" i="29" s="1"/>
  <c r="D6213" i="29"/>
  <c r="C6213" i="29"/>
  <c r="C6212" i="29"/>
  <c r="D6212" i="29" s="1"/>
  <c r="D6211" i="29"/>
  <c r="C6211" i="29"/>
  <c r="C6210" i="29"/>
  <c r="D6210" i="29" s="1"/>
  <c r="D6209" i="29"/>
  <c r="C6209" i="29"/>
  <c r="C6208" i="29"/>
  <c r="D6208" i="29" s="1"/>
  <c r="D6207" i="29"/>
  <c r="C6207" i="29"/>
  <c r="C6206" i="29"/>
  <c r="D6206" i="29" s="1"/>
  <c r="D6205" i="29"/>
  <c r="C6205" i="29"/>
  <c r="C6204" i="29"/>
  <c r="D6204" i="29" s="1"/>
  <c r="D6203" i="29"/>
  <c r="C6203" i="29"/>
  <c r="C6202" i="29"/>
  <c r="D6202" i="29" s="1"/>
  <c r="D6201" i="29"/>
  <c r="C6201" i="29"/>
  <c r="C6200" i="29"/>
  <c r="D6200" i="29" s="1"/>
  <c r="D6199" i="29"/>
  <c r="C6199" i="29"/>
  <c r="C6198" i="29"/>
  <c r="D6198" i="29" s="1"/>
  <c r="D6197" i="29"/>
  <c r="C6197" i="29"/>
  <c r="C6196" i="29"/>
  <c r="D6196" i="29" s="1"/>
  <c r="D6195" i="29"/>
  <c r="C6195" i="29"/>
  <c r="C6194" i="29"/>
  <c r="D6194" i="29" s="1"/>
  <c r="D6193" i="29"/>
  <c r="C6193" i="29"/>
  <c r="C6192" i="29"/>
  <c r="D6192" i="29" s="1"/>
  <c r="D6191" i="29"/>
  <c r="C6191" i="29"/>
  <c r="C6190" i="29"/>
  <c r="D6190" i="29" s="1"/>
  <c r="D6189" i="29"/>
  <c r="C6189" i="29"/>
  <c r="C6188" i="29"/>
  <c r="D6188" i="29" s="1"/>
  <c r="D6187" i="29"/>
  <c r="C6187" i="29"/>
  <c r="C6186" i="29"/>
  <c r="D6186" i="29" s="1"/>
  <c r="D6185" i="29"/>
  <c r="C6185" i="29"/>
  <c r="C6184" i="29"/>
  <c r="D6184" i="29" s="1"/>
  <c r="D6183" i="29"/>
  <c r="C6183" i="29"/>
  <c r="C6182" i="29"/>
  <c r="D6182" i="29" s="1"/>
  <c r="D6181" i="29"/>
  <c r="C6181" i="29"/>
  <c r="C6180" i="29"/>
  <c r="D6180" i="29" s="1"/>
  <c r="D6179" i="29"/>
  <c r="C6179" i="29"/>
  <c r="C6178" i="29"/>
  <c r="D6178" i="29" s="1"/>
  <c r="D6177" i="29"/>
  <c r="C6177" i="29"/>
  <c r="C6176" i="29"/>
  <c r="D6176" i="29" s="1"/>
  <c r="D6175" i="29"/>
  <c r="C6175" i="29"/>
  <c r="C6174" i="29"/>
  <c r="D6174" i="29" s="1"/>
  <c r="D6173" i="29"/>
  <c r="C6173" i="29"/>
  <c r="C6172" i="29"/>
  <c r="D6172" i="29" s="1"/>
  <c r="D6171" i="29"/>
  <c r="C6171" i="29"/>
  <c r="C6170" i="29"/>
  <c r="D6170" i="29" s="1"/>
  <c r="D6169" i="29"/>
  <c r="C6169" i="29"/>
  <c r="C6168" i="29"/>
  <c r="D6168" i="29" s="1"/>
  <c r="D6167" i="29"/>
  <c r="C6167" i="29"/>
  <c r="C6166" i="29"/>
  <c r="D6166" i="29" s="1"/>
  <c r="D6165" i="29"/>
  <c r="C6165" i="29"/>
  <c r="C6164" i="29"/>
  <c r="D6164" i="29" s="1"/>
  <c r="D6163" i="29"/>
  <c r="C6163" i="29"/>
  <c r="C6162" i="29"/>
  <c r="D6162" i="29" s="1"/>
  <c r="D6161" i="29"/>
  <c r="C6161" i="29"/>
  <c r="C6160" i="29"/>
  <c r="D6160" i="29" s="1"/>
  <c r="D6159" i="29"/>
  <c r="C6159" i="29"/>
  <c r="C6158" i="29"/>
  <c r="D6158" i="29" s="1"/>
  <c r="D6157" i="29"/>
  <c r="C6157" i="29"/>
  <c r="C6156" i="29"/>
  <c r="D6156" i="29" s="1"/>
  <c r="D6155" i="29"/>
  <c r="C6155" i="29"/>
  <c r="C6154" i="29"/>
  <c r="D6154" i="29" s="1"/>
  <c r="D6153" i="29"/>
  <c r="C6153" i="29"/>
  <c r="C6152" i="29"/>
  <c r="D6152" i="29" s="1"/>
  <c r="D6151" i="29"/>
  <c r="C6151" i="29"/>
  <c r="C6150" i="29"/>
  <c r="D6150" i="29" s="1"/>
  <c r="D6149" i="29"/>
  <c r="C6149" i="29"/>
  <c r="C6148" i="29"/>
  <c r="D6148" i="29" s="1"/>
  <c r="D6147" i="29"/>
  <c r="C6147" i="29"/>
  <c r="C6146" i="29"/>
  <c r="D6146" i="29" s="1"/>
  <c r="D6145" i="29"/>
  <c r="C6145" i="29"/>
  <c r="C6144" i="29"/>
  <c r="D6144" i="29" s="1"/>
  <c r="D6143" i="29"/>
  <c r="C6143" i="29"/>
  <c r="C6142" i="29"/>
  <c r="D6142" i="29" s="1"/>
  <c r="D6141" i="29"/>
  <c r="C6141" i="29"/>
  <c r="C6140" i="29"/>
  <c r="D6140" i="29" s="1"/>
  <c r="D6139" i="29"/>
  <c r="C6139" i="29"/>
  <c r="C6138" i="29"/>
  <c r="D6138" i="29" s="1"/>
  <c r="D6137" i="29"/>
  <c r="C6137" i="29"/>
  <c r="C6136" i="29"/>
  <c r="D6136" i="29" s="1"/>
  <c r="D6135" i="29"/>
  <c r="C6135" i="29"/>
  <c r="C6134" i="29"/>
  <c r="D6134" i="29" s="1"/>
  <c r="D6133" i="29"/>
  <c r="C6133" i="29"/>
  <c r="C6132" i="29"/>
  <c r="D6132" i="29" s="1"/>
  <c r="D6131" i="29"/>
  <c r="C6131" i="29"/>
  <c r="C6130" i="29"/>
  <c r="D6130" i="29" s="1"/>
  <c r="D6129" i="29"/>
  <c r="C6129" i="29"/>
  <c r="C6128" i="29"/>
  <c r="D6128" i="29" s="1"/>
  <c r="D6127" i="29"/>
  <c r="C6127" i="29"/>
  <c r="C6126" i="29"/>
  <c r="D6126" i="29" s="1"/>
  <c r="D6125" i="29"/>
  <c r="C6125" i="29"/>
  <c r="C6124" i="29"/>
  <c r="D6124" i="29" s="1"/>
  <c r="D6123" i="29"/>
  <c r="C6123" i="29"/>
  <c r="C6122" i="29"/>
  <c r="D6122" i="29" s="1"/>
  <c r="D6121" i="29"/>
  <c r="C6121" i="29"/>
  <c r="C6120" i="29"/>
  <c r="D6120" i="29" s="1"/>
  <c r="D6119" i="29"/>
  <c r="C6119" i="29"/>
  <c r="C6118" i="29"/>
  <c r="D6118" i="29" s="1"/>
  <c r="D6117" i="29"/>
  <c r="C6117" i="29"/>
  <c r="C6116" i="29"/>
  <c r="D6116" i="29" s="1"/>
  <c r="D6115" i="29"/>
  <c r="C6115" i="29"/>
  <c r="C6114" i="29"/>
  <c r="D6114" i="29" s="1"/>
  <c r="D6113" i="29"/>
  <c r="C6113" i="29"/>
  <c r="C6112" i="29"/>
  <c r="D6112" i="29" s="1"/>
  <c r="D6111" i="29"/>
  <c r="C6111" i="29"/>
  <c r="C6110" i="29"/>
  <c r="D6110" i="29" s="1"/>
  <c r="D6109" i="29"/>
  <c r="C6109" i="29"/>
  <c r="C6108" i="29"/>
  <c r="D6108" i="29" s="1"/>
  <c r="D6107" i="29"/>
  <c r="C6107" i="29"/>
  <c r="C6106" i="29"/>
  <c r="D6106" i="29" s="1"/>
  <c r="D6105" i="29"/>
  <c r="C6105" i="29"/>
  <c r="C6104" i="29"/>
  <c r="D6104" i="29" s="1"/>
  <c r="D6103" i="29"/>
  <c r="C6103" i="29"/>
  <c r="C6102" i="29"/>
  <c r="D6102" i="29" s="1"/>
  <c r="D6101" i="29"/>
  <c r="C6101" i="29"/>
  <c r="C6100" i="29"/>
  <c r="D6100" i="29" s="1"/>
  <c r="D6099" i="29"/>
  <c r="C6099" i="29"/>
  <c r="C6098" i="29"/>
  <c r="D6098" i="29" s="1"/>
  <c r="D6097" i="29"/>
  <c r="C6097" i="29"/>
  <c r="C6096" i="29"/>
  <c r="D6096" i="29" s="1"/>
  <c r="D6095" i="29"/>
  <c r="C6095" i="29"/>
  <c r="C6094" i="29"/>
  <c r="D6094" i="29" s="1"/>
  <c r="D6093" i="29"/>
  <c r="C6093" i="29"/>
  <c r="C6092" i="29"/>
  <c r="D6092" i="29" s="1"/>
  <c r="D6091" i="29"/>
  <c r="C6091" i="29"/>
  <c r="C6090" i="29"/>
  <c r="D6090" i="29" s="1"/>
  <c r="D6089" i="29"/>
  <c r="C6089" i="29"/>
  <c r="C6088" i="29"/>
  <c r="D6088" i="29" s="1"/>
  <c r="D6087" i="29"/>
  <c r="C6087" i="29"/>
  <c r="C6086" i="29"/>
  <c r="D6086" i="29" s="1"/>
  <c r="D6085" i="29"/>
  <c r="C6085" i="29"/>
  <c r="C6084" i="29"/>
  <c r="D6084" i="29" s="1"/>
  <c r="D6083" i="29"/>
  <c r="C6083" i="29"/>
  <c r="C6082" i="29"/>
  <c r="D6082" i="29" s="1"/>
  <c r="D6081" i="29"/>
  <c r="C6081" i="29"/>
  <c r="C6080" i="29"/>
  <c r="D6080" i="29" s="1"/>
  <c r="D6079" i="29"/>
  <c r="C6079" i="29"/>
  <c r="C6078" i="29"/>
  <c r="D6078" i="29" s="1"/>
  <c r="D6077" i="29"/>
  <c r="C6077" i="29"/>
  <c r="C6076" i="29"/>
  <c r="D6076" i="29" s="1"/>
  <c r="D6075" i="29"/>
  <c r="C6075" i="29"/>
  <c r="C6074" i="29"/>
  <c r="D6074" i="29" s="1"/>
  <c r="D6073" i="29"/>
  <c r="C6073" i="29"/>
  <c r="C6072" i="29"/>
  <c r="D6072" i="29" s="1"/>
  <c r="D6071" i="29"/>
  <c r="C6071" i="29"/>
  <c r="C6070" i="29"/>
  <c r="D6070" i="29" s="1"/>
  <c r="D6069" i="29"/>
  <c r="C6069" i="29"/>
  <c r="C6068" i="29"/>
  <c r="D6068" i="29" s="1"/>
  <c r="D6067" i="29"/>
  <c r="C6067" i="29"/>
  <c r="C6066" i="29"/>
  <c r="D6066" i="29" s="1"/>
  <c r="D6065" i="29"/>
  <c r="C6065" i="29"/>
  <c r="C6064" i="29"/>
  <c r="D6064" i="29" s="1"/>
  <c r="D6063" i="29"/>
  <c r="C6063" i="29"/>
  <c r="C6062" i="29"/>
  <c r="D6062" i="29" s="1"/>
  <c r="D6061" i="29"/>
  <c r="C6061" i="29"/>
  <c r="C6060" i="29"/>
  <c r="D6060" i="29" s="1"/>
  <c r="D6059" i="29"/>
  <c r="C6059" i="29"/>
  <c r="C6058" i="29"/>
  <c r="D6058" i="29" s="1"/>
  <c r="D6057" i="29"/>
  <c r="C6057" i="29"/>
  <c r="C6056" i="29"/>
  <c r="D6056" i="29" s="1"/>
  <c r="D6055" i="29"/>
  <c r="C6055" i="29"/>
  <c r="C6054" i="29"/>
  <c r="D6054" i="29" s="1"/>
  <c r="D6053" i="29"/>
  <c r="C6053" i="29"/>
  <c r="C6052" i="29"/>
  <c r="D6052" i="29" s="1"/>
  <c r="D6051" i="29"/>
  <c r="C6051" i="29"/>
  <c r="C6050" i="29"/>
  <c r="D6050" i="29" s="1"/>
  <c r="D6049" i="29"/>
  <c r="C6049" i="29"/>
  <c r="C6048" i="29"/>
  <c r="D6048" i="29" s="1"/>
  <c r="D6047" i="29"/>
  <c r="C6047" i="29"/>
  <c r="C6046" i="29"/>
  <c r="D6046" i="29" s="1"/>
  <c r="D6045" i="29"/>
  <c r="C6045" i="29"/>
  <c r="C6044" i="29"/>
  <c r="D6044" i="29" s="1"/>
  <c r="D6043" i="29"/>
  <c r="C6043" i="29"/>
  <c r="C6042" i="29"/>
  <c r="D6042" i="29" s="1"/>
  <c r="D6041" i="29"/>
  <c r="C6041" i="29"/>
  <c r="C6040" i="29"/>
  <c r="D6040" i="29" s="1"/>
  <c r="D6039" i="29"/>
  <c r="C6039" i="29"/>
  <c r="C6038" i="29"/>
  <c r="D6038" i="29" s="1"/>
  <c r="D6037" i="29"/>
  <c r="C6037" i="29"/>
  <c r="C6036" i="29"/>
  <c r="D6036" i="29" s="1"/>
  <c r="D6035" i="29"/>
  <c r="C6035" i="29"/>
  <c r="C6034" i="29"/>
  <c r="D6034" i="29" s="1"/>
  <c r="D6033" i="29"/>
  <c r="C6033" i="29"/>
  <c r="C6032" i="29"/>
  <c r="D6032" i="29" s="1"/>
  <c r="D6031" i="29"/>
  <c r="C6031" i="29"/>
  <c r="C6030" i="29"/>
  <c r="D6030" i="29" s="1"/>
  <c r="D6029" i="29"/>
  <c r="C6029" i="29"/>
  <c r="C6028" i="29"/>
  <c r="D6028" i="29" s="1"/>
  <c r="D6027" i="29"/>
  <c r="C6027" i="29"/>
  <c r="C6026" i="29"/>
  <c r="D6026" i="29" s="1"/>
  <c r="D6025" i="29"/>
  <c r="C6025" i="29"/>
  <c r="C6024" i="29"/>
  <c r="D6024" i="29" s="1"/>
  <c r="D6023" i="29"/>
  <c r="C6023" i="29"/>
  <c r="C6022" i="29"/>
  <c r="D6022" i="29" s="1"/>
  <c r="D6021" i="29"/>
  <c r="C6021" i="29"/>
  <c r="C6020" i="29"/>
  <c r="D6020" i="29" s="1"/>
  <c r="D6019" i="29"/>
  <c r="C6019" i="29"/>
  <c r="C6018" i="29"/>
  <c r="D6018" i="29" s="1"/>
  <c r="D6017" i="29"/>
  <c r="C6017" i="29"/>
  <c r="C6016" i="29"/>
  <c r="D6016" i="29" s="1"/>
  <c r="D6015" i="29"/>
  <c r="C6015" i="29"/>
  <c r="C6014" i="29"/>
  <c r="D6014" i="29" s="1"/>
  <c r="D6013" i="29"/>
  <c r="C6013" i="29"/>
  <c r="C6012" i="29"/>
  <c r="D6012" i="29" s="1"/>
  <c r="C6011" i="29"/>
  <c r="D6011" i="29" s="1"/>
  <c r="C6010" i="29"/>
  <c r="D6010" i="29" s="1"/>
  <c r="D6009" i="29"/>
  <c r="C6009" i="29"/>
  <c r="C6008" i="29"/>
  <c r="D6008" i="29" s="1"/>
  <c r="C6007" i="29"/>
  <c r="D6007" i="29" s="1"/>
  <c r="C6006" i="29"/>
  <c r="D6006" i="29" s="1"/>
  <c r="D6005" i="29"/>
  <c r="C6005" i="29"/>
  <c r="C6004" i="29"/>
  <c r="D6004" i="29" s="1"/>
  <c r="D6003" i="29"/>
  <c r="C6003" i="29"/>
  <c r="C6002" i="29"/>
  <c r="D6002" i="29" s="1"/>
  <c r="D6001" i="29"/>
  <c r="C6001" i="29"/>
  <c r="C6000" i="29"/>
  <c r="D6000" i="29" s="1"/>
  <c r="C5999" i="29"/>
  <c r="D5999" i="29" s="1"/>
  <c r="C5998" i="29"/>
  <c r="D5998" i="29" s="1"/>
  <c r="D5997" i="29"/>
  <c r="C5997" i="29"/>
  <c r="C5996" i="29"/>
  <c r="D5996" i="29" s="1"/>
  <c r="C5995" i="29"/>
  <c r="D5995" i="29" s="1"/>
  <c r="C5994" i="29"/>
  <c r="D5994" i="29" s="1"/>
  <c r="C5993" i="29"/>
  <c r="D5993" i="29" s="1"/>
  <c r="C5992" i="29"/>
  <c r="D5992" i="29" s="1"/>
  <c r="C5991" i="29"/>
  <c r="D5991" i="29" s="1"/>
  <c r="C5990" i="29"/>
  <c r="D5990" i="29" s="1"/>
  <c r="D5989" i="29"/>
  <c r="C5989" i="29"/>
  <c r="C5988" i="29"/>
  <c r="D5988" i="29" s="1"/>
  <c r="D5987" i="29"/>
  <c r="C5987" i="29"/>
  <c r="C5986" i="29"/>
  <c r="D5986" i="29" s="1"/>
  <c r="D5985" i="29"/>
  <c r="C5985" i="29"/>
  <c r="C5984" i="29"/>
  <c r="D5984" i="29" s="1"/>
  <c r="C5983" i="29"/>
  <c r="D5983" i="29" s="1"/>
  <c r="C5982" i="29"/>
  <c r="D5982" i="29" s="1"/>
  <c r="C5981" i="29"/>
  <c r="D5981" i="29" s="1"/>
  <c r="C5980" i="29"/>
  <c r="D5980" i="29" s="1"/>
  <c r="C5979" i="29"/>
  <c r="D5979" i="29" s="1"/>
  <c r="C5978" i="29"/>
  <c r="D5978" i="29" s="1"/>
  <c r="C5977" i="29"/>
  <c r="D5977" i="29" s="1"/>
  <c r="C5976" i="29"/>
  <c r="D5976" i="29" s="1"/>
  <c r="C5975" i="29"/>
  <c r="D5975" i="29" s="1"/>
  <c r="C5974" i="29"/>
  <c r="D5974" i="29" s="1"/>
  <c r="D5973" i="29"/>
  <c r="C5973" i="29"/>
  <c r="C5972" i="29"/>
  <c r="D5972" i="29" s="1"/>
  <c r="D5971" i="29"/>
  <c r="C5971" i="29"/>
  <c r="C5970" i="29"/>
  <c r="D5970" i="29" s="1"/>
  <c r="D5969" i="29"/>
  <c r="C5969" i="29"/>
  <c r="C5968" i="29"/>
  <c r="D5968" i="29" s="1"/>
  <c r="C5967" i="29"/>
  <c r="D5967" i="29" s="1"/>
  <c r="C5966" i="29"/>
  <c r="D5966" i="29" s="1"/>
  <c r="C5965" i="29"/>
  <c r="D5965" i="29" s="1"/>
  <c r="C5964" i="29"/>
  <c r="D5964" i="29" s="1"/>
  <c r="C5963" i="29"/>
  <c r="D5963" i="29" s="1"/>
  <c r="C5962" i="29"/>
  <c r="D5962" i="29" s="1"/>
  <c r="C5961" i="29"/>
  <c r="D5961" i="29" s="1"/>
  <c r="C5960" i="29"/>
  <c r="D5960" i="29" s="1"/>
  <c r="C5959" i="29"/>
  <c r="D5959" i="29" s="1"/>
  <c r="C5958" i="29"/>
  <c r="D5958" i="29" s="1"/>
  <c r="D5957" i="29"/>
  <c r="C5957" i="29"/>
  <c r="C5956" i="29"/>
  <c r="D5956" i="29" s="1"/>
  <c r="D5955" i="29"/>
  <c r="C5955" i="29"/>
  <c r="C5954" i="29"/>
  <c r="D5954" i="29" s="1"/>
  <c r="D5953" i="29"/>
  <c r="C5953" i="29"/>
  <c r="C5952" i="29"/>
  <c r="D5952" i="29" s="1"/>
  <c r="C5951" i="29"/>
  <c r="D5951" i="29" s="1"/>
  <c r="C5950" i="29"/>
  <c r="D5950" i="29" s="1"/>
  <c r="C5949" i="29"/>
  <c r="D5949" i="29" s="1"/>
  <c r="C5948" i="29"/>
  <c r="D5948" i="29" s="1"/>
  <c r="C5947" i="29"/>
  <c r="D5947" i="29" s="1"/>
  <c r="C5946" i="29"/>
  <c r="D5946" i="29" s="1"/>
  <c r="C5945" i="29"/>
  <c r="D5945" i="29" s="1"/>
  <c r="C5944" i="29"/>
  <c r="D5944" i="29" s="1"/>
  <c r="C5943" i="29"/>
  <c r="D5943" i="29" s="1"/>
  <c r="C5942" i="29"/>
  <c r="D5942" i="29" s="1"/>
  <c r="D5941" i="29"/>
  <c r="C5941" i="29"/>
  <c r="C5940" i="29"/>
  <c r="D5940" i="29" s="1"/>
  <c r="D5939" i="29"/>
  <c r="C5939" i="29"/>
  <c r="C5938" i="29"/>
  <c r="D5938" i="29" s="1"/>
  <c r="D5937" i="29"/>
  <c r="C5937" i="29"/>
  <c r="C5936" i="29"/>
  <c r="D5936" i="29" s="1"/>
  <c r="C5935" i="29"/>
  <c r="D5935" i="29" s="1"/>
  <c r="C5934" i="29"/>
  <c r="D5934" i="29" s="1"/>
  <c r="C5933" i="29"/>
  <c r="D5933" i="29" s="1"/>
  <c r="C5932" i="29"/>
  <c r="D5932" i="29" s="1"/>
  <c r="C5931" i="29"/>
  <c r="D5931" i="29" s="1"/>
  <c r="C5930" i="29"/>
  <c r="D5930" i="29" s="1"/>
  <c r="C5929" i="29"/>
  <c r="D5929" i="29" s="1"/>
  <c r="C5928" i="29"/>
  <c r="D5928" i="29" s="1"/>
  <c r="C5927" i="29"/>
  <c r="D5927" i="29" s="1"/>
  <c r="C5926" i="29"/>
  <c r="D5926" i="29" s="1"/>
  <c r="D5925" i="29"/>
  <c r="C5925" i="29"/>
  <c r="C5924" i="29"/>
  <c r="D5924" i="29" s="1"/>
  <c r="D5923" i="29"/>
  <c r="C5923" i="29"/>
  <c r="C5922" i="29"/>
  <c r="D5922" i="29" s="1"/>
  <c r="D5921" i="29"/>
  <c r="C5921" i="29"/>
  <c r="C5920" i="29"/>
  <c r="D5920" i="29" s="1"/>
  <c r="C5919" i="29"/>
  <c r="D5919" i="29" s="1"/>
  <c r="C5918" i="29"/>
  <c r="D5918" i="29" s="1"/>
  <c r="C5917" i="29"/>
  <c r="D5917" i="29" s="1"/>
  <c r="C5916" i="29"/>
  <c r="D5916" i="29" s="1"/>
  <c r="C5915" i="29"/>
  <c r="D5915" i="29" s="1"/>
  <c r="C5914" i="29"/>
  <c r="D5914" i="29" s="1"/>
  <c r="C5913" i="29"/>
  <c r="D5913" i="29" s="1"/>
  <c r="C5912" i="29"/>
  <c r="D5912" i="29" s="1"/>
  <c r="C5911" i="29"/>
  <c r="D5911" i="29" s="1"/>
  <c r="C5910" i="29"/>
  <c r="D5910" i="29" s="1"/>
  <c r="D5909" i="29"/>
  <c r="C5909" i="29"/>
  <c r="C5908" i="29"/>
  <c r="D5908" i="29" s="1"/>
  <c r="D5907" i="29"/>
  <c r="C5907" i="29"/>
  <c r="C5906" i="29"/>
  <c r="D5906" i="29" s="1"/>
  <c r="D5905" i="29"/>
  <c r="C5905" i="29"/>
  <c r="C5904" i="29"/>
  <c r="D5904" i="29" s="1"/>
  <c r="C5903" i="29"/>
  <c r="D5903" i="29" s="1"/>
  <c r="C5902" i="29"/>
  <c r="D5902" i="29" s="1"/>
  <c r="C5901" i="29"/>
  <c r="D5901" i="29" s="1"/>
  <c r="C5900" i="29"/>
  <c r="D5900" i="29" s="1"/>
  <c r="C5899" i="29"/>
  <c r="D5899" i="29" s="1"/>
  <c r="C5898" i="29"/>
  <c r="D5898" i="29" s="1"/>
  <c r="D5897" i="29"/>
  <c r="C5897" i="29"/>
  <c r="C5896" i="29"/>
  <c r="D5896" i="29" s="1"/>
  <c r="C5895" i="29"/>
  <c r="D5895" i="29" s="1"/>
  <c r="C5894" i="29"/>
  <c r="D5894" i="29" s="1"/>
  <c r="D5893" i="29"/>
  <c r="C5893" i="29"/>
  <c r="C5892" i="29"/>
  <c r="D5892" i="29" s="1"/>
  <c r="D5891" i="29"/>
  <c r="C5891" i="29"/>
  <c r="C5890" i="29"/>
  <c r="D5890" i="29" s="1"/>
  <c r="D5889" i="29"/>
  <c r="C5889" i="29"/>
  <c r="C5888" i="29"/>
  <c r="D5888" i="29" s="1"/>
  <c r="C5887" i="29"/>
  <c r="D5887" i="29" s="1"/>
  <c r="C5886" i="29"/>
  <c r="D5886" i="29" s="1"/>
  <c r="C5885" i="29"/>
  <c r="D5885" i="29" s="1"/>
  <c r="C5884" i="29"/>
  <c r="D5884" i="29" s="1"/>
  <c r="C5883" i="29"/>
  <c r="D5883" i="29" s="1"/>
  <c r="C5882" i="29"/>
  <c r="D5882" i="29" s="1"/>
  <c r="C5881" i="29"/>
  <c r="D5881" i="29" s="1"/>
  <c r="C5880" i="29"/>
  <c r="D5880" i="29" s="1"/>
  <c r="C5879" i="29"/>
  <c r="D5879" i="29" s="1"/>
  <c r="C5878" i="29"/>
  <c r="D5878" i="29" s="1"/>
  <c r="D5877" i="29"/>
  <c r="C5877" i="29"/>
  <c r="C5876" i="29"/>
  <c r="D5876" i="29" s="1"/>
  <c r="D5875" i="29"/>
  <c r="C5875" i="29"/>
  <c r="C5874" i="29"/>
  <c r="D5874" i="29" s="1"/>
  <c r="D5873" i="29"/>
  <c r="C5873" i="29"/>
  <c r="C5872" i="29"/>
  <c r="D5872" i="29" s="1"/>
  <c r="C5871" i="29"/>
  <c r="D5871" i="29" s="1"/>
  <c r="C5870" i="29"/>
  <c r="D5870" i="29" s="1"/>
  <c r="C5869" i="29"/>
  <c r="D5869" i="29" s="1"/>
  <c r="C5868" i="29"/>
  <c r="D5868" i="29" s="1"/>
  <c r="C5867" i="29"/>
  <c r="D5867" i="29" s="1"/>
  <c r="C5866" i="29"/>
  <c r="D5866" i="29" s="1"/>
  <c r="D5865" i="29"/>
  <c r="C5865" i="29"/>
  <c r="C5864" i="29"/>
  <c r="D5864" i="29" s="1"/>
  <c r="C5863" i="29"/>
  <c r="D5863" i="29" s="1"/>
  <c r="C5862" i="29"/>
  <c r="D5862" i="29" s="1"/>
  <c r="D5861" i="29"/>
  <c r="C5861" i="29"/>
  <c r="C5860" i="29"/>
  <c r="D5860" i="29" s="1"/>
  <c r="D5859" i="29"/>
  <c r="C5859" i="29"/>
  <c r="C5858" i="29"/>
  <c r="D5858" i="29" s="1"/>
  <c r="D5857" i="29"/>
  <c r="C5857" i="29"/>
  <c r="C5856" i="29"/>
  <c r="D5856" i="29" s="1"/>
  <c r="C5855" i="29"/>
  <c r="D5855" i="29" s="1"/>
  <c r="C5854" i="29"/>
  <c r="D5854" i="29" s="1"/>
  <c r="C5853" i="29"/>
  <c r="D5853" i="29" s="1"/>
  <c r="C5852" i="29"/>
  <c r="D5852" i="29" s="1"/>
  <c r="C5851" i="29"/>
  <c r="D5851" i="29" s="1"/>
  <c r="C5850" i="29"/>
  <c r="D5850" i="29" s="1"/>
  <c r="C5849" i="29"/>
  <c r="D5849" i="29" s="1"/>
  <c r="C5848" i="29"/>
  <c r="D5848" i="29" s="1"/>
  <c r="C5847" i="29"/>
  <c r="D5847" i="29" s="1"/>
  <c r="C5846" i="29"/>
  <c r="D5846" i="29" s="1"/>
  <c r="D5845" i="29"/>
  <c r="C5845" i="29"/>
  <c r="C5844" i="29"/>
  <c r="D5844" i="29" s="1"/>
  <c r="D5843" i="29"/>
  <c r="C5843" i="29"/>
  <c r="C5842" i="29"/>
  <c r="D5842" i="29" s="1"/>
  <c r="D5841" i="29"/>
  <c r="C5841" i="29"/>
  <c r="C5840" i="29"/>
  <c r="D5840" i="29" s="1"/>
  <c r="C5839" i="29"/>
  <c r="D5839" i="29" s="1"/>
  <c r="C5838" i="29"/>
  <c r="D5838" i="29" s="1"/>
  <c r="C5837" i="29"/>
  <c r="D5837" i="29" s="1"/>
  <c r="C5836" i="29"/>
  <c r="D5836" i="29" s="1"/>
  <c r="C5835" i="29"/>
  <c r="D5835" i="29" s="1"/>
  <c r="C5834" i="29"/>
  <c r="D5834" i="29" s="1"/>
  <c r="D5833" i="29"/>
  <c r="C5833" i="29"/>
  <c r="C5832" i="29"/>
  <c r="D5832" i="29" s="1"/>
  <c r="C5831" i="29"/>
  <c r="D5831" i="29" s="1"/>
  <c r="C5830" i="29"/>
  <c r="D5830" i="29" s="1"/>
  <c r="D5829" i="29"/>
  <c r="C5829" i="29"/>
  <c r="C5828" i="29"/>
  <c r="D5828" i="29" s="1"/>
  <c r="D5827" i="29"/>
  <c r="C5827" i="29"/>
  <c r="C5826" i="29"/>
  <c r="D5826" i="29" s="1"/>
  <c r="D5825" i="29"/>
  <c r="C5825" i="29"/>
  <c r="C5824" i="29"/>
  <c r="D5824" i="29" s="1"/>
  <c r="C5823" i="29"/>
  <c r="D5823" i="29" s="1"/>
  <c r="C5822" i="29"/>
  <c r="D5822" i="29" s="1"/>
  <c r="C5821" i="29"/>
  <c r="D5821" i="29" s="1"/>
  <c r="C5820" i="29"/>
  <c r="D5820" i="29" s="1"/>
  <c r="C5819" i="29"/>
  <c r="D5819" i="29" s="1"/>
  <c r="C5818" i="29"/>
  <c r="D5818" i="29" s="1"/>
  <c r="D5817" i="29"/>
  <c r="C5817" i="29"/>
  <c r="C5816" i="29"/>
  <c r="D5816" i="29" s="1"/>
  <c r="C5815" i="29"/>
  <c r="D5815" i="29" s="1"/>
  <c r="C5814" i="29"/>
  <c r="D5814" i="29" s="1"/>
  <c r="D5813" i="29"/>
  <c r="C5813" i="29"/>
  <c r="C5812" i="29"/>
  <c r="D5812" i="29" s="1"/>
  <c r="D5811" i="29"/>
  <c r="C5811" i="29"/>
  <c r="C5810" i="29"/>
  <c r="D5810" i="29" s="1"/>
  <c r="D5809" i="29"/>
  <c r="C5809" i="29"/>
  <c r="C5808" i="29"/>
  <c r="D5808" i="29" s="1"/>
  <c r="C5807" i="29"/>
  <c r="D5807" i="29" s="1"/>
  <c r="C5806" i="29"/>
  <c r="D5806" i="29" s="1"/>
  <c r="C5805" i="29"/>
  <c r="D5805" i="29" s="1"/>
  <c r="C5804" i="29"/>
  <c r="D5804" i="29" s="1"/>
  <c r="C5803" i="29"/>
  <c r="D5803" i="29" s="1"/>
  <c r="C5802" i="29"/>
  <c r="D5802" i="29" s="1"/>
  <c r="D5801" i="29"/>
  <c r="C5801" i="29"/>
  <c r="C5800" i="29"/>
  <c r="D5800" i="29" s="1"/>
  <c r="C5799" i="29"/>
  <c r="D5799" i="29" s="1"/>
  <c r="C5798" i="29"/>
  <c r="D5798" i="29" s="1"/>
  <c r="D5797" i="29"/>
  <c r="C5797" i="29"/>
  <c r="C5796" i="29"/>
  <c r="D5796" i="29" s="1"/>
  <c r="D5795" i="29"/>
  <c r="C5795" i="29"/>
  <c r="C5794" i="29"/>
  <c r="D5794" i="29" s="1"/>
  <c r="D5793" i="29"/>
  <c r="C5793" i="29"/>
  <c r="C5792" i="29"/>
  <c r="D5792" i="29" s="1"/>
  <c r="C5791" i="29"/>
  <c r="D5791" i="29" s="1"/>
  <c r="C5790" i="29"/>
  <c r="D5790" i="29" s="1"/>
  <c r="C5789" i="29"/>
  <c r="D5789" i="29" s="1"/>
  <c r="C5788" i="29"/>
  <c r="D5788" i="29" s="1"/>
  <c r="C5787" i="29"/>
  <c r="D5787" i="29" s="1"/>
  <c r="C5786" i="29"/>
  <c r="D5786" i="29" s="1"/>
  <c r="D5785" i="29"/>
  <c r="C5785" i="29"/>
  <c r="C5784" i="29"/>
  <c r="D5784" i="29" s="1"/>
  <c r="C5783" i="29"/>
  <c r="D5783" i="29" s="1"/>
  <c r="C5782" i="29"/>
  <c r="D5782" i="29" s="1"/>
  <c r="D5781" i="29"/>
  <c r="C5781" i="29"/>
  <c r="C5780" i="29"/>
  <c r="D5780" i="29" s="1"/>
  <c r="D5779" i="29"/>
  <c r="C5779" i="29"/>
  <c r="C5778" i="29"/>
  <c r="D5778" i="29" s="1"/>
  <c r="D5777" i="29"/>
  <c r="C5777" i="29"/>
  <c r="C5776" i="29"/>
  <c r="D5776" i="29" s="1"/>
  <c r="C5775" i="29"/>
  <c r="D5775" i="29" s="1"/>
  <c r="C5774" i="29"/>
  <c r="D5774" i="29" s="1"/>
  <c r="C5773" i="29"/>
  <c r="D5773" i="29" s="1"/>
  <c r="C5772" i="29"/>
  <c r="D5772" i="29" s="1"/>
  <c r="C5771" i="29"/>
  <c r="D5771" i="29" s="1"/>
  <c r="C5770" i="29"/>
  <c r="D5770" i="29" s="1"/>
  <c r="D5769" i="29"/>
  <c r="C5769" i="29"/>
  <c r="C5768" i="29"/>
  <c r="D5768" i="29" s="1"/>
  <c r="C5767" i="29"/>
  <c r="D5767" i="29" s="1"/>
  <c r="C5766" i="29"/>
  <c r="D5766" i="29" s="1"/>
  <c r="D5765" i="29"/>
  <c r="C5765" i="29"/>
  <c r="C5764" i="29"/>
  <c r="D5764" i="29" s="1"/>
  <c r="D5763" i="29"/>
  <c r="C5763" i="29"/>
  <c r="C5762" i="29"/>
  <c r="D5762" i="29" s="1"/>
  <c r="D5761" i="29"/>
  <c r="C5761" i="29"/>
  <c r="C5760" i="29"/>
  <c r="D5760" i="29" s="1"/>
  <c r="C5759" i="29"/>
  <c r="D5759" i="29" s="1"/>
  <c r="C5758" i="29"/>
  <c r="D5758" i="29" s="1"/>
  <c r="C5757" i="29"/>
  <c r="D5757" i="29" s="1"/>
  <c r="C5756" i="29"/>
  <c r="D5756" i="29" s="1"/>
  <c r="C5755" i="29"/>
  <c r="D5755" i="29" s="1"/>
  <c r="C5754" i="29"/>
  <c r="D5754" i="29" s="1"/>
  <c r="D5753" i="29"/>
  <c r="C5753" i="29"/>
  <c r="C5752" i="29"/>
  <c r="D5752" i="29" s="1"/>
  <c r="C5751" i="29"/>
  <c r="D5751" i="29" s="1"/>
  <c r="C5750" i="29"/>
  <c r="D5750" i="29" s="1"/>
  <c r="D5749" i="29"/>
  <c r="C5749" i="29"/>
  <c r="C5748" i="29"/>
  <c r="D5748" i="29" s="1"/>
  <c r="D5747" i="29"/>
  <c r="C5747" i="29"/>
  <c r="C5746" i="29"/>
  <c r="D5746" i="29" s="1"/>
  <c r="D5745" i="29"/>
  <c r="C5745" i="29"/>
  <c r="C5744" i="29"/>
  <c r="D5744" i="29" s="1"/>
  <c r="C5743" i="29"/>
  <c r="D5743" i="29" s="1"/>
  <c r="C5742" i="29"/>
  <c r="D5742" i="29" s="1"/>
  <c r="C5741" i="29"/>
  <c r="D5741" i="29" s="1"/>
  <c r="C5740" i="29"/>
  <c r="D5740" i="29" s="1"/>
  <c r="C5739" i="29"/>
  <c r="D5739" i="29" s="1"/>
  <c r="C5738" i="29"/>
  <c r="D5738" i="29" s="1"/>
  <c r="D5737" i="29"/>
  <c r="C5737" i="29"/>
  <c r="C5736" i="29"/>
  <c r="D5736" i="29" s="1"/>
  <c r="C5735" i="29"/>
  <c r="D5735" i="29" s="1"/>
  <c r="C5734" i="29"/>
  <c r="D5734" i="29" s="1"/>
  <c r="D5733" i="29"/>
  <c r="C5733" i="29"/>
  <c r="C5732" i="29"/>
  <c r="D5732" i="29" s="1"/>
  <c r="C5731" i="29"/>
  <c r="D5731" i="29" s="1"/>
  <c r="C5730" i="29"/>
  <c r="D5730" i="29" s="1"/>
  <c r="D5729" i="29"/>
  <c r="C5729" i="29"/>
  <c r="C5728" i="29"/>
  <c r="D5728" i="29" s="1"/>
  <c r="C5727" i="29"/>
  <c r="D5727" i="29" s="1"/>
  <c r="C5726" i="29"/>
  <c r="D5726" i="29" s="1"/>
  <c r="D5725" i="29"/>
  <c r="C5725" i="29"/>
  <c r="C5724" i="29"/>
  <c r="D5724" i="29" s="1"/>
  <c r="C5723" i="29"/>
  <c r="D5723" i="29" s="1"/>
  <c r="C5722" i="29"/>
  <c r="D5722" i="29" s="1"/>
  <c r="D5721" i="29"/>
  <c r="C5721" i="29"/>
  <c r="C5720" i="29"/>
  <c r="D5720" i="29" s="1"/>
  <c r="C5719" i="29"/>
  <c r="D5719" i="29" s="1"/>
  <c r="C5718" i="29"/>
  <c r="D5718" i="29" s="1"/>
  <c r="D5717" i="29"/>
  <c r="C5717" i="29"/>
  <c r="C5716" i="29"/>
  <c r="D5716" i="29" s="1"/>
  <c r="C5715" i="29"/>
  <c r="D5715" i="29" s="1"/>
  <c r="C5714" i="29"/>
  <c r="D5714" i="29" s="1"/>
  <c r="D5713" i="29"/>
  <c r="C5713" i="29"/>
  <c r="C5712" i="29"/>
  <c r="D5712" i="29" s="1"/>
  <c r="C5711" i="29"/>
  <c r="D5711" i="29" s="1"/>
  <c r="C5710" i="29"/>
  <c r="D5710" i="29" s="1"/>
  <c r="D5709" i="29"/>
  <c r="C5709" i="29"/>
  <c r="C5708" i="29"/>
  <c r="D5708" i="29" s="1"/>
  <c r="C5707" i="29"/>
  <c r="D5707" i="29" s="1"/>
  <c r="C5706" i="29"/>
  <c r="D5706" i="29" s="1"/>
  <c r="D5705" i="29"/>
  <c r="C5705" i="29"/>
  <c r="C5704" i="29"/>
  <c r="D5704" i="29" s="1"/>
  <c r="C5703" i="29"/>
  <c r="D5703" i="29" s="1"/>
  <c r="C5702" i="29"/>
  <c r="D5702" i="29" s="1"/>
  <c r="D5701" i="29"/>
  <c r="C5701" i="29"/>
  <c r="C5700" i="29"/>
  <c r="D5700" i="29" s="1"/>
  <c r="C5699" i="29"/>
  <c r="D5699" i="29" s="1"/>
  <c r="C5698" i="29"/>
  <c r="D5698" i="29" s="1"/>
  <c r="D5697" i="29"/>
  <c r="C5697" i="29"/>
  <c r="C5696" i="29"/>
  <c r="D5696" i="29" s="1"/>
  <c r="C5695" i="29"/>
  <c r="D5695" i="29" s="1"/>
  <c r="C5694" i="29"/>
  <c r="D5694" i="29" s="1"/>
  <c r="D5693" i="29"/>
  <c r="C5693" i="29"/>
  <c r="C5692" i="29"/>
  <c r="D5692" i="29" s="1"/>
  <c r="C5691" i="29"/>
  <c r="D5691" i="29" s="1"/>
  <c r="C5690" i="29"/>
  <c r="D5690" i="29" s="1"/>
  <c r="D5689" i="29"/>
  <c r="C5689" i="29"/>
  <c r="C5688" i="29"/>
  <c r="D5688" i="29" s="1"/>
  <c r="C5687" i="29"/>
  <c r="D5687" i="29" s="1"/>
  <c r="C5686" i="29"/>
  <c r="D5686" i="29" s="1"/>
  <c r="D5685" i="29"/>
  <c r="C5685" i="29"/>
  <c r="C5684" i="29"/>
  <c r="D5684" i="29" s="1"/>
  <c r="C5683" i="29"/>
  <c r="D5683" i="29" s="1"/>
  <c r="C5682" i="29"/>
  <c r="D5682" i="29" s="1"/>
  <c r="D5681" i="29"/>
  <c r="C5681" i="29"/>
  <c r="C5680" i="29"/>
  <c r="D5680" i="29" s="1"/>
  <c r="C5679" i="29"/>
  <c r="D5679" i="29" s="1"/>
  <c r="C5678" i="29"/>
  <c r="D5678" i="29" s="1"/>
  <c r="D5677" i="29"/>
  <c r="C5677" i="29"/>
  <c r="C5676" i="29"/>
  <c r="D5676" i="29" s="1"/>
  <c r="C5675" i="29"/>
  <c r="D5675" i="29" s="1"/>
  <c r="C5674" i="29"/>
  <c r="D5674" i="29" s="1"/>
  <c r="D5673" i="29"/>
  <c r="C5673" i="29"/>
  <c r="C5672" i="29"/>
  <c r="D5672" i="29" s="1"/>
  <c r="C5671" i="29"/>
  <c r="D5671" i="29" s="1"/>
  <c r="C5670" i="29"/>
  <c r="D5670" i="29" s="1"/>
  <c r="D5669" i="29"/>
  <c r="C5669" i="29"/>
  <c r="C5668" i="29"/>
  <c r="D5668" i="29" s="1"/>
  <c r="C5667" i="29"/>
  <c r="D5667" i="29" s="1"/>
  <c r="C5666" i="29"/>
  <c r="D5666" i="29" s="1"/>
  <c r="D5665" i="29"/>
  <c r="C5665" i="29"/>
  <c r="C5664" i="29"/>
  <c r="D5664" i="29" s="1"/>
  <c r="C5663" i="29"/>
  <c r="D5663" i="29" s="1"/>
  <c r="C5662" i="29"/>
  <c r="D5662" i="29" s="1"/>
  <c r="D5661" i="29"/>
  <c r="C5661" i="29"/>
  <c r="C5660" i="29"/>
  <c r="D5660" i="29" s="1"/>
  <c r="C5659" i="29"/>
  <c r="D5659" i="29" s="1"/>
  <c r="C5658" i="29"/>
  <c r="D5658" i="29" s="1"/>
  <c r="D5657" i="29"/>
  <c r="C5657" i="29"/>
  <c r="C5656" i="29"/>
  <c r="D5656" i="29" s="1"/>
  <c r="C5655" i="29"/>
  <c r="D5655" i="29" s="1"/>
  <c r="C5654" i="29"/>
  <c r="D5654" i="29" s="1"/>
  <c r="D5653" i="29"/>
  <c r="C5653" i="29"/>
  <c r="C5652" i="29"/>
  <c r="D5652" i="29" s="1"/>
  <c r="C5651" i="29"/>
  <c r="D5651" i="29" s="1"/>
  <c r="C5650" i="29"/>
  <c r="D5650" i="29" s="1"/>
  <c r="D5649" i="29"/>
  <c r="C5649" i="29"/>
  <c r="C5648" i="29"/>
  <c r="D5648" i="29" s="1"/>
  <c r="C5647" i="29"/>
  <c r="D5647" i="29" s="1"/>
  <c r="C5646" i="29"/>
  <c r="D5646" i="29" s="1"/>
  <c r="D5645" i="29"/>
  <c r="C5645" i="29"/>
  <c r="C5644" i="29"/>
  <c r="D5644" i="29" s="1"/>
  <c r="C5643" i="29"/>
  <c r="D5643" i="29" s="1"/>
  <c r="C5642" i="29"/>
  <c r="D5642" i="29" s="1"/>
  <c r="D5641" i="29"/>
  <c r="C5641" i="29"/>
  <c r="C5640" i="29"/>
  <c r="D5640" i="29" s="1"/>
  <c r="C5639" i="29"/>
  <c r="D5639" i="29" s="1"/>
  <c r="C5638" i="29"/>
  <c r="D5638" i="29" s="1"/>
  <c r="D5637" i="29"/>
  <c r="C5637" i="29"/>
  <c r="C5636" i="29"/>
  <c r="D5636" i="29" s="1"/>
  <c r="C5635" i="29"/>
  <c r="D5635" i="29" s="1"/>
  <c r="C5634" i="29"/>
  <c r="D5634" i="29" s="1"/>
  <c r="D5633" i="29"/>
  <c r="C5633" i="29"/>
  <c r="C5632" i="29"/>
  <c r="D5632" i="29" s="1"/>
  <c r="C5631" i="29"/>
  <c r="D5631" i="29" s="1"/>
  <c r="C5630" i="29"/>
  <c r="D5630" i="29" s="1"/>
  <c r="D5629" i="29"/>
  <c r="C5629" i="29"/>
  <c r="C5628" i="29"/>
  <c r="D5628" i="29" s="1"/>
  <c r="C5627" i="29"/>
  <c r="D5627" i="29" s="1"/>
  <c r="C5626" i="29"/>
  <c r="D5626" i="29" s="1"/>
  <c r="D5625" i="29"/>
  <c r="C5625" i="29"/>
  <c r="C5624" i="29"/>
  <c r="D5624" i="29" s="1"/>
  <c r="C5623" i="29"/>
  <c r="D5623" i="29" s="1"/>
  <c r="C5622" i="29"/>
  <c r="D5622" i="29" s="1"/>
  <c r="D5621" i="29"/>
  <c r="C5621" i="29"/>
  <c r="C5620" i="29"/>
  <c r="D5620" i="29" s="1"/>
  <c r="C5619" i="29"/>
  <c r="D5619" i="29" s="1"/>
  <c r="C5618" i="29"/>
  <c r="D5618" i="29" s="1"/>
  <c r="D5617" i="29"/>
  <c r="C5617" i="29"/>
  <c r="C5616" i="29"/>
  <c r="D5616" i="29" s="1"/>
  <c r="C5615" i="29"/>
  <c r="D5615" i="29" s="1"/>
  <c r="C5614" i="29"/>
  <c r="D5614" i="29" s="1"/>
  <c r="D5613" i="29"/>
  <c r="C5613" i="29"/>
  <c r="C5612" i="29"/>
  <c r="D5612" i="29" s="1"/>
  <c r="C5611" i="29"/>
  <c r="D5611" i="29" s="1"/>
  <c r="C5610" i="29"/>
  <c r="D5610" i="29" s="1"/>
  <c r="D5609" i="29"/>
  <c r="C5609" i="29"/>
  <c r="C5608" i="29"/>
  <c r="D5608" i="29" s="1"/>
  <c r="C5607" i="29"/>
  <c r="D5607" i="29" s="1"/>
  <c r="C5606" i="29"/>
  <c r="D5606" i="29" s="1"/>
  <c r="D5605" i="29"/>
  <c r="C5605" i="29"/>
  <c r="C5604" i="29"/>
  <c r="D5604" i="29" s="1"/>
  <c r="C5603" i="29"/>
  <c r="D5603" i="29" s="1"/>
  <c r="C5602" i="29"/>
  <c r="D5602" i="29" s="1"/>
  <c r="D5601" i="29"/>
  <c r="C5601" i="29"/>
  <c r="C5600" i="29"/>
  <c r="D5600" i="29" s="1"/>
  <c r="C5599" i="29"/>
  <c r="D5599" i="29" s="1"/>
  <c r="C5598" i="29"/>
  <c r="D5598" i="29" s="1"/>
  <c r="D5597" i="29"/>
  <c r="C5597" i="29"/>
  <c r="C5596" i="29"/>
  <c r="D5596" i="29" s="1"/>
  <c r="C5595" i="29"/>
  <c r="D5595" i="29" s="1"/>
  <c r="C5594" i="29"/>
  <c r="D5594" i="29" s="1"/>
  <c r="D5593" i="29"/>
  <c r="C5593" i="29"/>
  <c r="C5592" i="29"/>
  <c r="D5592" i="29" s="1"/>
  <c r="C5591" i="29"/>
  <c r="D5591" i="29" s="1"/>
  <c r="C5590" i="29"/>
  <c r="D5590" i="29" s="1"/>
  <c r="D5589" i="29"/>
  <c r="C5589" i="29"/>
  <c r="C5588" i="29"/>
  <c r="D5588" i="29" s="1"/>
  <c r="C5587" i="29"/>
  <c r="D5587" i="29" s="1"/>
  <c r="C5586" i="29"/>
  <c r="D5586" i="29" s="1"/>
  <c r="D5585" i="29"/>
  <c r="C5585" i="29"/>
  <c r="C5584" i="29"/>
  <c r="D5584" i="29" s="1"/>
  <c r="C5583" i="29"/>
  <c r="D5583" i="29" s="1"/>
  <c r="C5582" i="29"/>
  <c r="D5582" i="29" s="1"/>
  <c r="D5581" i="29"/>
  <c r="C5581" i="29"/>
  <c r="C5580" i="29"/>
  <c r="D5580" i="29" s="1"/>
  <c r="C5579" i="29"/>
  <c r="D5579" i="29" s="1"/>
  <c r="C5578" i="29"/>
  <c r="D5578" i="29" s="1"/>
  <c r="D5577" i="29"/>
  <c r="C5577" i="29"/>
  <c r="C5576" i="29"/>
  <c r="D5576" i="29" s="1"/>
  <c r="C5575" i="29"/>
  <c r="D5575" i="29" s="1"/>
  <c r="C5574" i="29"/>
  <c r="D5574" i="29" s="1"/>
  <c r="D5573" i="29"/>
  <c r="C5573" i="29"/>
  <c r="C5572" i="29"/>
  <c r="D5572" i="29" s="1"/>
  <c r="C5571" i="29"/>
  <c r="D5571" i="29" s="1"/>
  <c r="C5570" i="29"/>
  <c r="D5570" i="29" s="1"/>
  <c r="D5569" i="29"/>
  <c r="C5569" i="29"/>
  <c r="C5568" i="29"/>
  <c r="D5568" i="29" s="1"/>
  <c r="C5567" i="29"/>
  <c r="D5567" i="29" s="1"/>
  <c r="C5566" i="29"/>
  <c r="D5566" i="29" s="1"/>
  <c r="D5565" i="29"/>
  <c r="C5565" i="29"/>
  <c r="C5564" i="29"/>
  <c r="D5564" i="29" s="1"/>
  <c r="C5563" i="29"/>
  <c r="D5563" i="29" s="1"/>
  <c r="C5562" i="29"/>
  <c r="D5562" i="29" s="1"/>
  <c r="D5561" i="29"/>
  <c r="C5561" i="29"/>
  <c r="C5560" i="29"/>
  <c r="D5560" i="29" s="1"/>
  <c r="C5559" i="29"/>
  <c r="D5559" i="29" s="1"/>
  <c r="C5558" i="29"/>
  <c r="D5558" i="29" s="1"/>
  <c r="D5557" i="29"/>
  <c r="C5557" i="29"/>
  <c r="C5556" i="29"/>
  <c r="D5556" i="29" s="1"/>
  <c r="C5555" i="29"/>
  <c r="D5555" i="29" s="1"/>
  <c r="C5554" i="29"/>
  <c r="D5554" i="29" s="1"/>
  <c r="D5553" i="29"/>
  <c r="C5553" i="29"/>
  <c r="C5552" i="29"/>
  <c r="D5552" i="29" s="1"/>
  <c r="C5551" i="29"/>
  <c r="D5551" i="29" s="1"/>
  <c r="C5550" i="29"/>
  <c r="D5550" i="29" s="1"/>
  <c r="D5549" i="29"/>
  <c r="C5549" i="29"/>
  <c r="C5548" i="29"/>
  <c r="D5548" i="29" s="1"/>
  <c r="C5547" i="29"/>
  <c r="D5547" i="29" s="1"/>
  <c r="C5546" i="29"/>
  <c r="D5546" i="29" s="1"/>
  <c r="D5545" i="29"/>
  <c r="C5545" i="29"/>
  <c r="C5544" i="29"/>
  <c r="D5544" i="29" s="1"/>
  <c r="C5543" i="29"/>
  <c r="D5543" i="29" s="1"/>
  <c r="C5542" i="29"/>
  <c r="D5542" i="29" s="1"/>
  <c r="D5541" i="29"/>
  <c r="C5541" i="29"/>
  <c r="C5540" i="29"/>
  <c r="D5540" i="29" s="1"/>
  <c r="C5539" i="29"/>
  <c r="D5539" i="29" s="1"/>
  <c r="C5538" i="29"/>
  <c r="D5538" i="29" s="1"/>
  <c r="D5537" i="29"/>
  <c r="C5537" i="29"/>
  <c r="C5536" i="29"/>
  <c r="D5536" i="29" s="1"/>
  <c r="C5535" i="29"/>
  <c r="D5535" i="29" s="1"/>
  <c r="C5534" i="29"/>
  <c r="D5534" i="29" s="1"/>
  <c r="D5533" i="29"/>
  <c r="C5533" i="29"/>
  <c r="C5532" i="29"/>
  <c r="D5532" i="29" s="1"/>
  <c r="C5531" i="29"/>
  <c r="D5531" i="29" s="1"/>
  <c r="C5530" i="29"/>
  <c r="D5530" i="29" s="1"/>
  <c r="D5529" i="29"/>
  <c r="C5529" i="29"/>
  <c r="C5528" i="29"/>
  <c r="D5528" i="29" s="1"/>
  <c r="C5527" i="29"/>
  <c r="D5527" i="29" s="1"/>
  <c r="C5526" i="29"/>
  <c r="D5526" i="29" s="1"/>
  <c r="D5525" i="29"/>
  <c r="C5525" i="29"/>
  <c r="C5524" i="29"/>
  <c r="D5524" i="29" s="1"/>
  <c r="C5523" i="29"/>
  <c r="D5523" i="29" s="1"/>
  <c r="C5522" i="29"/>
  <c r="D5522" i="29" s="1"/>
  <c r="D5521" i="29"/>
  <c r="C5521" i="29"/>
  <c r="C5520" i="29"/>
  <c r="D5520" i="29" s="1"/>
  <c r="C5519" i="29"/>
  <c r="D5519" i="29" s="1"/>
  <c r="C5518" i="29"/>
  <c r="D5518" i="29" s="1"/>
  <c r="D5517" i="29"/>
  <c r="C5517" i="29"/>
  <c r="C5516" i="29"/>
  <c r="D5516" i="29" s="1"/>
  <c r="C5515" i="29"/>
  <c r="D5515" i="29" s="1"/>
  <c r="C5514" i="29"/>
  <c r="D5514" i="29" s="1"/>
  <c r="D5513" i="29"/>
  <c r="C5513" i="29"/>
  <c r="C5512" i="29"/>
  <c r="D5512" i="29" s="1"/>
  <c r="C5511" i="29"/>
  <c r="D5511" i="29" s="1"/>
  <c r="C5510" i="29"/>
  <c r="D5510" i="29" s="1"/>
  <c r="D5509" i="29"/>
  <c r="C5509" i="29"/>
  <c r="C5508" i="29"/>
  <c r="D5508" i="29" s="1"/>
  <c r="C5507" i="29"/>
  <c r="D5507" i="29" s="1"/>
  <c r="C5506" i="29"/>
  <c r="D5506" i="29" s="1"/>
  <c r="D5505" i="29"/>
  <c r="C5505" i="29"/>
  <c r="C5504" i="29"/>
  <c r="D5504" i="29" s="1"/>
  <c r="C5503" i="29"/>
  <c r="D5503" i="29" s="1"/>
  <c r="C5502" i="29"/>
  <c r="D5502" i="29" s="1"/>
  <c r="D5501" i="29"/>
  <c r="C5501" i="29"/>
  <c r="C5500" i="29"/>
  <c r="D5500" i="29" s="1"/>
  <c r="C5499" i="29"/>
  <c r="D5499" i="29" s="1"/>
  <c r="C5498" i="29"/>
  <c r="D5498" i="29" s="1"/>
  <c r="D5497" i="29"/>
  <c r="C5497" i="29"/>
  <c r="C5496" i="29"/>
  <c r="D5496" i="29" s="1"/>
  <c r="C5495" i="29"/>
  <c r="D5495" i="29" s="1"/>
  <c r="C5494" i="29"/>
  <c r="D5494" i="29" s="1"/>
  <c r="D5493" i="29"/>
  <c r="C5493" i="29"/>
  <c r="C5492" i="29"/>
  <c r="D5492" i="29" s="1"/>
  <c r="C5491" i="29"/>
  <c r="D5491" i="29" s="1"/>
  <c r="C5490" i="29"/>
  <c r="D5490" i="29" s="1"/>
  <c r="D5489" i="29"/>
  <c r="C5489" i="29"/>
  <c r="C5488" i="29"/>
  <c r="D5488" i="29" s="1"/>
  <c r="C5487" i="29"/>
  <c r="D5487" i="29" s="1"/>
  <c r="C5486" i="29"/>
  <c r="D5486" i="29" s="1"/>
  <c r="D5485" i="29"/>
  <c r="C5485" i="29"/>
  <c r="C5484" i="29"/>
  <c r="D5484" i="29" s="1"/>
  <c r="C5483" i="29"/>
  <c r="D5483" i="29" s="1"/>
  <c r="C5482" i="29"/>
  <c r="D5482" i="29" s="1"/>
  <c r="D5481" i="29"/>
  <c r="C5481" i="29"/>
  <c r="C5480" i="29"/>
  <c r="D5480" i="29" s="1"/>
  <c r="C5479" i="29"/>
  <c r="D5479" i="29" s="1"/>
  <c r="C5478" i="29"/>
  <c r="D5478" i="29" s="1"/>
  <c r="D5477" i="29"/>
  <c r="C5477" i="29"/>
  <c r="C5476" i="29"/>
  <c r="D5476" i="29" s="1"/>
  <c r="C5475" i="29"/>
  <c r="D5475" i="29" s="1"/>
  <c r="C5474" i="29"/>
  <c r="D5474" i="29" s="1"/>
  <c r="C5473" i="29"/>
  <c r="D5473" i="29" s="1"/>
  <c r="C5472" i="29"/>
  <c r="D5472" i="29" s="1"/>
  <c r="C5471" i="29"/>
  <c r="D5471" i="29" s="1"/>
  <c r="C5470" i="29"/>
  <c r="D5470" i="29" s="1"/>
  <c r="D5469" i="29"/>
  <c r="C5469" i="29"/>
  <c r="C5468" i="29"/>
  <c r="D5468" i="29" s="1"/>
  <c r="C5467" i="29"/>
  <c r="D5467" i="29" s="1"/>
  <c r="C5466" i="29"/>
  <c r="D5466" i="29" s="1"/>
  <c r="C5465" i="29"/>
  <c r="D5465" i="29" s="1"/>
  <c r="C5464" i="29"/>
  <c r="D5464" i="29" s="1"/>
  <c r="C5463" i="29"/>
  <c r="D5463" i="29" s="1"/>
  <c r="C5462" i="29"/>
  <c r="D5462" i="29" s="1"/>
  <c r="C5461" i="29"/>
  <c r="D5461" i="29" s="1"/>
  <c r="C5460" i="29"/>
  <c r="D5460" i="29" s="1"/>
  <c r="C5459" i="29"/>
  <c r="D5459" i="29" s="1"/>
  <c r="C5458" i="29"/>
  <c r="D5458" i="29" s="1"/>
  <c r="C5457" i="29"/>
  <c r="D5457" i="29" s="1"/>
  <c r="C5456" i="29"/>
  <c r="D5456" i="29" s="1"/>
  <c r="C5455" i="29"/>
  <c r="D5455" i="29" s="1"/>
  <c r="C5454" i="29"/>
  <c r="D5454" i="29" s="1"/>
  <c r="C5453" i="29"/>
  <c r="D5453" i="29" s="1"/>
  <c r="C5452" i="29"/>
  <c r="D5452" i="29" s="1"/>
  <c r="C5451" i="29"/>
  <c r="D5451" i="29" s="1"/>
  <c r="C5450" i="29"/>
  <c r="D5450" i="29" s="1"/>
  <c r="D5449" i="29"/>
  <c r="C5449" i="29"/>
  <c r="C5448" i="29"/>
  <c r="D5448" i="29" s="1"/>
  <c r="C5447" i="29"/>
  <c r="D5447" i="29" s="1"/>
  <c r="C5446" i="29"/>
  <c r="D5446" i="29" s="1"/>
  <c r="D5445" i="29"/>
  <c r="C5445" i="29"/>
  <c r="C5444" i="29"/>
  <c r="D5444" i="29" s="1"/>
  <c r="C5443" i="29"/>
  <c r="D5443" i="29" s="1"/>
  <c r="C5442" i="29"/>
  <c r="D5442" i="29" s="1"/>
  <c r="C5441" i="29"/>
  <c r="D5441" i="29" s="1"/>
  <c r="C5440" i="29"/>
  <c r="D5440" i="29" s="1"/>
  <c r="C5439" i="29"/>
  <c r="D5439" i="29" s="1"/>
  <c r="C5438" i="29"/>
  <c r="D5438" i="29" s="1"/>
  <c r="D5437" i="29"/>
  <c r="C5437" i="29"/>
  <c r="C5436" i="29"/>
  <c r="D5436" i="29" s="1"/>
  <c r="C5435" i="29"/>
  <c r="D5435" i="29" s="1"/>
  <c r="C5434" i="29"/>
  <c r="D5434" i="29" s="1"/>
  <c r="C5433" i="29"/>
  <c r="D5433" i="29" s="1"/>
  <c r="C5432" i="29"/>
  <c r="D5432" i="29" s="1"/>
  <c r="C5431" i="29"/>
  <c r="D5431" i="29" s="1"/>
  <c r="C5430" i="29"/>
  <c r="D5430" i="29" s="1"/>
  <c r="C5429" i="29"/>
  <c r="D5429" i="29" s="1"/>
  <c r="C5428" i="29"/>
  <c r="D5428" i="29" s="1"/>
  <c r="C5427" i="29"/>
  <c r="D5427" i="29" s="1"/>
  <c r="C5426" i="29"/>
  <c r="D5426" i="29" s="1"/>
  <c r="C5425" i="29"/>
  <c r="D5425" i="29" s="1"/>
  <c r="C5424" i="29"/>
  <c r="D5424" i="29" s="1"/>
  <c r="C5423" i="29"/>
  <c r="D5423" i="29" s="1"/>
  <c r="C5422" i="29"/>
  <c r="D5422" i="29" s="1"/>
  <c r="C5421" i="29"/>
  <c r="D5421" i="29" s="1"/>
  <c r="C5420" i="29"/>
  <c r="D5420" i="29" s="1"/>
  <c r="C5419" i="29"/>
  <c r="D5419" i="29" s="1"/>
  <c r="C5418" i="29"/>
  <c r="D5418" i="29" s="1"/>
  <c r="D5417" i="29"/>
  <c r="C5417" i="29"/>
  <c r="C5416" i="29"/>
  <c r="D5416" i="29" s="1"/>
  <c r="C5415" i="29"/>
  <c r="D5415" i="29" s="1"/>
  <c r="C5414" i="29"/>
  <c r="D5414" i="29" s="1"/>
  <c r="D5413" i="29"/>
  <c r="C5413" i="29"/>
  <c r="C5412" i="29"/>
  <c r="D5412" i="29" s="1"/>
  <c r="C5411" i="29"/>
  <c r="D5411" i="29" s="1"/>
  <c r="C5410" i="29"/>
  <c r="D5410" i="29" s="1"/>
  <c r="C5409" i="29"/>
  <c r="D5409" i="29" s="1"/>
  <c r="C5408" i="29"/>
  <c r="D5408" i="29" s="1"/>
  <c r="C5407" i="29"/>
  <c r="D5407" i="29" s="1"/>
  <c r="C5406" i="29"/>
  <c r="D5406" i="29" s="1"/>
  <c r="D5405" i="29"/>
  <c r="C5405" i="29"/>
  <c r="C5404" i="29"/>
  <c r="D5404" i="29" s="1"/>
  <c r="C5403" i="29"/>
  <c r="D5403" i="29" s="1"/>
  <c r="C5402" i="29"/>
  <c r="D5402" i="29" s="1"/>
  <c r="C5401" i="29"/>
  <c r="D5401" i="29" s="1"/>
  <c r="C5400" i="29"/>
  <c r="D5400" i="29" s="1"/>
  <c r="C5399" i="29"/>
  <c r="D5399" i="29" s="1"/>
  <c r="C5398" i="29"/>
  <c r="D5398" i="29" s="1"/>
  <c r="C5397" i="29"/>
  <c r="D5397" i="29" s="1"/>
  <c r="C5396" i="29"/>
  <c r="D5396" i="29" s="1"/>
  <c r="C5395" i="29"/>
  <c r="D5395" i="29" s="1"/>
  <c r="C5394" i="29"/>
  <c r="D5394" i="29" s="1"/>
  <c r="C5393" i="29"/>
  <c r="D5393" i="29" s="1"/>
  <c r="C5392" i="29"/>
  <c r="D5392" i="29" s="1"/>
  <c r="C5391" i="29"/>
  <c r="D5391" i="29" s="1"/>
  <c r="C5390" i="29"/>
  <c r="D5390" i="29" s="1"/>
  <c r="C5389" i="29"/>
  <c r="D5389" i="29" s="1"/>
  <c r="C5388" i="29"/>
  <c r="D5388" i="29" s="1"/>
  <c r="C5387" i="29"/>
  <c r="D5387" i="29" s="1"/>
  <c r="C5386" i="29"/>
  <c r="D5386" i="29" s="1"/>
  <c r="D5385" i="29"/>
  <c r="C5385" i="29"/>
  <c r="C5384" i="29"/>
  <c r="D5384" i="29" s="1"/>
  <c r="C5383" i="29"/>
  <c r="D5383" i="29" s="1"/>
  <c r="C5382" i="29"/>
  <c r="D5382" i="29" s="1"/>
  <c r="D5381" i="29"/>
  <c r="C5381" i="29"/>
  <c r="C5380" i="29"/>
  <c r="D5380" i="29" s="1"/>
  <c r="C5379" i="29"/>
  <c r="D5379" i="29" s="1"/>
  <c r="C5378" i="29"/>
  <c r="D5378" i="29" s="1"/>
  <c r="C5377" i="29"/>
  <c r="D5377" i="29" s="1"/>
  <c r="C5376" i="29"/>
  <c r="D5376" i="29" s="1"/>
  <c r="C5375" i="29"/>
  <c r="D5375" i="29" s="1"/>
  <c r="C5374" i="29"/>
  <c r="D5374" i="29" s="1"/>
  <c r="D5373" i="29"/>
  <c r="C5373" i="29"/>
  <c r="C5372" i="29"/>
  <c r="D5372" i="29" s="1"/>
  <c r="C5371" i="29"/>
  <c r="D5371" i="29" s="1"/>
  <c r="C5370" i="29"/>
  <c r="D5370" i="29" s="1"/>
  <c r="C5369" i="29"/>
  <c r="D5369" i="29" s="1"/>
  <c r="C5368" i="29"/>
  <c r="D5368" i="29" s="1"/>
  <c r="C5367" i="29"/>
  <c r="D5367" i="29" s="1"/>
  <c r="C5366" i="29"/>
  <c r="D5366" i="29" s="1"/>
  <c r="C5365" i="29"/>
  <c r="D5365" i="29" s="1"/>
  <c r="C5364" i="29"/>
  <c r="D5364" i="29" s="1"/>
  <c r="C5363" i="29"/>
  <c r="D5363" i="29" s="1"/>
  <c r="C5362" i="29"/>
  <c r="D5362" i="29" s="1"/>
  <c r="C5361" i="29"/>
  <c r="D5361" i="29" s="1"/>
  <c r="C5360" i="29"/>
  <c r="D5360" i="29" s="1"/>
  <c r="C5359" i="29"/>
  <c r="D5359" i="29" s="1"/>
  <c r="C5358" i="29"/>
  <c r="D5358" i="29" s="1"/>
  <c r="C5357" i="29"/>
  <c r="D5357" i="29" s="1"/>
  <c r="C5356" i="29"/>
  <c r="D5356" i="29" s="1"/>
  <c r="C5355" i="29"/>
  <c r="D5355" i="29" s="1"/>
  <c r="C5354" i="29"/>
  <c r="D5354" i="29" s="1"/>
  <c r="D5353" i="29"/>
  <c r="C5353" i="29"/>
  <c r="C5352" i="29"/>
  <c r="D5352" i="29" s="1"/>
  <c r="C5351" i="29"/>
  <c r="D5351" i="29" s="1"/>
  <c r="C5350" i="29"/>
  <c r="D5350" i="29" s="1"/>
  <c r="D5349" i="29"/>
  <c r="C5349" i="29"/>
  <c r="C5348" i="29"/>
  <c r="D5348" i="29" s="1"/>
  <c r="C5347" i="29"/>
  <c r="D5347" i="29" s="1"/>
  <c r="C5346" i="29"/>
  <c r="D5346" i="29" s="1"/>
  <c r="C5345" i="29"/>
  <c r="D5345" i="29" s="1"/>
  <c r="C5344" i="29"/>
  <c r="D5344" i="29" s="1"/>
  <c r="C5343" i="29"/>
  <c r="D5343" i="29" s="1"/>
  <c r="C5342" i="29"/>
  <c r="D5342" i="29" s="1"/>
  <c r="D5341" i="29"/>
  <c r="C5341" i="29"/>
  <c r="C5340" i="29"/>
  <c r="D5340" i="29" s="1"/>
  <c r="C5339" i="29"/>
  <c r="D5339" i="29" s="1"/>
  <c r="C5338" i="29"/>
  <c r="D5338" i="29" s="1"/>
  <c r="C5337" i="29"/>
  <c r="D5337" i="29" s="1"/>
  <c r="D5336" i="29"/>
  <c r="C5336" i="29"/>
  <c r="C5335" i="29"/>
  <c r="D5335" i="29" s="1"/>
  <c r="C5334" i="29"/>
  <c r="D5334" i="29" s="1"/>
  <c r="C5333" i="29"/>
  <c r="D5333" i="29" s="1"/>
  <c r="C5332" i="29"/>
  <c r="D5332" i="29" s="1"/>
  <c r="C5331" i="29"/>
  <c r="D5331" i="29" s="1"/>
  <c r="C5330" i="29"/>
  <c r="D5330" i="29" s="1"/>
  <c r="C5329" i="29"/>
  <c r="D5329" i="29" s="1"/>
  <c r="C5328" i="29"/>
  <c r="D5328" i="29" s="1"/>
  <c r="C5327" i="29"/>
  <c r="D5327" i="29" s="1"/>
  <c r="C5326" i="29"/>
  <c r="D5326" i="29" s="1"/>
  <c r="D5325" i="29"/>
  <c r="C5325" i="29"/>
  <c r="C5324" i="29"/>
  <c r="D5324" i="29" s="1"/>
  <c r="C5323" i="29"/>
  <c r="D5323" i="29" s="1"/>
  <c r="C5322" i="29"/>
  <c r="D5322" i="29" s="1"/>
  <c r="C5321" i="29"/>
  <c r="D5321" i="29" s="1"/>
  <c r="D5320" i="29"/>
  <c r="C5320" i="29"/>
  <c r="C5319" i="29"/>
  <c r="D5319" i="29" s="1"/>
  <c r="C5318" i="29"/>
  <c r="D5318" i="29" s="1"/>
  <c r="D5317" i="29"/>
  <c r="C5317" i="29"/>
  <c r="C5316" i="29"/>
  <c r="D5316" i="29" s="1"/>
  <c r="C5315" i="29"/>
  <c r="D5315" i="29" s="1"/>
  <c r="C5314" i="29"/>
  <c r="D5314" i="29" s="1"/>
  <c r="C5313" i="29"/>
  <c r="D5313" i="29" s="1"/>
  <c r="C5312" i="29"/>
  <c r="D5312" i="29" s="1"/>
  <c r="C5311" i="29"/>
  <c r="D5311" i="29" s="1"/>
  <c r="C5310" i="29"/>
  <c r="D5310" i="29" s="1"/>
  <c r="D5309" i="29"/>
  <c r="C5309" i="29"/>
  <c r="C5308" i="29"/>
  <c r="D5308" i="29" s="1"/>
  <c r="C5307" i="29"/>
  <c r="D5307" i="29" s="1"/>
  <c r="C5306" i="29"/>
  <c r="D5306" i="29" s="1"/>
  <c r="C5305" i="29"/>
  <c r="D5305" i="29" s="1"/>
  <c r="D5304" i="29"/>
  <c r="C5304" i="29"/>
  <c r="C5303" i="29"/>
  <c r="D5303" i="29" s="1"/>
  <c r="C5302" i="29"/>
  <c r="D5302" i="29" s="1"/>
  <c r="C5301" i="29"/>
  <c r="D5301" i="29" s="1"/>
  <c r="C5300" i="29"/>
  <c r="D5300" i="29" s="1"/>
  <c r="C5299" i="29"/>
  <c r="D5299" i="29" s="1"/>
  <c r="C5298" i="29"/>
  <c r="D5298" i="29" s="1"/>
  <c r="C5297" i="29"/>
  <c r="D5297" i="29" s="1"/>
  <c r="C5296" i="29"/>
  <c r="D5296" i="29" s="1"/>
  <c r="C5295" i="29"/>
  <c r="D5295" i="29" s="1"/>
  <c r="C5294" i="29"/>
  <c r="D5294" i="29" s="1"/>
  <c r="D5293" i="29"/>
  <c r="C5293" i="29"/>
  <c r="C5292" i="29"/>
  <c r="D5292" i="29" s="1"/>
  <c r="C5291" i="29"/>
  <c r="D5291" i="29" s="1"/>
  <c r="C5290" i="29"/>
  <c r="D5290" i="29" s="1"/>
  <c r="C5289" i="29"/>
  <c r="D5289" i="29" s="1"/>
  <c r="D5288" i="29"/>
  <c r="C5288" i="29"/>
  <c r="C5287" i="29"/>
  <c r="D5287" i="29" s="1"/>
  <c r="C5286" i="29"/>
  <c r="D5286" i="29" s="1"/>
  <c r="D5285" i="29"/>
  <c r="C5285" i="29"/>
  <c r="C5284" i="29"/>
  <c r="D5284" i="29" s="1"/>
  <c r="C5283" i="29"/>
  <c r="D5283" i="29" s="1"/>
  <c r="C5282" i="29"/>
  <c r="D5282" i="29" s="1"/>
  <c r="C5281" i="29"/>
  <c r="D5281" i="29" s="1"/>
  <c r="C5280" i="29"/>
  <c r="D5280" i="29" s="1"/>
  <c r="C5279" i="29"/>
  <c r="D5279" i="29" s="1"/>
  <c r="C5278" i="29"/>
  <c r="D5278" i="29" s="1"/>
  <c r="D5277" i="29"/>
  <c r="C5277" i="29"/>
  <c r="C5276" i="29"/>
  <c r="D5276" i="29" s="1"/>
  <c r="C5275" i="29"/>
  <c r="D5275" i="29" s="1"/>
  <c r="C5274" i="29"/>
  <c r="D5274" i="29" s="1"/>
  <c r="C5273" i="29"/>
  <c r="D5273" i="29" s="1"/>
  <c r="D5272" i="29"/>
  <c r="C5272" i="29"/>
  <c r="C5271" i="29"/>
  <c r="D5271" i="29" s="1"/>
  <c r="C5270" i="29"/>
  <c r="D5270" i="29" s="1"/>
  <c r="C5269" i="29"/>
  <c r="D5269" i="29" s="1"/>
  <c r="C5268" i="29"/>
  <c r="D5268" i="29" s="1"/>
  <c r="C5267" i="29"/>
  <c r="D5267" i="29" s="1"/>
  <c r="C5266" i="29"/>
  <c r="D5266" i="29" s="1"/>
  <c r="C5265" i="29"/>
  <c r="D5265" i="29" s="1"/>
  <c r="C5264" i="29"/>
  <c r="D5264" i="29" s="1"/>
  <c r="C5263" i="29"/>
  <c r="D5263" i="29" s="1"/>
  <c r="C5262" i="29"/>
  <c r="D5262" i="29" s="1"/>
  <c r="D5261" i="29"/>
  <c r="C5261" i="29"/>
  <c r="C5260" i="29"/>
  <c r="D5260" i="29" s="1"/>
  <c r="C5259" i="29"/>
  <c r="D5259" i="29" s="1"/>
  <c r="C5258" i="29"/>
  <c r="D5258" i="29" s="1"/>
  <c r="C5257" i="29"/>
  <c r="D5257" i="29" s="1"/>
  <c r="D5256" i="29"/>
  <c r="C5256" i="29"/>
  <c r="C5255" i="29"/>
  <c r="D5255" i="29" s="1"/>
  <c r="C5254" i="29"/>
  <c r="D5254" i="29" s="1"/>
  <c r="D5253" i="29"/>
  <c r="C5253" i="29"/>
  <c r="C5252" i="29"/>
  <c r="D5252" i="29" s="1"/>
  <c r="C5251" i="29"/>
  <c r="D5251" i="29" s="1"/>
  <c r="C5250" i="29"/>
  <c r="D5250" i="29" s="1"/>
  <c r="C5249" i="29"/>
  <c r="D5249" i="29" s="1"/>
  <c r="D5248" i="29"/>
  <c r="C5248" i="29"/>
  <c r="C5247" i="29"/>
  <c r="D5247" i="29" s="1"/>
  <c r="D5246" i="29"/>
  <c r="C5246" i="29"/>
  <c r="C5245" i="29"/>
  <c r="D5245" i="29" s="1"/>
  <c r="C5244" i="29"/>
  <c r="D5244" i="29" s="1"/>
  <c r="C5243" i="29"/>
  <c r="D5243" i="29" s="1"/>
  <c r="D5242" i="29"/>
  <c r="C5242" i="29"/>
  <c r="C5241" i="29"/>
  <c r="D5241" i="29" s="1"/>
  <c r="C5240" i="29"/>
  <c r="D5240" i="29" s="1"/>
  <c r="C5239" i="29"/>
  <c r="D5239" i="29" s="1"/>
  <c r="C5238" i="29"/>
  <c r="D5238" i="29" s="1"/>
  <c r="D5237" i="29"/>
  <c r="C5237" i="29"/>
  <c r="C5236" i="29"/>
  <c r="D5236" i="29" s="1"/>
  <c r="C5235" i="29"/>
  <c r="D5235" i="29" s="1"/>
  <c r="D5234" i="29"/>
  <c r="C5234" i="29"/>
  <c r="D5233" i="29"/>
  <c r="C5233" i="29"/>
  <c r="C5232" i="29"/>
  <c r="D5232" i="29" s="1"/>
  <c r="C5231" i="29"/>
  <c r="D5231" i="29" s="1"/>
  <c r="D5230" i="29"/>
  <c r="C5230" i="29"/>
  <c r="C5229" i="29"/>
  <c r="D5229" i="29" s="1"/>
  <c r="D5228" i="29"/>
  <c r="C5228" i="29"/>
  <c r="C5227" i="29"/>
  <c r="D5227" i="29" s="1"/>
  <c r="C5226" i="29"/>
  <c r="D5226" i="29" s="1"/>
  <c r="D5225" i="29"/>
  <c r="C5225" i="29"/>
  <c r="D5224" i="29"/>
  <c r="C5224" i="29"/>
  <c r="C5223" i="29"/>
  <c r="D5223" i="29" s="1"/>
  <c r="C5222" i="29"/>
  <c r="D5222" i="29" s="1"/>
  <c r="C5221" i="29"/>
  <c r="D5221" i="29" s="1"/>
  <c r="C5220" i="29"/>
  <c r="D5220" i="29" s="1"/>
  <c r="C5219" i="29"/>
  <c r="D5219" i="29" s="1"/>
  <c r="C5218" i="29"/>
  <c r="D5218" i="29" s="1"/>
  <c r="C5217" i="29"/>
  <c r="D5217" i="29" s="1"/>
  <c r="D5216" i="29"/>
  <c r="C5216" i="29"/>
  <c r="C5215" i="29"/>
  <c r="D5215" i="29" s="1"/>
  <c r="D5214" i="29"/>
  <c r="C5214" i="29"/>
  <c r="C5213" i="29"/>
  <c r="D5213" i="29" s="1"/>
  <c r="D5212" i="29"/>
  <c r="C5212" i="29"/>
  <c r="C5211" i="29"/>
  <c r="D5211" i="29" s="1"/>
  <c r="D5210" i="29"/>
  <c r="C5210" i="29"/>
  <c r="C5209" i="29"/>
  <c r="D5209" i="29" s="1"/>
  <c r="C5208" i="29"/>
  <c r="D5208" i="29" s="1"/>
  <c r="C5207" i="29"/>
  <c r="D5207" i="29" s="1"/>
  <c r="C5206" i="29"/>
  <c r="D5206" i="29" s="1"/>
  <c r="D5205" i="29"/>
  <c r="C5205" i="29"/>
  <c r="C5204" i="29"/>
  <c r="D5204" i="29" s="1"/>
  <c r="C5203" i="29"/>
  <c r="D5203" i="29" s="1"/>
  <c r="D5202" i="29"/>
  <c r="C5202" i="29"/>
  <c r="D5201" i="29"/>
  <c r="C5201" i="29"/>
  <c r="C5200" i="29"/>
  <c r="D5200" i="29" s="1"/>
  <c r="C5199" i="29"/>
  <c r="D5199" i="29" s="1"/>
  <c r="D5198" i="29"/>
  <c r="C5198" i="29"/>
  <c r="C5197" i="29"/>
  <c r="D5197" i="29" s="1"/>
  <c r="D5196" i="29"/>
  <c r="C5196" i="29"/>
  <c r="C5195" i="29"/>
  <c r="D5195" i="29" s="1"/>
  <c r="C5194" i="29"/>
  <c r="D5194" i="29" s="1"/>
  <c r="D5193" i="29"/>
  <c r="C5193" i="29"/>
  <c r="D5192" i="29"/>
  <c r="C5192" i="29"/>
  <c r="C5191" i="29"/>
  <c r="D5191" i="29" s="1"/>
  <c r="C5190" i="29"/>
  <c r="D5190" i="29" s="1"/>
  <c r="D5189" i="29"/>
  <c r="C5189" i="29"/>
  <c r="C5188" i="29"/>
  <c r="D5188" i="29" s="1"/>
  <c r="C5187" i="29"/>
  <c r="D5187" i="29" s="1"/>
  <c r="C5186" i="29"/>
  <c r="D5186" i="29" s="1"/>
  <c r="C5185" i="29"/>
  <c r="D5185" i="29" s="1"/>
  <c r="D5184" i="29"/>
  <c r="C5184" i="29"/>
  <c r="C5183" i="29"/>
  <c r="D5183" i="29" s="1"/>
  <c r="D5182" i="29"/>
  <c r="C5182" i="29"/>
  <c r="C5181" i="29"/>
  <c r="D5181" i="29" s="1"/>
  <c r="C5180" i="29"/>
  <c r="D5180" i="29" s="1"/>
  <c r="C5179" i="29"/>
  <c r="D5179" i="29" s="1"/>
  <c r="D5178" i="29"/>
  <c r="C5178" i="29"/>
  <c r="C5177" i="29"/>
  <c r="D5177" i="29" s="1"/>
  <c r="C5176" i="29"/>
  <c r="D5176" i="29" s="1"/>
  <c r="C5175" i="29"/>
  <c r="D5175" i="29" s="1"/>
  <c r="C5174" i="29"/>
  <c r="D5174" i="29" s="1"/>
  <c r="D5173" i="29"/>
  <c r="C5173" i="29"/>
  <c r="C5172" i="29"/>
  <c r="D5172" i="29" s="1"/>
  <c r="C5171" i="29"/>
  <c r="D5171" i="29" s="1"/>
  <c r="D5170" i="29"/>
  <c r="C5170" i="29"/>
  <c r="D5169" i="29"/>
  <c r="C5169" i="29"/>
  <c r="C5168" i="29"/>
  <c r="D5168" i="29" s="1"/>
  <c r="C5167" i="29"/>
  <c r="D5167" i="29" s="1"/>
  <c r="D5166" i="29"/>
  <c r="C5166" i="29"/>
  <c r="C5165" i="29"/>
  <c r="D5165" i="29" s="1"/>
  <c r="D5164" i="29"/>
  <c r="C5164" i="29"/>
  <c r="C5163" i="29"/>
  <c r="D5163" i="29" s="1"/>
  <c r="C5162" i="29"/>
  <c r="D5162" i="29" s="1"/>
  <c r="D5161" i="29"/>
  <c r="C5161" i="29"/>
  <c r="D5160" i="29"/>
  <c r="C5160" i="29"/>
  <c r="C5159" i="29"/>
  <c r="D5159" i="29" s="1"/>
  <c r="C5158" i="29"/>
  <c r="D5158" i="29" s="1"/>
  <c r="C5157" i="29"/>
  <c r="D5157" i="29" s="1"/>
  <c r="C5156" i="29"/>
  <c r="D5156" i="29" s="1"/>
  <c r="C5155" i="29"/>
  <c r="D5155" i="29" s="1"/>
  <c r="C5154" i="29"/>
  <c r="D5154" i="29" s="1"/>
  <c r="C5153" i="29"/>
  <c r="D5153" i="29" s="1"/>
  <c r="D5152" i="29"/>
  <c r="C5152" i="29"/>
  <c r="C5151" i="29"/>
  <c r="D5151" i="29" s="1"/>
  <c r="D5150" i="29"/>
  <c r="C5150" i="29"/>
  <c r="C5149" i="29"/>
  <c r="D5149" i="29" s="1"/>
  <c r="D5148" i="29"/>
  <c r="C5148" i="29"/>
  <c r="C5147" i="29"/>
  <c r="D5147" i="29" s="1"/>
  <c r="D5146" i="29"/>
  <c r="C5146" i="29"/>
  <c r="C5145" i="29"/>
  <c r="D5145" i="29" s="1"/>
  <c r="C5144" i="29"/>
  <c r="D5144" i="29" s="1"/>
  <c r="C5143" i="29"/>
  <c r="D5143" i="29" s="1"/>
  <c r="C5142" i="29"/>
  <c r="D5142" i="29" s="1"/>
  <c r="D5141" i="29"/>
  <c r="C5141" i="29"/>
  <c r="C5140" i="29"/>
  <c r="D5140" i="29" s="1"/>
  <c r="C5139" i="29"/>
  <c r="D5139" i="29" s="1"/>
  <c r="D5138" i="29"/>
  <c r="C5138" i="29"/>
  <c r="D5137" i="29"/>
  <c r="C5137" i="29"/>
  <c r="C5136" i="29"/>
  <c r="D5136" i="29" s="1"/>
  <c r="C5135" i="29"/>
  <c r="D5135" i="29" s="1"/>
  <c r="D5134" i="29"/>
  <c r="C5134" i="29"/>
  <c r="C5133" i="29"/>
  <c r="D5133" i="29" s="1"/>
  <c r="D5132" i="29"/>
  <c r="C5132" i="29"/>
  <c r="C5131" i="29"/>
  <c r="D5131" i="29" s="1"/>
  <c r="C5130" i="29"/>
  <c r="D5130" i="29" s="1"/>
  <c r="D5129" i="29"/>
  <c r="C5129" i="29"/>
  <c r="D5128" i="29"/>
  <c r="C5128" i="29"/>
  <c r="C5127" i="29"/>
  <c r="D5127" i="29" s="1"/>
  <c r="C5126" i="29"/>
  <c r="D5126" i="29" s="1"/>
  <c r="D5125" i="29"/>
  <c r="C5125" i="29"/>
  <c r="D5124" i="29"/>
  <c r="C5124" i="29"/>
  <c r="C5123" i="29"/>
  <c r="D5123" i="29" s="1"/>
  <c r="C5122" i="29"/>
  <c r="D5122" i="29" s="1"/>
  <c r="D5121" i="29"/>
  <c r="C5121" i="29"/>
  <c r="D5120" i="29"/>
  <c r="C5120" i="29"/>
  <c r="C5119" i="29"/>
  <c r="D5119" i="29" s="1"/>
  <c r="C5118" i="29"/>
  <c r="D5118" i="29" s="1"/>
  <c r="D5117" i="29"/>
  <c r="C5117" i="29"/>
  <c r="D5116" i="29"/>
  <c r="C5116" i="29"/>
  <c r="C5115" i="29"/>
  <c r="D5115" i="29" s="1"/>
  <c r="C5114" i="29"/>
  <c r="D5114" i="29" s="1"/>
  <c r="D5113" i="29"/>
  <c r="C5113" i="29"/>
  <c r="D5112" i="29"/>
  <c r="C5112" i="29"/>
  <c r="C5111" i="29"/>
  <c r="D5111" i="29" s="1"/>
  <c r="C5110" i="29"/>
  <c r="D5110" i="29" s="1"/>
  <c r="D5109" i="29"/>
  <c r="C5109" i="29"/>
  <c r="D5108" i="29"/>
  <c r="C5108" i="29"/>
  <c r="C5107" i="29"/>
  <c r="D5107" i="29" s="1"/>
  <c r="C5106" i="29"/>
  <c r="D5106" i="29" s="1"/>
  <c r="D5105" i="29"/>
  <c r="C5105" i="29"/>
  <c r="D5104" i="29"/>
  <c r="C5104" i="29"/>
  <c r="C5103" i="29"/>
  <c r="D5103" i="29" s="1"/>
  <c r="C5102" i="29"/>
  <c r="D5102" i="29" s="1"/>
  <c r="D5101" i="29"/>
  <c r="C5101" i="29"/>
  <c r="D5100" i="29"/>
  <c r="C5100" i="29"/>
  <c r="C5099" i="29"/>
  <c r="D5099" i="29" s="1"/>
  <c r="C5098" i="29"/>
  <c r="D5098" i="29" s="1"/>
  <c r="D5097" i="29"/>
  <c r="C5097" i="29"/>
  <c r="D5096" i="29"/>
  <c r="C5096" i="29"/>
  <c r="C5095" i="29"/>
  <c r="D5095" i="29" s="1"/>
  <c r="C5094" i="29"/>
  <c r="D5094" i="29" s="1"/>
  <c r="D5093" i="29"/>
  <c r="C5093" i="29"/>
  <c r="D5092" i="29"/>
  <c r="C5092" i="29"/>
  <c r="C5091" i="29"/>
  <c r="D5091" i="29" s="1"/>
  <c r="C5090" i="29"/>
  <c r="D5090" i="29" s="1"/>
  <c r="D5089" i="29"/>
  <c r="C5089" i="29"/>
  <c r="D5088" i="29"/>
  <c r="C5088" i="29"/>
  <c r="C5087" i="29"/>
  <c r="D5087" i="29" s="1"/>
  <c r="C5086" i="29"/>
  <c r="D5086" i="29" s="1"/>
  <c r="D5085" i="29"/>
  <c r="C5085" i="29"/>
  <c r="D5084" i="29"/>
  <c r="C5084" i="29"/>
  <c r="C5083" i="29"/>
  <c r="D5083" i="29" s="1"/>
  <c r="C5082" i="29"/>
  <c r="D5082" i="29" s="1"/>
  <c r="D5081" i="29"/>
  <c r="C5081" i="29"/>
  <c r="D5080" i="29"/>
  <c r="C5080" i="29"/>
  <c r="C5079" i="29"/>
  <c r="D5079" i="29" s="1"/>
  <c r="C5078" i="29"/>
  <c r="D5078" i="29" s="1"/>
  <c r="D5077" i="29"/>
  <c r="C5077" i="29"/>
  <c r="D5076" i="29"/>
  <c r="C5076" i="29"/>
  <c r="C5075" i="29"/>
  <c r="D5075" i="29" s="1"/>
  <c r="C5074" i="29"/>
  <c r="D5074" i="29" s="1"/>
  <c r="D5073" i="29"/>
  <c r="C5073" i="29"/>
  <c r="D5072" i="29"/>
  <c r="C5072" i="29"/>
  <c r="C5071" i="29"/>
  <c r="D5071" i="29" s="1"/>
  <c r="C5070" i="29"/>
  <c r="D5070" i="29" s="1"/>
  <c r="D5069" i="29"/>
  <c r="C5069" i="29"/>
  <c r="D5068" i="29"/>
  <c r="C5068" i="29"/>
  <c r="C5067" i="29"/>
  <c r="D5067" i="29" s="1"/>
  <c r="C5066" i="29"/>
  <c r="D5066" i="29" s="1"/>
  <c r="D5065" i="29"/>
  <c r="C5065" i="29"/>
  <c r="D5064" i="29"/>
  <c r="C5064" i="29"/>
  <c r="C5063" i="29"/>
  <c r="D5063" i="29" s="1"/>
  <c r="C5062" i="29"/>
  <c r="D5062" i="29" s="1"/>
  <c r="D5061" i="29"/>
  <c r="C5061" i="29"/>
  <c r="D5060" i="29"/>
  <c r="C5060" i="29"/>
  <c r="C5059" i="29"/>
  <c r="D5059" i="29" s="1"/>
  <c r="C5058" i="29"/>
  <c r="D5058" i="29" s="1"/>
  <c r="D5057" i="29"/>
  <c r="C5057" i="29"/>
  <c r="D5056" i="29"/>
  <c r="C5056" i="29"/>
  <c r="C5055" i="29"/>
  <c r="D5055" i="29" s="1"/>
  <c r="C5054" i="29"/>
  <c r="D5054" i="29" s="1"/>
  <c r="D5053" i="29"/>
  <c r="C5053" i="29"/>
  <c r="D5052" i="29"/>
  <c r="C5052" i="29"/>
  <c r="C5051" i="29"/>
  <c r="D5051" i="29" s="1"/>
  <c r="C5050" i="29"/>
  <c r="D5050" i="29" s="1"/>
  <c r="D5049" i="29"/>
  <c r="C5049" i="29"/>
  <c r="D5048" i="29"/>
  <c r="C5048" i="29"/>
  <c r="C5047" i="29"/>
  <c r="D5047" i="29" s="1"/>
  <c r="C5046" i="29"/>
  <c r="D5046" i="29" s="1"/>
  <c r="D5045" i="29"/>
  <c r="C5045" i="29"/>
  <c r="D5044" i="29"/>
  <c r="C5044" i="29"/>
  <c r="C5043" i="29"/>
  <c r="D5043" i="29" s="1"/>
  <c r="C5042" i="29"/>
  <c r="D5042" i="29" s="1"/>
  <c r="D5041" i="29"/>
  <c r="C5041" i="29"/>
  <c r="D5040" i="29"/>
  <c r="C5040" i="29"/>
  <c r="C5039" i="29"/>
  <c r="D5039" i="29" s="1"/>
  <c r="C5038" i="29"/>
  <c r="D5038" i="29" s="1"/>
  <c r="D5037" i="29"/>
  <c r="C5037" i="29"/>
  <c r="D5036" i="29"/>
  <c r="C5036" i="29"/>
  <c r="C5035" i="29"/>
  <c r="D5035" i="29" s="1"/>
  <c r="C5034" i="29"/>
  <c r="D5034" i="29" s="1"/>
  <c r="D5033" i="29"/>
  <c r="C5033" i="29"/>
  <c r="D5032" i="29"/>
  <c r="C5032" i="29"/>
  <c r="C5031" i="29"/>
  <c r="D5031" i="29" s="1"/>
  <c r="C5030" i="29"/>
  <c r="D5030" i="29" s="1"/>
  <c r="D5029" i="29"/>
  <c r="C5029" i="29"/>
  <c r="D5028" i="29"/>
  <c r="C5028" i="29"/>
  <c r="C5027" i="29"/>
  <c r="D5027" i="29" s="1"/>
  <c r="C5026" i="29"/>
  <c r="D5026" i="29" s="1"/>
  <c r="D5025" i="29"/>
  <c r="C5025" i="29"/>
  <c r="D5024" i="29"/>
  <c r="C5024" i="29"/>
  <c r="C5023" i="29"/>
  <c r="D5023" i="29" s="1"/>
  <c r="C5022" i="29"/>
  <c r="D5022" i="29" s="1"/>
  <c r="D5021" i="29"/>
  <c r="C5021" i="29"/>
  <c r="D5020" i="29"/>
  <c r="C5020" i="29"/>
  <c r="C5019" i="29"/>
  <c r="D5019" i="29" s="1"/>
  <c r="C5018" i="29"/>
  <c r="D5018" i="29" s="1"/>
  <c r="D5017" i="29"/>
  <c r="C5017" i="29"/>
  <c r="D5016" i="29"/>
  <c r="C5016" i="29"/>
  <c r="C5015" i="29"/>
  <c r="D5015" i="29" s="1"/>
  <c r="C5014" i="29"/>
  <c r="D5014" i="29" s="1"/>
  <c r="D5013" i="29"/>
  <c r="C5013" i="29"/>
  <c r="D5012" i="29"/>
  <c r="C5012" i="29"/>
  <c r="C5011" i="29"/>
  <c r="D5011" i="29" s="1"/>
  <c r="C5010" i="29"/>
  <c r="D5010" i="29" s="1"/>
  <c r="D5009" i="29"/>
  <c r="C5009" i="29"/>
  <c r="D5008" i="29"/>
  <c r="C5008" i="29"/>
  <c r="C5007" i="29"/>
  <c r="D5007" i="29" s="1"/>
  <c r="C5006" i="29"/>
  <c r="D5006" i="29" s="1"/>
  <c r="D5005" i="29"/>
  <c r="C5005" i="29"/>
  <c r="D5004" i="29"/>
  <c r="C5004" i="29"/>
  <c r="C5003" i="29"/>
  <c r="D5003" i="29" s="1"/>
  <c r="C5002" i="29"/>
  <c r="D5002" i="29" s="1"/>
  <c r="D5001" i="29"/>
  <c r="C5001" i="29"/>
  <c r="D5000" i="29"/>
  <c r="C5000" i="29"/>
  <c r="C4999" i="29"/>
  <c r="D4999" i="29" s="1"/>
  <c r="C4998" i="29"/>
  <c r="D4998" i="29" s="1"/>
  <c r="D4997" i="29"/>
  <c r="C4997" i="29"/>
  <c r="D4996" i="29"/>
  <c r="C4996" i="29"/>
  <c r="C4995" i="29"/>
  <c r="D4995" i="29" s="1"/>
  <c r="C4994" i="29"/>
  <c r="D4994" i="29" s="1"/>
  <c r="D4993" i="29"/>
  <c r="C4993" i="29"/>
  <c r="D4992" i="29"/>
  <c r="C4992" i="29"/>
  <c r="C4991" i="29"/>
  <c r="D4991" i="29" s="1"/>
  <c r="C4990" i="29"/>
  <c r="D4990" i="29" s="1"/>
  <c r="D4989" i="29"/>
  <c r="C4989" i="29"/>
  <c r="D4988" i="29"/>
  <c r="C4988" i="29"/>
  <c r="C4987" i="29"/>
  <c r="D4987" i="29" s="1"/>
  <c r="C4986" i="29"/>
  <c r="D4986" i="29" s="1"/>
  <c r="D4985" i="29"/>
  <c r="C4985" i="29"/>
  <c r="D4984" i="29"/>
  <c r="C4984" i="29"/>
  <c r="C4983" i="29"/>
  <c r="D4983" i="29" s="1"/>
  <c r="C4982" i="29"/>
  <c r="D4982" i="29" s="1"/>
  <c r="D4981" i="29"/>
  <c r="C4981" i="29"/>
  <c r="D4980" i="29"/>
  <c r="C4980" i="29"/>
  <c r="C4979" i="29"/>
  <c r="D4979" i="29" s="1"/>
  <c r="C4978" i="29"/>
  <c r="D4978" i="29" s="1"/>
  <c r="D4977" i="29"/>
  <c r="C4977" i="29"/>
  <c r="D4976" i="29"/>
  <c r="C4976" i="29"/>
  <c r="C4975" i="29"/>
  <c r="D4975" i="29" s="1"/>
  <c r="C4974" i="29"/>
  <c r="D4974" i="29" s="1"/>
  <c r="D4973" i="29"/>
  <c r="C4973" i="29"/>
  <c r="D4972" i="29"/>
  <c r="C4972" i="29"/>
  <c r="C4971" i="29"/>
  <c r="D4971" i="29" s="1"/>
  <c r="C4970" i="29"/>
  <c r="D4970" i="29" s="1"/>
  <c r="D4969" i="29"/>
  <c r="C4969" i="29"/>
  <c r="D4968" i="29"/>
  <c r="C4968" i="29"/>
  <c r="C4967" i="29"/>
  <c r="D4967" i="29" s="1"/>
  <c r="C4966" i="29"/>
  <c r="D4966" i="29" s="1"/>
  <c r="D4965" i="29"/>
  <c r="C4965" i="29"/>
  <c r="D4964" i="29"/>
  <c r="C4964" i="29"/>
  <c r="C4963" i="29"/>
  <c r="D4963" i="29" s="1"/>
  <c r="C4962" i="29"/>
  <c r="D4962" i="29" s="1"/>
  <c r="D4961" i="29"/>
  <c r="C4961" i="29"/>
  <c r="D4960" i="29"/>
  <c r="C4960" i="29"/>
  <c r="C4959" i="29"/>
  <c r="D4959" i="29" s="1"/>
  <c r="C4958" i="29"/>
  <c r="D4958" i="29" s="1"/>
  <c r="D4957" i="29"/>
  <c r="C4957" i="29"/>
  <c r="D4956" i="29"/>
  <c r="C4956" i="29"/>
  <c r="C4955" i="29"/>
  <c r="D4955" i="29" s="1"/>
  <c r="C4954" i="29"/>
  <c r="D4954" i="29" s="1"/>
  <c r="D4953" i="29"/>
  <c r="C4953" i="29"/>
  <c r="D4952" i="29"/>
  <c r="C4952" i="29"/>
  <c r="C4951" i="29"/>
  <c r="D4951" i="29" s="1"/>
  <c r="C4950" i="29"/>
  <c r="D4950" i="29" s="1"/>
  <c r="D4949" i="29"/>
  <c r="C4949" i="29"/>
  <c r="D4948" i="29"/>
  <c r="C4948" i="29"/>
  <c r="C4947" i="29"/>
  <c r="D4947" i="29" s="1"/>
  <c r="C4946" i="29"/>
  <c r="D4946" i="29" s="1"/>
  <c r="D4945" i="29"/>
  <c r="C4945" i="29"/>
  <c r="D4944" i="29"/>
  <c r="C4944" i="29"/>
  <c r="C4943" i="29"/>
  <c r="D4943" i="29" s="1"/>
  <c r="C4942" i="29"/>
  <c r="D4942" i="29" s="1"/>
  <c r="D4941" i="29"/>
  <c r="C4941" i="29"/>
  <c r="D4940" i="29"/>
  <c r="C4940" i="29"/>
  <c r="C4939" i="29"/>
  <c r="D4939" i="29" s="1"/>
  <c r="C4938" i="29"/>
  <c r="D4938" i="29" s="1"/>
  <c r="D4937" i="29"/>
  <c r="C4937" i="29"/>
  <c r="D4936" i="29"/>
  <c r="C4936" i="29"/>
  <c r="C4935" i="29"/>
  <c r="D4935" i="29" s="1"/>
  <c r="C4934" i="29"/>
  <c r="D4934" i="29" s="1"/>
  <c r="D4933" i="29"/>
  <c r="C4933" i="29"/>
  <c r="D4932" i="29"/>
  <c r="C4932" i="29"/>
  <c r="C4931" i="29"/>
  <c r="D4931" i="29" s="1"/>
  <c r="C4930" i="29"/>
  <c r="D4930" i="29" s="1"/>
  <c r="D4929" i="29"/>
  <c r="C4929" i="29"/>
  <c r="D4928" i="29"/>
  <c r="C4928" i="29"/>
  <c r="C4927" i="29"/>
  <c r="D4927" i="29" s="1"/>
  <c r="C4926" i="29"/>
  <c r="D4926" i="29" s="1"/>
  <c r="D4925" i="29"/>
  <c r="C4925" i="29"/>
  <c r="D4924" i="29"/>
  <c r="C4924" i="29"/>
  <c r="C4923" i="29"/>
  <c r="D4923" i="29" s="1"/>
  <c r="C4922" i="29"/>
  <c r="D4922" i="29" s="1"/>
  <c r="D4921" i="29"/>
  <c r="C4921" i="29"/>
  <c r="D4920" i="29"/>
  <c r="C4920" i="29"/>
  <c r="C4919" i="29"/>
  <c r="D4919" i="29" s="1"/>
  <c r="C4918" i="29"/>
  <c r="D4918" i="29" s="1"/>
  <c r="D4917" i="29"/>
  <c r="C4917" i="29"/>
  <c r="D4916" i="29"/>
  <c r="C4916" i="29"/>
  <c r="C4915" i="29"/>
  <c r="D4915" i="29" s="1"/>
  <c r="C4914" i="29"/>
  <c r="D4914" i="29" s="1"/>
  <c r="D4913" i="29"/>
  <c r="C4913" i="29"/>
  <c r="D4912" i="29"/>
  <c r="C4912" i="29"/>
  <c r="C4911" i="29"/>
  <c r="D4911" i="29" s="1"/>
  <c r="C4910" i="29"/>
  <c r="D4910" i="29" s="1"/>
  <c r="D4909" i="29"/>
  <c r="C4909" i="29"/>
  <c r="D4908" i="29"/>
  <c r="C4908" i="29"/>
  <c r="C4907" i="29"/>
  <c r="D4907" i="29" s="1"/>
  <c r="C4906" i="29"/>
  <c r="D4906" i="29" s="1"/>
  <c r="D4905" i="29"/>
  <c r="C4905" i="29"/>
  <c r="D4904" i="29"/>
  <c r="C4904" i="29"/>
  <c r="C4903" i="29"/>
  <c r="D4903" i="29" s="1"/>
  <c r="C4902" i="29"/>
  <c r="D4902" i="29" s="1"/>
  <c r="D4901" i="29"/>
  <c r="C4901" i="29"/>
  <c r="D4900" i="29"/>
  <c r="C4900" i="29"/>
  <c r="C4899" i="29"/>
  <c r="D4899" i="29" s="1"/>
  <c r="C4898" i="29"/>
  <c r="D4898" i="29" s="1"/>
  <c r="D4897" i="29"/>
  <c r="C4897" i="29"/>
  <c r="D4896" i="29"/>
  <c r="C4896" i="29"/>
  <c r="C4895" i="29"/>
  <c r="D4895" i="29" s="1"/>
  <c r="C4894" i="29"/>
  <c r="D4894" i="29" s="1"/>
  <c r="D4893" i="29"/>
  <c r="C4893" i="29"/>
  <c r="D4892" i="29"/>
  <c r="C4892" i="29"/>
  <c r="C4891" i="29"/>
  <c r="D4891" i="29" s="1"/>
  <c r="C4890" i="29"/>
  <c r="D4890" i="29" s="1"/>
  <c r="D4889" i="29"/>
  <c r="C4889" i="29"/>
  <c r="D4888" i="29"/>
  <c r="C4888" i="29"/>
  <c r="C4887" i="29"/>
  <c r="D4887" i="29" s="1"/>
  <c r="C4886" i="29"/>
  <c r="D4886" i="29" s="1"/>
  <c r="D4885" i="29"/>
  <c r="C4885" i="29"/>
  <c r="D4884" i="29"/>
  <c r="C4884" i="29"/>
  <c r="C4883" i="29"/>
  <c r="D4883" i="29" s="1"/>
  <c r="C4882" i="29"/>
  <c r="D4882" i="29" s="1"/>
  <c r="D4881" i="29"/>
  <c r="C4881" i="29"/>
  <c r="D4880" i="29"/>
  <c r="C4880" i="29"/>
  <c r="C4879" i="29"/>
  <c r="D4879" i="29" s="1"/>
  <c r="C4878" i="29"/>
  <c r="D4878" i="29" s="1"/>
  <c r="D4877" i="29"/>
  <c r="C4877" i="29"/>
  <c r="D4876" i="29"/>
  <c r="C4876" i="29"/>
  <c r="C4875" i="29"/>
  <c r="D4875" i="29" s="1"/>
  <c r="C4874" i="29"/>
  <c r="D4874" i="29" s="1"/>
  <c r="D4873" i="29"/>
  <c r="C4873" i="29"/>
  <c r="D4872" i="29"/>
  <c r="C4872" i="29"/>
  <c r="C4871" i="29"/>
  <c r="D4871" i="29" s="1"/>
  <c r="C4870" i="29"/>
  <c r="D4870" i="29" s="1"/>
  <c r="D4869" i="29"/>
  <c r="C4869" i="29"/>
  <c r="D4868" i="29"/>
  <c r="C4868" i="29"/>
  <c r="C4867" i="29"/>
  <c r="D4867" i="29" s="1"/>
  <c r="C4866" i="29"/>
  <c r="D4866" i="29" s="1"/>
  <c r="D4865" i="29"/>
  <c r="C4865" i="29"/>
  <c r="D4864" i="29"/>
  <c r="C4864" i="29"/>
  <c r="C4863" i="29"/>
  <c r="D4863" i="29" s="1"/>
  <c r="C4862" i="29"/>
  <c r="D4862" i="29" s="1"/>
  <c r="D4861" i="29"/>
  <c r="C4861" i="29"/>
  <c r="D4860" i="29"/>
  <c r="C4860" i="29"/>
  <c r="C4859" i="29"/>
  <c r="D4859" i="29" s="1"/>
  <c r="C4858" i="29"/>
  <c r="D4858" i="29" s="1"/>
  <c r="D4857" i="29"/>
  <c r="C4857" i="29"/>
  <c r="D4856" i="29"/>
  <c r="C4856" i="29"/>
  <c r="C4855" i="29"/>
  <c r="D4855" i="29" s="1"/>
  <c r="C4854" i="29"/>
  <c r="D4854" i="29" s="1"/>
  <c r="D4853" i="29"/>
  <c r="C4853" i="29"/>
  <c r="D4852" i="29"/>
  <c r="C4852" i="29"/>
  <c r="C4851" i="29"/>
  <c r="D4851" i="29" s="1"/>
  <c r="C4850" i="29"/>
  <c r="D4850" i="29" s="1"/>
  <c r="D4849" i="29"/>
  <c r="C4849" i="29"/>
  <c r="D4848" i="29"/>
  <c r="C4848" i="29"/>
  <c r="C4847" i="29"/>
  <c r="D4847" i="29" s="1"/>
  <c r="C4846" i="29"/>
  <c r="D4846" i="29" s="1"/>
  <c r="D4845" i="29"/>
  <c r="C4845" i="29"/>
  <c r="D4844" i="29"/>
  <c r="C4844" i="29"/>
  <c r="C4843" i="29"/>
  <c r="D4843" i="29" s="1"/>
  <c r="C4842" i="29"/>
  <c r="D4842" i="29" s="1"/>
  <c r="D4841" i="29"/>
  <c r="C4841" i="29"/>
  <c r="D4840" i="29"/>
  <c r="C4840" i="29"/>
  <c r="C4839" i="29"/>
  <c r="D4839" i="29" s="1"/>
  <c r="C4838" i="29"/>
  <c r="D4838" i="29" s="1"/>
  <c r="D4837" i="29"/>
  <c r="C4837" i="29"/>
  <c r="D4836" i="29"/>
  <c r="C4836" i="29"/>
  <c r="C4835" i="29"/>
  <c r="D4835" i="29" s="1"/>
  <c r="C4834" i="29"/>
  <c r="D4834" i="29" s="1"/>
  <c r="D4833" i="29"/>
  <c r="C4833" i="29"/>
  <c r="D4832" i="29"/>
  <c r="C4832" i="29"/>
  <c r="C4831" i="29"/>
  <c r="D4831" i="29" s="1"/>
  <c r="C4830" i="29"/>
  <c r="D4830" i="29" s="1"/>
  <c r="D4829" i="29"/>
  <c r="C4829" i="29"/>
  <c r="D4828" i="29"/>
  <c r="C4828" i="29"/>
  <c r="C4827" i="29"/>
  <c r="D4827" i="29" s="1"/>
  <c r="C4826" i="29"/>
  <c r="D4826" i="29" s="1"/>
  <c r="D4825" i="29"/>
  <c r="C4825" i="29"/>
  <c r="D4824" i="29"/>
  <c r="C4824" i="29"/>
  <c r="C4823" i="29"/>
  <c r="D4823" i="29" s="1"/>
  <c r="C4822" i="29"/>
  <c r="D4822" i="29" s="1"/>
  <c r="D4821" i="29"/>
  <c r="C4821" i="29"/>
  <c r="D4820" i="29"/>
  <c r="C4820" i="29"/>
  <c r="C4819" i="29"/>
  <c r="D4819" i="29" s="1"/>
  <c r="C4818" i="29"/>
  <c r="D4818" i="29" s="1"/>
  <c r="D4817" i="29"/>
  <c r="C4817" i="29"/>
  <c r="D4816" i="29"/>
  <c r="C4816" i="29"/>
  <c r="C4815" i="29"/>
  <c r="D4815" i="29" s="1"/>
  <c r="C4814" i="29"/>
  <c r="D4814" i="29" s="1"/>
  <c r="D4813" i="29"/>
  <c r="C4813" i="29"/>
  <c r="D4812" i="29"/>
  <c r="C4812" i="29"/>
  <c r="C4811" i="29"/>
  <c r="D4811" i="29" s="1"/>
  <c r="C4810" i="29"/>
  <c r="D4810" i="29" s="1"/>
  <c r="D4809" i="29"/>
  <c r="C4809" i="29"/>
  <c r="D4808" i="29"/>
  <c r="C4808" i="29"/>
  <c r="C4807" i="29"/>
  <c r="D4807" i="29" s="1"/>
  <c r="C4806" i="29"/>
  <c r="D4806" i="29" s="1"/>
  <c r="D4805" i="29"/>
  <c r="C4805" i="29"/>
  <c r="D4804" i="29"/>
  <c r="C4804" i="29"/>
  <c r="C4803" i="29"/>
  <c r="D4803" i="29" s="1"/>
  <c r="C4802" i="29"/>
  <c r="D4802" i="29" s="1"/>
  <c r="D4801" i="29"/>
  <c r="C4801" i="29"/>
  <c r="D4800" i="29"/>
  <c r="C4800" i="29"/>
  <c r="C4799" i="29"/>
  <c r="D4799" i="29" s="1"/>
  <c r="C4798" i="29"/>
  <c r="D4798" i="29" s="1"/>
  <c r="D4797" i="29"/>
  <c r="C4797" i="29"/>
  <c r="D4796" i="29"/>
  <c r="C4796" i="29"/>
  <c r="C4795" i="29"/>
  <c r="D4795" i="29" s="1"/>
  <c r="C4794" i="29"/>
  <c r="D4794" i="29" s="1"/>
  <c r="D4793" i="29"/>
  <c r="C4793" i="29"/>
  <c r="D4792" i="29"/>
  <c r="C4792" i="29"/>
  <c r="C4791" i="29"/>
  <c r="D4791" i="29" s="1"/>
  <c r="C4790" i="29"/>
  <c r="D4790" i="29" s="1"/>
  <c r="D4789" i="29"/>
  <c r="C4789" i="29"/>
  <c r="D4788" i="29"/>
  <c r="C4788" i="29"/>
  <c r="C4787" i="29"/>
  <c r="D4787" i="29" s="1"/>
  <c r="C4786" i="29"/>
  <c r="D4786" i="29" s="1"/>
  <c r="D4785" i="29"/>
  <c r="C4785" i="29"/>
  <c r="D4784" i="29"/>
  <c r="C4784" i="29"/>
  <c r="C4783" i="29"/>
  <c r="D4783" i="29" s="1"/>
  <c r="C4782" i="29"/>
  <c r="D4782" i="29" s="1"/>
  <c r="D4781" i="29"/>
  <c r="C4781" i="29"/>
  <c r="D4780" i="29"/>
  <c r="C4780" i="29"/>
  <c r="C4779" i="29"/>
  <c r="D4779" i="29" s="1"/>
  <c r="C4778" i="29"/>
  <c r="D4778" i="29" s="1"/>
  <c r="D4777" i="29"/>
  <c r="C4777" i="29"/>
  <c r="D4776" i="29"/>
  <c r="C4776" i="29"/>
  <c r="C4775" i="29"/>
  <c r="D4775" i="29" s="1"/>
  <c r="C4774" i="29"/>
  <c r="D4774" i="29" s="1"/>
  <c r="D4773" i="29"/>
  <c r="C4773" i="29"/>
  <c r="D4772" i="29"/>
  <c r="C4772" i="29"/>
  <c r="C4771" i="29"/>
  <c r="D4771" i="29" s="1"/>
  <c r="C4770" i="29"/>
  <c r="D4770" i="29" s="1"/>
  <c r="D4769" i="29"/>
  <c r="C4769" i="29"/>
  <c r="D4768" i="29"/>
  <c r="C4768" i="29"/>
  <c r="C4767" i="29"/>
  <c r="D4767" i="29" s="1"/>
  <c r="C4766" i="29"/>
  <c r="D4766" i="29" s="1"/>
  <c r="D4765" i="29"/>
  <c r="C4765" i="29"/>
  <c r="D4764" i="29"/>
  <c r="C4764" i="29"/>
  <c r="C4763" i="29"/>
  <c r="D4763" i="29" s="1"/>
  <c r="C4762" i="29"/>
  <c r="D4762" i="29" s="1"/>
  <c r="D4761" i="29"/>
  <c r="C4761" i="29"/>
  <c r="D4760" i="29"/>
  <c r="C4760" i="29"/>
  <c r="C4759" i="29"/>
  <c r="D4759" i="29" s="1"/>
  <c r="C4758" i="29"/>
  <c r="D4758" i="29" s="1"/>
  <c r="D4757" i="29"/>
  <c r="C4757" i="29"/>
  <c r="D4756" i="29"/>
  <c r="C4756" i="29"/>
  <c r="C4755" i="29"/>
  <c r="D4755" i="29" s="1"/>
  <c r="C4754" i="29"/>
  <c r="D4754" i="29" s="1"/>
  <c r="D4753" i="29"/>
  <c r="C4753" i="29"/>
  <c r="D4752" i="29"/>
  <c r="C4752" i="29"/>
  <c r="C4751" i="29"/>
  <c r="D4751" i="29" s="1"/>
  <c r="C4750" i="29"/>
  <c r="D4750" i="29" s="1"/>
  <c r="D4749" i="29"/>
  <c r="C4749" i="29"/>
  <c r="D4748" i="29"/>
  <c r="C4748" i="29"/>
  <c r="C4747" i="29"/>
  <c r="D4747" i="29" s="1"/>
  <c r="C4746" i="29"/>
  <c r="D4746" i="29" s="1"/>
  <c r="D4745" i="29"/>
  <c r="C4745" i="29"/>
  <c r="D4744" i="29"/>
  <c r="C4744" i="29"/>
  <c r="C4743" i="29"/>
  <c r="D4743" i="29" s="1"/>
  <c r="C4742" i="29"/>
  <c r="D4742" i="29" s="1"/>
  <c r="D4741" i="29"/>
  <c r="C4741" i="29"/>
  <c r="D4740" i="29"/>
  <c r="C4740" i="29"/>
  <c r="C4739" i="29"/>
  <c r="D4739" i="29" s="1"/>
  <c r="C4738" i="29"/>
  <c r="D4738" i="29" s="1"/>
  <c r="D4737" i="29"/>
  <c r="C4737" i="29"/>
  <c r="D4736" i="29"/>
  <c r="C4736" i="29"/>
  <c r="C4735" i="29"/>
  <c r="D4735" i="29" s="1"/>
  <c r="C4734" i="29"/>
  <c r="D4734" i="29" s="1"/>
  <c r="D4733" i="29"/>
  <c r="C4733" i="29"/>
  <c r="D4732" i="29"/>
  <c r="C4732" i="29"/>
  <c r="C4731" i="29"/>
  <c r="D4731" i="29" s="1"/>
  <c r="C4730" i="29"/>
  <c r="D4730" i="29" s="1"/>
  <c r="D4729" i="29"/>
  <c r="C4729" i="29"/>
  <c r="D4728" i="29"/>
  <c r="C4728" i="29"/>
  <c r="C4727" i="29"/>
  <c r="D4727" i="29" s="1"/>
  <c r="C4726" i="29"/>
  <c r="D4726" i="29" s="1"/>
  <c r="D4725" i="29"/>
  <c r="C4725" i="29"/>
  <c r="D4724" i="29"/>
  <c r="C4724" i="29"/>
  <c r="C4723" i="29"/>
  <c r="D4723" i="29" s="1"/>
  <c r="C4722" i="29"/>
  <c r="D4722" i="29" s="1"/>
  <c r="D4721" i="29"/>
  <c r="C4721" i="29"/>
  <c r="D4720" i="29"/>
  <c r="C4720" i="29"/>
  <c r="C4719" i="29"/>
  <c r="D4719" i="29" s="1"/>
  <c r="C4718" i="29"/>
  <c r="D4718" i="29" s="1"/>
  <c r="D4717" i="29"/>
  <c r="C4717" i="29"/>
  <c r="D4716" i="29"/>
  <c r="C4716" i="29"/>
  <c r="C4715" i="29"/>
  <c r="D4715" i="29" s="1"/>
  <c r="C4714" i="29"/>
  <c r="D4714" i="29" s="1"/>
  <c r="D4713" i="29"/>
  <c r="C4713" i="29"/>
  <c r="D4712" i="29"/>
  <c r="C4712" i="29"/>
  <c r="C4711" i="29"/>
  <c r="D4711" i="29" s="1"/>
  <c r="C4710" i="29"/>
  <c r="D4710" i="29" s="1"/>
  <c r="D4709" i="29"/>
  <c r="C4709" i="29"/>
  <c r="D4708" i="29"/>
  <c r="C4708" i="29"/>
  <c r="C4707" i="29"/>
  <c r="D4707" i="29" s="1"/>
  <c r="C4706" i="29"/>
  <c r="D4706" i="29" s="1"/>
  <c r="D4705" i="29"/>
  <c r="C4705" i="29"/>
  <c r="D4704" i="29"/>
  <c r="C4704" i="29"/>
  <c r="C4703" i="29"/>
  <c r="D4703" i="29" s="1"/>
  <c r="C4702" i="29"/>
  <c r="D4702" i="29" s="1"/>
  <c r="D4701" i="29"/>
  <c r="C4701" i="29"/>
  <c r="D4700" i="29"/>
  <c r="C4700" i="29"/>
  <c r="C4699" i="29"/>
  <c r="D4699" i="29" s="1"/>
  <c r="C4698" i="29"/>
  <c r="D4698" i="29" s="1"/>
  <c r="D4697" i="29"/>
  <c r="C4697" i="29"/>
  <c r="D4696" i="29"/>
  <c r="C4696" i="29"/>
  <c r="C4695" i="29"/>
  <c r="D4695" i="29" s="1"/>
  <c r="C4694" i="29"/>
  <c r="D4694" i="29" s="1"/>
  <c r="D4693" i="29"/>
  <c r="C4693" i="29"/>
  <c r="C4692" i="29"/>
  <c r="D4692" i="29" s="1"/>
  <c r="C4691" i="29"/>
  <c r="D4691" i="29" s="1"/>
  <c r="C4690" i="29"/>
  <c r="D4690" i="29" s="1"/>
  <c r="D4689" i="29"/>
  <c r="C4689" i="29"/>
  <c r="D4688" i="29"/>
  <c r="C4688" i="29"/>
  <c r="C4687" i="29"/>
  <c r="D4687" i="29" s="1"/>
  <c r="C4686" i="29"/>
  <c r="D4686" i="29" s="1"/>
  <c r="D4685" i="29"/>
  <c r="C4685" i="29"/>
  <c r="C4684" i="29"/>
  <c r="D4684" i="29" s="1"/>
  <c r="C4683" i="29"/>
  <c r="D4683" i="29" s="1"/>
  <c r="C4682" i="29"/>
  <c r="D4682" i="29" s="1"/>
  <c r="D4681" i="29"/>
  <c r="C4681" i="29"/>
  <c r="D4680" i="29"/>
  <c r="C4680" i="29"/>
  <c r="C4679" i="29"/>
  <c r="D4679" i="29" s="1"/>
  <c r="C4678" i="29"/>
  <c r="D4678" i="29" s="1"/>
  <c r="D4677" i="29"/>
  <c r="C4677" i="29"/>
  <c r="C4676" i="29"/>
  <c r="D4676" i="29" s="1"/>
  <c r="C4675" i="29"/>
  <c r="D4675" i="29" s="1"/>
  <c r="C4674" i="29"/>
  <c r="D4674" i="29" s="1"/>
  <c r="D4673" i="29"/>
  <c r="C4673" i="29"/>
  <c r="D4672" i="29"/>
  <c r="C4672" i="29"/>
  <c r="C4671" i="29"/>
  <c r="D4671" i="29" s="1"/>
  <c r="C4670" i="29"/>
  <c r="D4670" i="29" s="1"/>
  <c r="D4669" i="29"/>
  <c r="C4669" i="29"/>
  <c r="C4668" i="29"/>
  <c r="D4668" i="29" s="1"/>
  <c r="C4667" i="29"/>
  <c r="D4667" i="29" s="1"/>
  <c r="C4666" i="29"/>
  <c r="D4666" i="29" s="1"/>
  <c r="D4665" i="29"/>
  <c r="C4665" i="29"/>
  <c r="D4664" i="29"/>
  <c r="C4664" i="29"/>
  <c r="C4663" i="29"/>
  <c r="D4663" i="29" s="1"/>
  <c r="C4662" i="29"/>
  <c r="D4662" i="29" s="1"/>
  <c r="D4661" i="29"/>
  <c r="C4661" i="29"/>
  <c r="C4660" i="29"/>
  <c r="D4660" i="29" s="1"/>
  <c r="C4659" i="29"/>
  <c r="D4659" i="29" s="1"/>
  <c r="C4658" i="29"/>
  <c r="D4658" i="29" s="1"/>
  <c r="D4657" i="29"/>
  <c r="C4657" i="29"/>
  <c r="D4656" i="29"/>
  <c r="C4656" i="29"/>
  <c r="C4655" i="29"/>
  <c r="D4655" i="29" s="1"/>
  <c r="C4654" i="29"/>
  <c r="D4654" i="29" s="1"/>
  <c r="D4653" i="29"/>
  <c r="C4653" i="29"/>
  <c r="C4652" i="29"/>
  <c r="D4652" i="29" s="1"/>
  <c r="C4651" i="29"/>
  <c r="D4651" i="29" s="1"/>
  <c r="C4650" i="29"/>
  <c r="D4650" i="29" s="1"/>
  <c r="D4649" i="29"/>
  <c r="C4649" i="29"/>
  <c r="D4648" i="29"/>
  <c r="C4648" i="29"/>
  <c r="C4647" i="29"/>
  <c r="D4647" i="29" s="1"/>
  <c r="C4646" i="29"/>
  <c r="D4646" i="29" s="1"/>
  <c r="D4645" i="29"/>
  <c r="C4645" i="29"/>
  <c r="C4644" i="29"/>
  <c r="D4644" i="29" s="1"/>
  <c r="C4643" i="29"/>
  <c r="D4643" i="29" s="1"/>
  <c r="C4642" i="29"/>
  <c r="D4642" i="29" s="1"/>
  <c r="D4641" i="29"/>
  <c r="C4641" i="29"/>
  <c r="D4640" i="29"/>
  <c r="C4640" i="29"/>
  <c r="C4639" i="29"/>
  <c r="D4639" i="29" s="1"/>
  <c r="C4638" i="29"/>
  <c r="D4638" i="29" s="1"/>
  <c r="D4637" i="29"/>
  <c r="C4637" i="29"/>
  <c r="C4636" i="29"/>
  <c r="D4636" i="29" s="1"/>
  <c r="C4635" i="29"/>
  <c r="D4635" i="29" s="1"/>
  <c r="C4634" i="29"/>
  <c r="D4634" i="29" s="1"/>
  <c r="D4633" i="29"/>
  <c r="C4633" i="29"/>
  <c r="D4632" i="29"/>
  <c r="C4632" i="29"/>
  <c r="C4631" i="29"/>
  <c r="D4631" i="29" s="1"/>
  <c r="C4630" i="29"/>
  <c r="D4630" i="29" s="1"/>
  <c r="D4629" i="29"/>
  <c r="C4629" i="29"/>
  <c r="C4628" i="29"/>
  <c r="D4628" i="29" s="1"/>
  <c r="C4627" i="29"/>
  <c r="D4627" i="29" s="1"/>
  <c r="C4626" i="29"/>
  <c r="D4626" i="29" s="1"/>
  <c r="D4625" i="29"/>
  <c r="C4625" i="29"/>
  <c r="D4624" i="29"/>
  <c r="C4624" i="29"/>
  <c r="C4623" i="29"/>
  <c r="D4623" i="29" s="1"/>
  <c r="C4622" i="29"/>
  <c r="D4622" i="29" s="1"/>
  <c r="D4621" i="29"/>
  <c r="C4621" i="29"/>
  <c r="C4620" i="29"/>
  <c r="D4620" i="29" s="1"/>
  <c r="C4619" i="29"/>
  <c r="D4619" i="29" s="1"/>
  <c r="C4618" i="29"/>
  <c r="D4618" i="29" s="1"/>
  <c r="D4617" i="29"/>
  <c r="C4617" i="29"/>
  <c r="D4616" i="29"/>
  <c r="C4616" i="29"/>
  <c r="C4615" i="29"/>
  <c r="D4615" i="29" s="1"/>
  <c r="C4614" i="29"/>
  <c r="D4614" i="29" s="1"/>
  <c r="D4613" i="29"/>
  <c r="C4613" i="29"/>
  <c r="C4612" i="29"/>
  <c r="D4612" i="29" s="1"/>
  <c r="C4611" i="29"/>
  <c r="D4611" i="29" s="1"/>
  <c r="C4610" i="29"/>
  <c r="D4610" i="29" s="1"/>
  <c r="D4609" i="29"/>
  <c r="C4609" i="29"/>
  <c r="D4608" i="29"/>
  <c r="C4608" i="29"/>
  <c r="C4607" i="29"/>
  <c r="D4607" i="29" s="1"/>
  <c r="C4606" i="29"/>
  <c r="D4606" i="29" s="1"/>
  <c r="D4605" i="29"/>
  <c r="C4605" i="29"/>
  <c r="C4604" i="29"/>
  <c r="D4604" i="29" s="1"/>
  <c r="C4603" i="29"/>
  <c r="D4603" i="29" s="1"/>
  <c r="C4602" i="29"/>
  <c r="D4602" i="29" s="1"/>
  <c r="C4601" i="29"/>
  <c r="D4601" i="29" s="1"/>
  <c r="D4600" i="29"/>
  <c r="C4600" i="29"/>
  <c r="C4599" i="29"/>
  <c r="D4599" i="29" s="1"/>
  <c r="C4598" i="29"/>
  <c r="D4598" i="29" s="1"/>
  <c r="D4597" i="29"/>
  <c r="C4597" i="29"/>
  <c r="C4596" i="29"/>
  <c r="D4596" i="29" s="1"/>
  <c r="C4595" i="29"/>
  <c r="D4595" i="29" s="1"/>
  <c r="C4594" i="29"/>
  <c r="D4594" i="29" s="1"/>
  <c r="C4593" i="29"/>
  <c r="D4593" i="29" s="1"/>
  <c r="D4592" i="29"/>
  <c r="C4592" i="29"/>
  <c r="C4591" i="29"/>
  <c r="D4591" i="29" s="1"/>
  <c r="C4590" i="29"/>
  <c r="D4590" i="29" s="1"/>
  <c r="D4589" i="29"/>
  <c r="C4589" i="29"/>
  <c r="C4588" i="29"/>
  <c r="D4588" i="29" s="1"/>
  <c r="C4587" i="29"/>
  <c r="D4587" i="29" s="1"/>
  <c r="C4586" i="29"/>
  <c r="D4586" i="29" s="1"/>
  <c r="C4585" i="29"/>
  <c r="D4585" i="29" s="1"/>
  <c r="D4584" i="29"/>
  <c r="C4584" i="29"/>
  <c r="C4583" i="29"/>
  <c r="D4583" i="29" s="1"/>
  <c r="C4582" i="29"/>
  <c r="D4582" i="29" s="1"/>
  <c r="D4581" i="29"/>
  <c r="C4581" i="29"/>
  <c r="C4580" i="29"/>
  <c r="D4580" i="29" s="1"/>
  <c r="C4579" i="29"/>
  <c r="D4579" i="29" s="1"/>
  <c r="C4578" i="29"/>
  <c r="D4578" i="29" s="1"/>
  <c r="C4577" i="29"/>
  <c r="D4577" i="29" s="1"/>
  <c r="D4576" i="29"/>
  <c r="C4576" i="29"/>
  <c r="C4575" i="29"/>
  <c r="D4575" i="29" s="1"/>
  <c r="C4574" i="29"/>
  <c r="D4574" i="29" s="1"/>
  <c r="D4573" i="29"/>
  <c r="C4573" i="29"/>
  <c r="C4572" i="29"/>
  <c r="D4572" i="29" s="1"/>
  <c r="C4571" i="29"/>
  <c r="D4571" i="29" s="1"/>
  <c r="C4570" i="29"/>
  <c r="D4570" i="29" s="1"/>
  <c r="C4569" i="29"/>
  <c r="D4569" i="29" s="1"/>
  <c r="D4568" i="29"/>
  <c r="C4568" i="29"/>
  <c r="C4567" i="29"/>
  <c r="D4567" i="29" s="1"/>
  <c r="C4566" i="29"/>
  <c r="D4566" i="29" s="1"/>
  <c r="D4565" i="29"/>
  <c r="C4565" i="29"/>
  <c r="C4564" i="29"/>
  <c r="D4564" i="29" s="1"/>
  <c r="C4563" i="29"/>
  <c r="D4563" i="29" s="1"/>
  <c r="C4562" i="29"/>
  <c r="D4562" i="29" s="1"/>
  <c r="C4561" i="29"/>
  <c r="D4561" i="29" s="1"/>
  <c r="D4560" i="29"/>
  <c r="C4560" i="29"/>
  <c r="C4559" i="29"/>
  <c r="D4559" i="29" s="1"/>
  <c r="C4558" i="29"/>
  <c r="D4558" i="29" s="1"/>
  <c r="D4557" i="29"/>
  <c r="C4557" i="29"/>
  <c r="C4556" i="29"/>
  <c r="D4556" i="29" s="1"/>
  <c r="C4555" i="29"/>
  <c r="D4555" i="29" s="1"/>
  <c r="C4554" i="29"/>
  <c r="D4554" i="29" s="1"/>
  <c r="C4553" i="29"/>
  <c r="D4553" i="29" s="1"/>
  <c r="D4552" i="29"/>
  <c r="C4552" i="29"/>
  <c r="C4551" i="29"/>
  <c r="D4551" i="29" s="1"/>
  <c r="C4550" i="29"/>
  <c r="D4550" i="29" s="1"/>
  <c r="D4549" i="29"/>
  <c r="C4549" i="29"/>
  <c r="C4548" i="29"/>
  <c r="D4548" i="29" s="1"/>
  <c r="C4547" i="29"/>
  <c r="D4547" i="29" s="1"/>
  <c r="C4546" i="29"/>
  <c r="D4546" i="29" s="1"/>
  <c r="C4545" i="29"/>
  <c r="D4545" i="29" s="1"/>
  <c r="D4544" i="29"/>
  <c r="C4544" i="29"/>
  <c r="C4543" i="29"/>
  <c r="D4543" i="29" s="1"/>
  <c r="C4542" i="29"/>
  <c r="D4542" i="29" s="1"/>
  <c r="D4541" i="29"/>
  <c r="C4541" i="29"/>
  <c r="C4540" i="29"/>
  <c r="D4540" i="29" s="1"/>
  <c r="C4539" i="29"/>
  <c r="D4539" i="29" s="1"/>
  <c r="C4538" i="29"/>
  <c r="D4538" i="29" s="1"/>
  <c r="C4537" i="29"/>
  <c r="D4537" i="29" s="1"/>
  <c r="D4536" i="29"/>
  <c r="C4536" i="29"/>
  <c r="C4535" i="29"/>
  <c r="D4535" i="29" s="1"/>
  <c r="C4534" i="29"/>
  <c r="D4534" i="29" s="1"/>
  <c r="D4533" i="29"/>
  <c r="C4533" i="29"/>
  <c r="C4532" i="29"/>
  <c r="D4532" i="29" s="1"/>
  <c r="C4531" i="29"/>
  <c r="D4531" i="29" s="1"/>
  <c r="C4530" i="29"/>
  <c r="D4530" i="29" s="1"/>
  <c r="C4529" i="29"/>
  <c r="D4529" i="29" s="1"/>
  <c r="D4528" i="29"/>
  <c r="C4528" i="29"/>
  <c r="C4527" i="29"/>
  <c r="D4527" i="29" s="1"/>
  <c r="C4526" i="29"/>
  <c r="D4526" i="29" s="1"/>
  <c r="D4525" i="29"/>
  <c r="C4525" i="29"/>
  <c r="C4524" i="29"/>
  <c r="D4524" i="29" s="1"/>
  <c r="C4523" i="29"/>
  <c r="D4523" i="29" s="1"/>
  <c r="C4522" i="29"/>
  <c r="D4522" i="29" s="1"/>
  <c r="C4521" i="29"/>
  <c r="D4521" i="29" s="1"/>
  <c r="D4520" i="29"/>
  <c r="C4520" i="29"/>
  <c r="C4519" i="29"/>
  <c r="D4519" i="29" s="1"/>
  <c r="C4518" i="29"/>
  <c r="D4518" i="29" s="1"/>
  <c r="D4517" i="29"/>
  <c r="C4517" i="29"/>
  <c r="C4516" i="29"/>
  <c r="D4516" i="29" s="1"/>
  <c r="C4515" i="29"/>
  <c r="D4515" i="29" s="1"/>
  <c r="C4514" i="29"/>
  <c r="D4514" i="29" s="1"/>
  <c r="C4513" i="29"/>
  <c r="D4513" i="29" s="1"/>
  <c r="D4512" i="29"/>
  <c r="C4512" i="29"/>
  <c r="C4511" i="29"/>
  <c r="D4511" i="29" s="1"/>
  <c r="C4510" i="29"/>
  <c r="D4510" i="29" s="1"/>
  <c r="D4509" i="29"/>
  <c r="C4509" i="29"/>
  <c r="C4508" i="29"/>
  <c r="D4508" i="29" s="1"/>
  <c r="C4507" i="29"/>
  <c r="D4507" i="29" s="1"/>
  <c r="C4506" i="29"/>
  <c r="D4506" i="29" s="1"/>
  <c r="C4505" i="29"/>
  <c r="D4505" i="29" s="1"/>
  <c r="D4504" i="29"/>
  <c r="C4504" i="29"/>
  <c r="C4503" i="29"/>
  <c r="D4503" i="29" s="1"/>
  <c r="C4502" i="29"/>
  <c r="D4502" i="29" s="1"/>
  <c r="D4501" i="29"/>
  <c r="C4501" i="29"/>
  <c r="C4500" i="29"/>
  <c r="D4500" i="29" s="1"/>
  <c r="C4499" i="29"/>
  <c r="D4499" i="29" s="1"/>
  <c r="C4498" i="29"/>
  <c r="D4498" i="29" s="1"/>
  <c r="C4497" i="29"/>
  <c r="D4497" i="29" s="1"/>
  <c r="D4496" i="29"/>
  <c r="C4496" i="29"/>
  <c r="C4495" i="29"/>
  <c r="D4495" i="29" s="1"/>
  <c r="C4494" i="29"/>
  <c r="D4494" i="29" s="1"/>
  <c r="D4493" i="29"/>
  <c r="C4493" i="29"/>
  <c r="C4492" i="29"/>
  <c r="D4492" i="29" s="1"/>
  <c r="C4491" i="29"/>
  <c r="D4491" i="29" s="1"/>
  <c r="C4490" i="29"/>
  <c r="D4490" i="29" s="1"/>
  <c r="C4489" i="29"/>
  <c r="D4489" i="29" s="1"/>
  <c r="D4488" i="29"/>
  <c r="C4488" i="29"/>
  <c r="C4487" i="29"/>
  <c r="D4487" i="29" s="1"/>
  <c r="C4486" i="29"/>
  <c r="D4486" i="29" s="1"/>
  <c r="D4485" i="29"/>
  <c r="C4485" i="29"/>
  <c r="C4484" i="29"/>
  <c r="D4484" i="29" s="1"/>
  <c r="C4483" i="29"/>
  <c r="D4483" i="29" s="1"/>
  <c r="C4482" i="29"/>
  <c r="D4482" i="29" s="1"/>
  <c r="C4481" i="29"/>
  <c r="D4481" i="29" s="1"/>
  <c r="D4480" i="29"/>
  <c r="C4480" i="29"/>
  <c r="C4479" i="29"/>
  <c r="D4479" i="29" s="1"/>
  <c r="C4478" i="29"/>
  <c r="D4478" i="29" s="1"/>
  <c r="D4477" i="29"/>
  <c r="C4477" i="29"/>
  <c r="C4476" i="29"/>
  <c r="D4476" i="29" s="1"/>
  <c r="C4475" i="29"/>
  <c r="D4475" i="29" s="1"/>
  <c r="C4474" i="29"/>
  <c r="D4474" i="29" s="1"/>
  <c r="C4473" i="29"/>
  <c r="D4473" i="29" s="1"/>
  <c r="D4472" i="29"/>
  <c r="C4472" i="29"/>
  <c r="C4471" i="29"/>
  <c r="D4471" i="29" s="1"/>
  <c r="C4470" i="29"/>
  <c r="D4470" i="29" s="1"/>
  <c r="D4469" i="29"/>
  <c r="C4469" i="29"/>
  <c r="C4468" i="29"/>
  <c r="D4468" i="29" s="1"/>
  <c r="C4467" i="29"/>
  <c r="D4467" i="29" s="1"/>
  <c r="C4466" i="29"/>
  <c r="D4466" i="29" s="1"/>
  <c r="C4465" i="29"/>
  <c r="D4465" i="29" s="1"/>
  <c r="D4464" i="29"/>
  <c r="C4464" i="29"/>
  <c r="C4463" i="29"/>
  <c r="D4463" i="29" s="1"/>
  <c r="C4462" i="29"/>
  <c r="D4462" i="29" s="1"/>
  <c r="D4461" i="29"/>
  <c r="C4461" i="29"/>
  <c r="C4460" i="29"/>
  <c r="D4460" i="29" s="1"/>
  <c r="C4459" i="29"/>
  <c r="D4459" i="29" s="1"/>
  <c r="C4458" i="29"/>
  <c r="D4458" i="29" s="1"/>
  <c r="C4457" i="29"/>
  <c r="D4457" i="29" s="1"/>
  <c r="D4456" i="29"/>
  <c r="C4456" i="29"/>
  <c r="C4455" i="29"/>
  <c r="D4455" i="29" s="1"/>
  <c r="C4454" i="29"/>
  <c r="D4454" i="29" s="1"/>
  <c r="D4453" i="29"/>
  <c r="C4453" i="29"/>
  <c r="C4452" i="29"/>
  <c r="D4452" i="29" s="1"/>
  <c r="C4451" i="29"/>
  <c r="D4451" i="29" s="1"/>
  <c r="C4450" i="29"/>
  <c r="D4450" i="29" s="1"/>
  <c r="C4449" i="29"/>
  <c r="D4449" i="29" s="1"/>
  <c r="D4448" i="29"/>
  <c r="C4448" i="29"/>
  <c r="C4447" i="29"/>
  <c r="D4447" i="29" s="1"/>
  <c r="C4446" i="29"/>
  <c r="D4446" i="29" s="1"/>
  <c r="D4445" i="29"/>
  <c r="C4445" i="29"/>
  <c r="C4444" i="29"/>
  <c r="D4444" i="29" s="1"/>
  <c r="C4443" i="29"/>
  <c r="D4443" i="29" s="1"/>
  <c r="C4442" i="29"/>
  <c r="D4442" i="29" s="1"/>
  <c r="C4441" i="29"/>
  <c r="D4441" i="29" s="1"/>
  <c r="D4440" i="29"/>
  <c r="C4440" i="29"/>
  <c r="C4439" i="29"/>
  <c r="D4439" i="29" s="1"/>
  <c r="C4438" i="29"/>
  <c r="D4438" i="29" s="1"/>
  <c r="D4437" i="29"/>
  <c r="C4437" i="29"/>
  <c r="C4436" i="29"/>
  <c r="D4436" i="29" s="1"/>
  <c r="C4435" i="29"/>
  <c r="D4435" i="29" s="1"/>
  <c r="C4434" i="29"/>
  <c r="D4434" i="29" s="1"/>
  <c r="C4433" i="29"/>
  <c r="D4433" i="29" s="1"/>
  <c r="D4432" i="29"/>
  <c r="C4432" i="29"/>
  <c r="C4431" i="29"/>
  <c r="D4431" i="29" s="1"/>
  <c r="C4430" i="29"/>
  <c r="D4430" i="29" s="1"/>
  <c r="D4429" i="29"/>
  <c r="C4429" i="29"/>
  <c r="C4428" i="29"/>
  <c r="D4428" i="29" s="1"/>
  <c r="C4427" i="29"/>
  <c r="D4427" i="29" s="1"/>
  <c r="C4426" i="29"/>
  <c r="D4426" i="29" s="1"/>
  <c r="C4425" i="29"/>
  <c r="D4425" i="29" s="1"/>
  <c r="D4424" i="29"/>
  <c r="C4424" i="29"/>
  <c r="C4423" i="29"/>
  <c r="D4423" i="29" s="1"/>
  <c r="C4422" i="29"/>
  <c r="D4422" i="29" s="1"/>
  <c r="D4421" i="29"/>
  <c r="C4421" i="29"/>
  <c r="C4420" i="29"/>
  <c r="D4420" i="29" s="1"/>
  <c r="C4419" i="29"/>
  <c r="D4419" i="29" s="1"/>
  <c r="C4418" i="29"/>
  <c r="D4418" i="29" s="1"/>
  <c r="C4417" i="29"/>
  <c r="D4417" i="29" s="1"/>
  <c r="D4416" i="29"/>
  <c r="C4416" i="29"/>
  <c r="C4415" i="29"/>
  <c r="D4415" i="29" s="1"/>
  <c r="C4414" i="29"/>
  <c r="D4414" i="29" s="1"/>
  <c r="D4413" i="29"/>
  <c r="C4413" i="29"/>
  <c r="C4412" i="29"/>
  <c r="D4412" i="29" s="1"/>
  <c r="C4411" i="29"/>
  <c r="D4411" i="29" s="1"/>
  <c r="C4410" i="29"/>
  <c r="D4410" i="29" s="1"/>
  <c r="C4409" i="29"/>
  <c r="D4409" i="29" s="1"/>
  <c r="D4408" i="29"/>
  <c r="C4408" i="29"/>
  <c r="C4407" i="29"/>
  <c r="D4407" i="29" s="1"/>
  <c r="C4406" i="29"/>
  <c r="D4406" i="29" s="1"/>
  <c r="D4405" i="29"/>
  <c r="C4405" i="29"/>
  <c r="C4404" i="29"/>
  <c r="D4404" i="29" s="1"/>
  <c r="C4403" i="29"/>
  <c r="D4403" i="29" s="1"/>
  <c r="C4402" i="29"/>
  <c r="D4402" i="29" s="1"/>
  <c r="C4401" i="29"/>
  <c r="D4401" i="29" s="1"/>
  <c r="D4400" i="29"/>
  <c r="C4400" i="29"/>
  <c r="C4399" i="29"/>
  <c r="D4399" i="29" s="1"/>
  <c r="C4398" i="29"/>
  <c r="D4398" i="29" s="1"/>
  <c r="D4397" i="29"/>
  <c r="C4397" i="29"/>
  <c r="C4396" i="29"/>
  <c r="D4396" i="29" s="1"/>
  <c r="C4395" i="29"/>
  <c r="D4395" i="29" s="1"/>
  <c r="C4394" i="29"/>
  <c r="D4394" i="29" s="1"/>
  <c r="C4393" i="29"/>
  <c r="D4393" i="29" s="1"/>
  <c r="D4392" i="29"/>
  <c r="C4392" i="29"/>
  <c r="C4391" i="29"/>
  <c r="D4391" i="29" s="1"/>
  <c r="C4390" i="29"/>
  <c r="D4390" i="29" s="1"/>
  <c r="D4389" i="29"/>
  <c r="C4389" i="29"/>
  <c r="C4388" i="29"/>
  <c r="D4388" i="29" s="1"/>
  <c r="C4387" i="29"/>
  <c r="D4387" i="29" s="1"/>
  <c r="C4386" i="29"/>
  <c r="D4386" i="29" s="1"/>
  <c r="C4385" i="29"/>
  <c r="D4385" i="29" s="1"/>
  <c r="D4384" i="29"/>
  <c r="C4384" i="29"/>
  <c r="C4383" i="29"/>
  <c r="D4383" i="29" s="1"/>
  <c r="C4382" i="29"/>
  <c r="D4382" i="29" s="1"/>
  <c r="D4381" i="29"/>
  <c r="C4381" i="29"/>
  <c r="C4380" i="29"/>
  <c r="D4380" i="29" s="1"/>
  <c r="C4379" i="29"/>
  <c r="D4379" i="29" s="1"/>
  <c r="C4378" i="29"/>
  <c r="D4378" i="29" s="1"/>
  <c r="C4377" i="29"/>
  <c r="D4377" i="29" s="1"/>
  <c r="D4376" i="29"/>
  <c r="C4376" i="29"/>
  <c r="C4375" i="29"/>
  <c r="D4375" i="29" s="1"/>
  <c r="C4374" i="29"/>
  <c r="D4374" i="29" s="1"/>
  <c r="D4373" i="29"/>
  <c r="C4373" i="29"/>
  <c r="C4372" i="29"/>
  <c r="D4372" i="29" s="1"/>
  <c r="C4371" i="29"/>
  <c r="D4371" i="29" s="1"/>
  <c r="C4370" i="29"/>
  <c r="D4370" i="29" s="1"/>
  <c r="C4369" i="29"/>
  <c r="D4369" i="29" s="1"/>
  <c r="D4368" i="29"/>
  <c r="C4368" i="29"/>
  <c r="C4367" i="29"/>
  <c r="D4367" i="29" s="1"/>
  <c r="C4366" i="29"/>
  <c r="D4366" i="29" s="1"/>
  <c r="D4365" i="29"/>
  <c r="C4365" i="29"/>
  <c r="C4364" i="29"/>
  <c r="D4364" i="29" s="1"/>
  <c r="C4363" i="29"/>
  <c r="D4363" i="29" s="1"/>
  <c r="C4362" i="29"/>
  <c r="D4362" i="29" s="1"/>
  <c r="C4361" i="29"/>
  <c r="D4361" i="29" s="1"/>
  <c r="D4360" i="29"/>
  <c r="C4360" i="29"/>
  <c r="C4359" i="29"/>
  <c r="D4359" i="29" s="1"/>
  <c r="C4358" i="29"/>
  <c r="D4358" i="29" s="1"/>
  <c r="D4357" i="29"/>
  <c r="C4357" i="29"/>
  <c r="C4356" i="29"/>
  <c r="D4356" i="29" s="1"/>
  <c r="C4355" i="29"/>
  <c r="D4355" i="29" s="1"/>
  <c r="C4354" i="29"/>
  <c r="D4354" i="29" s="1"/>
  <c r="C4353" i="29"/>
  <c r="D4353" i="29" s="1"/>
  <c r="D4352" i="29"/>
  <c r="C4352" i="29"/>
  <c r="C4351" i="29"/>
  <c r="D4351" i="29" s="1"/>
  <c r="C4350" i="29"/>
  <c r="D4350" i="29" s="1"/>
  <c r="D4349" i="29"/>
  <c r="C4349" i="29"/>
  <c r="C4348" i="29"/>
  <c r="D4348" i="29" s="1"/>
  <c r="C4347" i="29"/>
  <c r="D4347" i="29" s="1"/>
  <c r="C4346" i="29"/>
  <c r="D4346" i="29" s="1"/>
  <c r="C4345" i="29"/>
  <c r="D4345" i="29" s="1"/>
  <c r="D4344" i="29"/>
  <c r="C4344" i="29"/>
  <c r="C4343" i="29"/>
  <c r="D4343" i="29" s="1"/>
  <c r="C4342" i="29"/>
  <c r="D4342" i="29" s="1"/>
  <c r="D4341" i="29"/>
  <c r="C4341" i="29"/>
  <c r="C4340" i="29"/>
  <c r="D4340" i="29" s="1"/>
  <c r="C4339" i="29"/>
  <c r="D4339" i="29" s="1"/>
  <c r="C4338" i="29"/>
  <c r="D4338" i="29" s="1"/>
  <c r="C4337" i="29"/>
  <c r="D4337" i="29" s="1"/>
  <c r="D4336" i="29"/>
  <c r="C4336" i="29"/>
  <c r="C4335" i="29"/>
  <c r="D4335" i="29" s="1"/>
  <c r="C4334" i="29"/>
  <c r="D4334" i="29" s="1"/>
  <c r="D4333" i="29"/>
  <c r="C4333" i="29"/>
  <c r="C4332" i="29"/>
  <c r="D4332" i="29" s="1"/>
  <c r="C4331" i="29"/>
  <c r="D4331" i="29" s="1"/>
  <c r="C4330" i="29"/>
  <c r="D4330" i="29" s="1"/>
  <c r="C4329" i="29"/>
  <c r="D4329" i="29" s="1"/>
  <c r="D4328" i="29"/>
  <c r="C4328" i="29"/>
  <c r="C4327" i="29"/>
  <c r="D4327" i="29" s="1"/>
  <c r="C4326" i="29"/>
  <c r="D4326" i="29" s="1"/>
  <c r="D4325" i="29"/>
  <c r="C4325" i="29"/>
  <c r="C4324" i="29"/>
  <c r="D4324" i="29" s="1"/>
  <c r="C4323" i="29"/>
  <c r="D4323" i="29" s="1"/>
  <c r="C4322" i="29"/>
  <c r="D4322" i="29" s="1"/>
  <c r="C4321" i="29"/>
  <c r="D4321" i="29" s="1"/>
  <c r="D4320" i="29"/>
  <c r="C4320" i="29"/>
  <c r="C4319" i="29"/>
  <c r="D4319" i="29" s="1"/>
  <c r="C4318" i="29"/>
  <c r="D4318" i="29" s="1"/>
  <c r="D4317" i="29"/>
  <c r="C4317" i="29"/>
  <c r="C4316" i="29"/>
  <c r="D4316" i="29" s="1"/>
  <c r="C4315" i="29"/>
  <c r="D4315" i="29" s="1"/>
  <c r="C4314" i="29"/>
  <c r="D4314" i="29" s="1"/>
  <c r="C4313" i="29"/>
  <c r="D4313" i="29" s="1"/>
  <c r="D4312" i="29"/>
  <c r="C4312" i="29"/>
  <c r="C4311" i="29"/>
  <c r="D4311" i="29" s="1"/>
  <c r="C4310" i="29"/>
  <c r="D4310" i="29" s="1"/>
  <c r="D4309" i="29"/>
  <c r="C4309" i="29"/>
  <c r="C4308" i="29"/>
  <c r="D4308" i="29" s="1"/>
  <c r="C4307" i="29"/>
  <c r="D4307" i="29" s="1"/>
  <c r="C4306" i="29"/>
  <c r="D4306" i="29" s="1"/>
  <c r="C4305" i="29"/>
  <c r="D4305" i="29" s="1"/>
  <c r="D4304" i="29"/>
  <c r="C4304" i="29"/>
  <c r="C4303" i="29"/>
  <c r="D4303" i="29" s="1"/>
  <c r="C4302" i="29"/>
  <c r="D4302" i="29" s="1"/>
  <c r="D4301" i="29"/>
  <c r="C4301" i="29"/>
  <c r="C4300" i="29"/>
  <c r="D4300" i="29" s="1"/>
  <c r="C4299" i="29"/>
  <c r="D4299" i="29" s="1"/>
  <c r="C4298" i="29"/>
  <c r="D4298" i="29" s="1"/>
  <c r="C4297" i="29"/>
  <c r="D4297" i="29" s="1"/>
  <c r="D4296" i="29"/>
  <c r="C4296" i="29"/>
  <c r="C4295" i="29"/>
  <c r="D4295" i="29" s="1"/>
  <c r="C4294" i="29"/>
  <c r="D4294" i="29" s="1"/>
  <c r="D4293" i="29"/>
  <c r="C4293" i="29"/>
  <c r="C4292" i="29"/>
  <c r="D4292" i="29" s="1"/>
  <c r="C4291" i="29"/>
  <c r="D4291" i="29" s="1"/>
  <c r="C4290" i="29"/>
  <c r="D4290" i="29" s="1"/>
  <c r="C4289" i="29"/>
  <c r="D4289" i="29" s="1"/>
  <c r="D4288" i="29"/>
  <c r="C4288" i="29"/>
  <c r="C4287" i="29"/>
  <c r="D4287" i="29" s="1"/>
  <c r="C4286" i="29"/>
  <c r="D4286" i="29" s="1"/>
  <c r="D4285" i="29"/>
  <c r="C4285" i="29"/>
  <c r="C4284" i="29"/>
  <c r="D4284" i="29" s="1"/>
  <c r="C4283" i="29"/>
  <c r="D4283" i="29" s="1"/>
  <c r="C4282" i="29"/>
  <c r="D4282" i="29" s="1"/>
  <c r="C4281" i="29"/>
  <c r="D4281" i="29" s="1"/>
  <c r="D4280" i="29"/>
  <c r="C4280" i="29"/>
  <c r="C4279" i="29"/>
  <c r="D4279" i="29" s="1"/>
  <c r="D4278" i="29"/>
  <c r="C4278" i="29"/>
  <c r="C4277" i="29"/>
  <c r="D4277" i="29" s="1"/>
  <c r="D4276" i="29"/>
  <c r="C4276" i="29"/>
  <c r="C4275" i="29"/>
  <c r="D4275" i="29" s="1"/>
  <c r="C4274" i="29"/>
  <c r="D4274" i="29" s="1"/>
  <c r="C4273" i="29"/>
  <c r="D4273" i="29" s="1"/>
  <c r="D4272" i="29"/>
  <c r="C4272" i="29"/>
  <c r="C4271" i="29"/>
  <c r="D4271" i="29" s="1"/>
  <c r="C4270" i="29"/>
  <c r="D4270" i="29" s="1"/>
  <c r="D4269" i="29"/>
  <c r="C4269" i="29"/>
  <c r="C4268" i="29"/>
  <c r="D4268" i="29" s="1"/>
  <c r="C4267" i="29"/>
  <c r="D4267" i="29" s="1"/>
  <c r="D4266" i="29"/>
  <c r="C4266" i="29"/>
  <c r="C4265" i="29"/>
  <c r="D4265" i="29" s="1"/>
  <c r="C4264" i="29"/>
  <c r="D4264" i="29" s="1"/>
  <c r="C4263" i="29"/>
  <c r="D4263" i="29" s="1"/>
  <c r="D4262" i="29"/>
  <c r="C4262" i="29"/>
  <c r="C4261" i="29"/>
  <c r="D4261" i="29" s="1"/>
  <c r="D4260" i="29"/>
  <c r="C4260" i="29"/>
  <c r="C4259" i="29"/>
  <c r="D4259" i="29" s="1"/>
  <c r="C4258" i="29"/>
  <c r="D4258" i="29" s="1"/>
  <c r="D4257" i="29"/>
  <c r="C4257" i="29"/>
  <c r="C4256" i="29"/>
  <c r="D4256" i="29" s="1"/>
  <c r="C4255" i="29"/>
  <c r="D4255" i="29" s="1"/>
  <c r="C4254" i="29"/>
  <c r="D4254" i="29" s="1"/>
  <c r="D4253" i="29"/>
  <c r="C4253" i="29"/>
  <c r="C4252" i="29"/>
  <c r="D4252" i="29" s="1"/>
  <c r="C4251" i="29"/>
  <c r="D4251" i="29" s="1"/>
  <c r="C4250" i="29"/>
  <c r="D4250" i="29" s="1"/>
  <c r="C4249" i="29"/>
  <c r="D4249" i="29" s="1"/>
  <c r="D4248" i="29"/>
  <c r="C4248" i="29"/>
  <c r="C4247" i="29"/>
  <c r="D4247" i="29" s="1"/>
  <c r="D4246" i="29"/>
  <c r="C4246" i="29"/>
  <c r="C4245" i="29"/>
  <c r="D4245" i="29" s="1"/>
  <c r="D4244" i="29"/>
  <c r="C4244" i="29"/>
  <c r="C4243" i="29"/>
  <c r="D4243" i="29" s="1"/>
  <c r="C4242" i="29"/>
  <c r="D4242" i="29" s="1"/>
  <c r="C4241" i="29"/>
  <c r="D4241" i="29" s="1"/>
  <c r="D4240" i="29"/>
  <c r="C4240" i="29"/>
  <c r="C4239" i="29"/>
  <c r="D4239" i="29" s="1"/>
  <c r="C4238" i="29"/>
  <c r="D4238" i="29" s="1"/>
  <c r="D4237" i="29"/>
  <c r="C4237" i="29"/>
  <c r="C4236" i="29"/>
  <c r="D4236" i="29" s="1"/>
  <c r="C4235" i="29"/>
  <c r="D4235" i="29" s="1"/>
  <c r="D4234" i="29"/>
  <c r="C4234" i="29"/>
  <c r="C4233" i="29"/>
  <c r="D4233" i="29" s="1"/>
  <c r="C4232" i="29"/>
  <c r="D4232" i="29" s="1"/>
  <c r="C4231" i="29"/>
  <c r="D4231" i="29" s="1"/>
  <c r="D4230" i="29"/>
  <c r="C4230" i="29"/>
  <c r="C4229" i="29"/>
  <c r="D4229" i="29" s="1"/>
  <c r="D4228" i="29"/>
  <c r="C4228" i="29"/>
  <c r="C4227" i="29"/>
  <c r="D4227" i="29" s="1"/>
  <c r="C4226" i="29"/>
  <c r="D4226" i="29" s="1"/>
  <c r="D4225" i="29"/>
  <c r="C4225" i="29"/>
  <c r="C4224" i="29"/>
  <c r="D4224" i="29" s="1"/>
  <c r="C4223" i="29"/>
  <c r="D4223" i="29" s="1"/>
  <c r="C4222" i="29"/>
  <c r="D4222" i="29" s="1"/>
  <c r="D4221" i="29"/>
  <c r="C4221" i="29"/>
  <c r="C4220" i="29"/>
  <c r="D4220" i="29" s="1"/>
  <c r="C4219" i="29"/>
  <c r="D4219" i="29" s="1"/>
  <c r="C4218" i="29"/>
  <c r="D4218" i="29" s="1"/>
  <c r="C4217" i="29"/>
  <c r="D4217" i="29" s="1"/>
  <c r="D4216" i="29"/>
  <c r="C4216" i="29"/>
  <c r="C4215" i="29"/>
  <c r="D4215" i="29" s="1"/>
  <c r="D4214" i="29"/>
  <c r="C4214" i="29"/>
  <c r="C4213" i="29"/>
  <c r="D4213" i="29" s="1"/>
  <c r="D4212" i="29"/>
  <c r="C4212" i="29"/>
  <c r="C4211" i="29"/>
  <c r="D4211" i="29" s="1"/>
  <c r="C4210" i="29"/>
  <c r="D4210" i="29" s="1"/>
  <c r="C4209" i="29"/>
  <c r="D4209" i="29" s="1"/>
  <c r="D4208" i="29"/>
  <c r="C4208" i="29"/>
  <c r="C4207" i="29"/>
  <c r="D4207" i="29" s="1"/>
  <c r="C4206" i="29"/>
  <c r="D4206" i="29" s="1"/>
  <c r="D4205" i="29"/>
  <c r="C4205" i="29"/>
  <c r="C4204" i="29"/>
  <c r="D4204" i="29" s="1"/>
  <c r="C4203" i="29"/>
  <c r="D4203" i="29" s="1"/>
  <c r="D4202" i="29"/>
  <c r="C4202" i="29"/>
  <c r="C4201" i="29"/>
  <c r="D4201" i="29" s="1"/>
  <c r="C4200" i="29"/>
  <c r="D4200" i="29" s="1"/>
  <c r="C4199" i="29"/>
  <c r="D4199" i="29" s="1"/>
  <c r="D4198" i="29"/>
  <c r="C4198" i="29"/>
  <c r="C4197" i="29"/>
  <c r="D4197" i="29" s="1"/>
  <c r="D4196" i="29"/>
  <c r="C4196" i="29"/>
  <c r="C4195" i="29"/>
  <c r="D4195" i="29" s="1"/>
  <c r="C4194" i="29"/>
  <c r="D4194" i="29" s="1"/>
  <c r="D4193" i="29"/>
  <c r="C4193" i="29"/>
  <c r="C4192" i="29"/>
  <c r="D4192" i="29" s="1"/>
  <c r="C4191" i="29"/>
  <c r="D4191" i="29" s="1"/>
  <c r="C4190" i="29"/>
  <c r="D4190" i="29" s="1"/>
  <c r="D4189" i="29"/>
  <c r="C4189" i="29"/>
  <c r="C4188" i="29"/>
  <c r="D4188" i="29" s="1"/>
  <c r="C4187" i="29"/>
  <c r="D4187" i="29" s="1"/>
  <c r="C4186" i="29"/>
  <c r="D4186" i="29" s="1"/>
  <c r="C4185" i="29"/>
  <c r="D4185" i="29" s="1"/>
  <c r="D4184" i="29"/>
  <c r="C4184" i="29"/>
  <c r="C4183" i="29"/>
  <c r="D4183" i="29" s="1"/>
  <c r="D4182" i="29"/>
  <c r="C4182" i="29"/>
  <c r="C4181" i="29"/>
  <c r="D4181" i="29" s="1"/>
  <c r="D4180" i="29"/>
  <c r="C4180" i="29"/>
  <c r="C4179" i="29"/>
  <c r="D4179" i="29" s="1"/>
  <c r="C4178" i="29"/>
  <c r="D4178" i="29" s="1"/>
  <c r="C4177" i="29"/>
  <c r="D4177" i="29" s="1"/>
  <c r="D4176" i="29"/>
  <c r="C4176" i="29"/>
  <c r="C4175" i="29"/>
  <c r="D4175" i="29" s="1"/>
  <c r="C4174" i="29"/>
  <c r="D4174" i="29" s="1"/>
  <c r="D4173" i="29"/>
  <c r="C4173" i="29"/>
  <c r="C4172" i="29"/>
  <c r="D4172" i="29" s="1"/>
  <c r="C4171" i="29"/>
  <c r="D4171" i="29" s="1"/>
  <c r="D4170" i="29"/>
  <c r="C4170" i="29"/>
  <c r="C4169" i="29"/>
  <c r="D4169" i="29" s="1"/>
  <c r="C4168" i="29"/>
  <c r="D4168" i="29" s="1"/>
  <c r="C4167" i="29"/>
  <c r="D4167" i="29" s="1"/>
  <c r="D4166" i="29"/>
  <c r="C4166" i="29"/>
  <c r="C4165" i="29"/>
  <c r="D4165" i="29" s="1"/>
  <c r="D4164" i="29"/>
  <c r="C4164" i="29"/>
  <c r="C4163" i="29"/>
  <c r="D4163" i="29" s="1"/>
  <c r="C4162" i="29"/>
  <c r="D4162" i="29" s="1"/>
  <c r="D4161" i="29"/>
  <c r="C4161" i="29"/>
  <c r="C4160" i="29"/>
  <c r="D4160" i="29" s="1"/>
  <c r="C4159" i="29"/>
  <c r="D4159" i="29" s="1"/>
  <c r="C4158" i="29"/>
  <c r="D4158" i="29" s="1"/>
  <c r="D4157" i="29"/>
  <c r="C4157" i="29"/>
  <c r="C4156" i="29"/>
  <c r="D4156" i="29" s="1"/>
  <c r="C4155" i="29"/>
  <c r="D4155" i="29" s="1"/>
  <c r="C4154" i="29"/>
  <c r="D4154" i="29" s="1"/>
  <c r="C4153" i="29"/>
  <c r="D4153" i="29" s="1"/>
  <c r="D4152" i="29"/>
  <c r="C4152" i="29"/>
  <c r="C4151" i="29"/>
  <c r="D4151" i="29" s="1"/>
  <c r="D4150" i="29"/>
  <c r="C4150" i="29"/>
  <c r="C4149" i="29"/>
  <c r="D4149" i="29" s="1"/>
  <c r="D4148" i="29"/>
  <c r="C4148" i="29"/>
  <c r="C4147" i="29"/>
  <c r="D4147" i="29" s="1"/>
  <c r="C4146" i="29"/>
  <c r="D4146" i="29" s="1"/>
  <c r="C4145" i="29"/>
  <c r="D4145" i="29" s="1"/>
  <c r="D4144" i="29"/>
  <c r="C4144" i="29"/>
  <c r="C4143" i="29"/>
  <c r="D4143" i="29" s="1"/>
  <c r="C4142" i="29"/>
  <c r="D4142" i="29" s="1"/>
  <c r="D4141" i="29"/>
  <c r="C4141" i="29"/>
  <c r="C4140" i="29"/>
  <c r="D4140" i="29" s="1"/>
  <c r="C4139" i="29"/>
  <c r="D4139" i="29" s="1"/>
  <c r="D4138" i="29"/>
  <c r="C4138" i="29"/>
  <c r="C4137" i="29"/>
  <c r="D4137" i="29" s="1"/>
  <c r="C4136" i="29"/>
  <c r="D4136" i="29" s="1"/>
  <c r="C4135" i="29"/>
  <c r="D4135" i="29" s="1"/>
  <c r="D4134" i="29"/>
  <c r="C4134" i="29"/>
  <c r="C4133" i="29"/>
  <c r="D4133" i="29" s="1"/>
  <c r="D4132" i="29"/>
  <c r="C4132" i="29"/>
  <c r="C4131" i="29"/>
  <c r="D4131" i="29" s="1"/>
  <c r="C4130" i="29"/>
  <c r="D4130" i="29" s="1"/>
  <c r="D4129" i="29"/>
  <c r="C4129" i="29"/>
  <c r="C4128" i="29"/>
  <c r="D4128" i="29" s="1"/>
  <c r="C4127" i="29"/>
  <c r="D4127" i="29" s="1"/>
  <c r="C4126" i="29"/>
  <c r="D4126" i="29" s="1"/>
  <c r="D4125" i="29"/>
  <c r="C4125" i="29"/>
  <c r="C4124" i="29"/>
  <c r="D4124" i="29" s="1"/>
  <c r="C4123" i="29"/>
  <c r="D4123" i="29" s="1"/>
  <c r="C4122" i="29"/>
  <c r="D4122" i="29" s="1"/>
  <c r="C4121" i="29"/>
  <c r="D4121" i="29" s="1"/>
  <c r="D4120" i="29"/>
  <c r="C4120" i="29"/>
  <c r="C4119" i="29"/>
  <c r="D4119" i="29" s="1"/>
  <c r="D4118" i="29"/>
  <c r="C4118" i="29"/>
  <c r="C4117" i="29"/>
  <c r="D4117" i="29" s="1"/>
  <c r="D4116" i="29"/>
  <c r="C4116" i="29"/>
  <c r="C4115" i="29"/>
  <c r="D4115" i="29" s="1"/>
  <c r="C4114" i="29"/>
  <c r="D4114" i="29" s="1"/>
  <c r="C4113" i="29"/>
  <c r="D4113" i="29" s="1"/>
  <c r="D4112" i="29"/>
  <c r="C4112" i="29"/>
  <c r="C4111" i="29"/>
  <c r="D4111" i="29" s="1"/>
  <c r="C4110" i="29"/>
  <c r="D4110" i="29" s="1"/>
  <c r="D4109" i="29"/>
  <c r="C4109" i="29"/>
  <c r="C4108" i="29"/>
  <c r="D4108" i="29" s="1"/>
  <c r="C4107" i="29"/>
  <c r="D4107" i="29" s="1"/>
  <c r="D4106" i="29"/>
  <c r="C4106" i="29"/>
  <c r="C4105" i="29"/>
  <c r="D4105" i="29" s="1"/>
  <c r="C4104" i="29"/>
  <c r="D4104" i="29" s="1"/>
  <c r="C4103" i="29"/>
  <c r="D4103" i="29" s="1"/>
  <c r="D4102" i="29"/>
  <c r="C4102" i="29"/>
  <c r="C4101" i="29"/>
  <c r="D4101" i="29" s="1"/>
  <c r="D4100" i="29"/>
  <c r="C4100" i="29"/>
  <c r="C4099" i="29"/>
  <c r="D4099" i="29" s="1"/>
  <c r="C4098" i="29"/>
  <c r="D4098" i="29" s="1"/>
  <c r="D4097" i="29"/>
  <c r="C4097" i="29"/>
  <c r="C4096" i="29"/>
  <c r="D4096" i="29" s="1"/>
  <c r="C4095" i="29"/>
  <c r="D4095" i="29" s="1"/>
  <c r="C4094" i="29"/>
  <c r="D4094" i="29" s="1"/>
  <c r="D4093" i="29"/>
  <c r="C4093" i="29"/>
  <c r="C4092" i="29"/>
  <c r="D4092" i="29" s="1"/>
  <c r="C4091" i="29"/>
  <c r="D4091" i="29" s="1"/>
  <c r="C4090" i="29"/>
  <c r="D4090" i="29" s="1"/>
  <c r="C4089" i="29"/>
  <c r="D4089" i="29" s="1"/>
  <c r="D4088" i="29"/>
  <c r="C4088" i="29"/>
  <c r="C4087" i="29"/>
  <c r="D4087" i="29" s="1"/>
  <c r="D4086" i="29"/>
  <c r="C4086" i="29"/>
  <c r="C4085" i="29"/>
  <c r="D4085" i="29" s="1"/>
  <c r="D4084" i="29"/>
  <c r="C4084" i="29"/>
  <c r="C4083" i="29"/>
  <c r="D4083" i="29" s="1"/>
  <c r="C4082" i="29"/>
  <c r="D4082" i="29" s="1"/>
  <c r="C4081" i="29"/>
  <c r="D4081" i="29" s="1"/>
  <c r="D4080" i="29"/>
  <c r="C4080" i="29"/>
  <c r="C4079" i="29"/>
  <c r="D4079" i="29" s="1"/>
  <c r="C4078" i="29"/>
  <c r="D4078" i="29" s="1"/>
  <c r="D4077" i="29"/>
  <c r="C4077" i="29"/>
  <c r="C4076" i="29"/>
  <c r="D4076" i="29" s="1"/>
  <c r="C4075" i="29"/>
  <c r="D4075" i="29" s="1"/>
  <c r="D4074" i="29"/>
  <c r="C4074" i="29"/>
  <c r="C4073" i="29"/>
  <c r="D4073" i="29" s="1"/>
  <c r="C4072" i="29"/>
  <c r="D4072" i="29" s="1"/>
  <c r="C4071" i="29"/>
  <c r="D4071" i="29" s="1"/>
  <c r="D4070" i="29"/>
  <c r="C4070" i="29"/>
  <c r="C4069" i="29"/>
  <c r="D4069" i="29" s="1"/>
  <c r="D4068" i="29"/>
  <c r="C4068" i="29"/>
  <c r="C4067" i="29"/>
  <c r="D4067" i="29" s="1"/>
  <c r="C4066" i="29"/>
  <c r="D4066" i="29" s="1"/>
  <c r="D4065" i="29"/>
  <c r="C4065" i="29"/>
  <c r="C4064" i="29"/>
  <c r="D4064" i="29" s="1"/>
  <c r="C4063" i="29"/>
  <c r="D4063" i="29" s="1"/>
  <c r="C4062" i="29"/>
  <c r="D4062" i="29" s="1"/>
  <c r="D4061" i="29"/>
  <c r="C4061" i="29"/>
  <c r="C4060" i="29"/>
  <c r="D4060" i="29" s="1"/>
  <c r="C4059" i="29"/>
  <c r="D4059" i="29" s="1"/>
  <c r="C4058" i="29"/>
  <c r="D4058" i="29" s="1"/>
  <c r="C4057" i="29"/>
  <c r="D4057" i="29" s="1"/>
  <c r="D4056" i="29"/>
  <c r="C4056" i="29"/>
  <c r="C4055" i="29"/>
  <c r="D4055" i="29" s="1"/>
  <c r="D4054" i="29"/>
  <c r="C4054" i="29"/>
  <c r="C4053" i="29"/>
  <c r="D4053" i="29" s="1"/>
  <c r="D4052" i="29"/>
  <c r="C4052" i="29"/>
  <c r="C4051" i="29"/>
  <c r="D4051" i="29" s="1"/>
  <c r="C4050" i="29"/>
  <c r="D4050" i="29" s="1"/>
  <c r="C4049" i="29"/>
  <c r="D4049" i="29" s="1"/>
  <c r="D4048" i="29"/>
  <c r="C4048" i="29"/>
  <c r="C4047" i="29"/>
  <c r="D4047" i="29" s="1"/>
  <c r="C4046" i="29"/>
  <c r="D4046" i="29" s="1"/>
  <c r="D4045" i="29"/>
  <c r="C4045" i="29"/>
  <c r="C4044" i="29"/>
  <c r="D4044" i="29" s="1"/>
  <c r="C4043" i="29"/>
  <c r="D4043" i="29" s="1"/>
  <c r="D4042" i="29"/>
  <c r="C4042" i="29"/>
  <c r="C4041" i="29"/>
  <c r="D4041" i="29" s="1"/>
  <c r="C4040" i="29"/>
  <c r="D4040" i="29" s="1"/>
  <c r="C4039" i="29"/>
  <c r="D4039" i="29" s="1"/>
  <c r="D4038" i="29"/>
  <c r="C4038" i="29"/>
  <c r="C4037" i="29"/>
  <c r="D4037" i="29" s="1"/>
  <c r="D4036" i="29"/>
  <c r="C4036" i="29"/>
  <c r="C4035" i="29"/>
  <c r="D4035" i="29" s="1"/>
  <c r="C4034" i="29"/>
  <c r="D4034" i="29" s="1"/>
  <c r="D4033" i="29"/>
  <c r="C4033" i="29"/>
  <c r="C4032" i="29"/>
  <c r="D4032" i="29" s="1"/>
  <c r="C4031" i="29"/>
  <c r="D4031" i="29" s="1"/>
  <c r="C4030" i="29"/>
  <c r="D4030" i="29" s="1"/>
  <c r="D4029" i="29"/>
  <c r="C4029" i="29"/>
  <c r="C4028" i="29"/>
  <c r="D4028" i="29" s="1"/>
  <c r="C4027" i="29"/>
  <c r="D4027" i="29" s="1"/>
  <c r="C4026" i="29"/>
  <c r="D4026" i="29" s="1"/>
  <c r="C4025" i="29"/>
  <c r="D4025" i="29" s="1"/>
  <c r="D4024" i="29"/>
  <c r="C4024" i="29"/>
  <c r="C4023" i="29"/>
  <c r="D4023" i="29" s="1"/>
  <c r="D4022" i="29"/>
  <c r="C4022" i="29"/>
  <c r="C4021" i="29"/>
  <c r="D4021" i="29" s="1"/>
  <c r="D4020" i="29"/>
  <c r="C4020" i="29"/>
  <c r="C4019" i="29"/>
  <c r="D4019" i="29" s="1"/>
  <c r="C4018" i="29"/>
  <c r="D4018" i="29" s="1"/>
  <c r="C4017" i="29"/>
  <c r="D4017" i="29" s="1"/>
  <c r="D4016" i="29"/>
  <c r="C4016" i="29"/>
  <c r="C4015" i="29"/>
  <c r="D4015" i="29" s="1"/>
  <c r="C4014" i="29"/>
  <c r="D4014" i="29" s="1"/>
  <c r="D4013" i="29"/>
  <c r="C4013" i="29"/>
  <c r="C4012" i="29"/>
  <c r="D4012" i="29" s="1"/>
  <c r="C4011" i="29"/>
  <c r="D4011" i="29" s="1"/>
  <c r="D4010" i="29"/>
  <c r="C4010" i="29"/>
  <c r="C4009" i="29"/>
  <c r="D4009" i="29" s="1"/>
  <c r="C4008" i="29"/>
  <c r="D4008" i="29" s="1"/>
  <c r="C4007" i="29"/>
  <c r="D4007" i="29" s="1"/>
  <c r="D4006" i="29"/>
  <c r="C4006" i="29"/>
  <c r="C4005" i="29"/>
  <c r="D4005" i="29" s="1"/>
  <c r="D4004" i="29"/>
  <c r="C4004" i="29"/>
  <c r="C4003" i="29"/>
  <c r="D4003" i="29" s="1"/>
  <c r="C4002" i="29"/>
  <c r="D4002" i="29" s="1"/>
  <c r="D4001" i="29"/>
  <c r="C4001" i="29"/>
  <c r="C4000" i="29"/>
  <c r="D4000" i="29" s="1"/>
  <c r="C3999" i="29"/>
  <c r="D3999" i="29" s="1"/>
  <c r="C3998" i="29"/>
  <c r="D3998" i="29" s="1"/>
  <c r="D3997" i="29"/>
  <c r="C3997" i="29"/>
  <c r="C3996" i="29"/>
  <c r="D3996" i="29" s="1"/>
  <c r="C3995" i="29"/>
  <c r="D3995" i="29" s="1"/>
  <c r="C3994" i="29"/>
  <c r="D3994" i="29" s="1"/>
  <c r="C3993" i="29"/>
  <c r="D3993" i="29" s="1"/>
  <c r="D3992" i="29"/>
  <c r="C3992" i="29"/>
  <c r="C3991" i="29"/>
  <c r="D3991" i="29" s="1"/>
  <c r="D3990" i="29"/>
  <c r="C3990" i="29"/>
  <c r="C3989" i="29"/>
  <c r="D3989" i="29" s="1"/>
  <c r="D3988" i="29"/>
  <c r="C3988" i="29"/>
  <c r="C3987" i="29"/>
  <c r="D3987" i="29" s="1"/>
  <c r="C3986" i="29"/>
  <c r="D3986" i="29" s="1"/>
  <c r="C3985" i="29"/>
  <c r="D3985" i="29" s="1"/>
  <c r="D3984" i="29"/>
  <c r="C3984" i="29"/>
  <c r="C3983" i="29"/>
  <c r="D3983" i="29" s="1"/>
  <c r="C3982" i="29"/>
  <c r="D3982" i="29" s="1"/>
  <c r="D3981" i="29"/>
  <c r="C3981" i="29"/>
  <c r="C3980" i="29"/>
  <c r="D3980" i="29" s="1"/>
  <c r="C3979" i="29"/>
  <c r="D3979" i="29" s="1"/>
  <c r="D3978" i="29"/>
  <c r="C3978" i="29"/>
  <c r="C3977" i="29"/>
  <c r="D3977" i="29" s="1"/>
  <c r="C3976" i="29"/>
  <c r="D3976" i="29" s="1"/>
  <c r="C3975" i="29"/>
  <c r="D3975" i="29" s="1"/>
  <c r="D3974" i="29"/>
  <c r="C3974" i="29"/>
  <c r="C3973" i="29"/>
  <c r="D3973" i="29" s="1"/>
  <c r="D3972" i="29"/>
  <c r="C3972" i="29"/>
  <c r="C3971" i="29"/>
  <c r="D3971" i="29" s="1"/>
  <c r="C3970" i="29"/>
  <c r="D3970" i="29" s="1"/>
  <c r="D3969" i="29"/>
  <c r="C3969" i="29"/>
  <c r="C3968" i="29"/>
  <c r="D3968" i="29" s="1"/>
  <c r="C3967" i="29"/>
  <c r="D3967" i="29" s="1"/>
  <c r="C3966" i="29"/>
  <c r="D3966" i="29" s="1"/>
  <c r="D3965" i="29"/>
  <c r="C3965" i="29"/>
  <c r="C3964" i="29"/>
  <c r="D3964" i="29" s="1"/>
  <c r="C3963" i="29"/>
  <c r="D3963" i="29" s="1"/>
  <c r="C3962" i="29"/>
  <c r="D3962" i="29" s="1"/>
  <c r="C3961" i="29"/>
  <c r="D3961" i="29" s="1"/>
  <c r="D3960" i="29"/>
  <c r="C3960" i="29"/>
  <c r="C3959" i="29"/>
  <c r="D3959" i="29" s="1"/>
  <c r="D3958" i="29"/>
  <c r="C3958" i="29"/>
  <c r="C3957" i="29"/>
  <c r="D3957" i="29" s="1"/>
  <c r="D3956" i="29"/>
  <c r="C3956" i="29"/>
  <c r="C3955" i="29"/>
  <c r="D3955" i="29" s="1"/>
  <c r="C3954" i="29"/>
  <c r="D3954" i="29" s="1"/>
  <c r="C3953" i="29"/>
  <c r="D3953" i="29" s="1"/>
  <c r="D3952" i="29"/>
  <c r="C3952" i="29"/>
  <c r="C3951" i="29"/>
  <c r="D3951" i="29" s="1"/>
  <c r="C3950" i="29"/>
  <c r="D3950" i="29" s="1"/>
  <c r="D3949" i="29"/>
  <c r="C3949" i="29"/>
  <c r="C3948" i="29"/>
  <c r="D3948" i="29" s="1"/>
  <c r="C3947" i="29"/>
  <c r="D3947" i="29" s="1"/>
  <c r="D3946" i="29"/>
  <c r="C3946" i="29"/>
  <c r="C3945" i="29"/>
  <c r="D3945" i="29" s="1"/>
  <c r="C3944" i="29"/>
  <c r="D3944" i="29" s="1"/>
  <c r="C3943" i="29"/>
  <c r="D3943" i="29" s="1"/>
  <c r="D3942" i="29"/>
  <c r="C3942" i="29"/>
  <c r="C3941" i="29"/>
  <c r="D3941" i="29" s="1"/>
  <c r="D3940" i="29"/>
  <c r="C3940" i="29"/>
  <c r="C3939" i="29"/>
  <c r="D3939" i="29" s="1"/>
  <c r="C3938" i="29"/>
  <c r="D3938" i="29" s="1"/>
  <c r="D3937" i="29"/>
  <c r="C3937" i="29"/>
  <c r="C3936" i="29"/>
  <c r="D3936" i="29" s="1"/>
  <c r="C3935" i="29"/>
  <c r="D3935" i="29" s="1"/>
  <c r="C3934" i="29"/>
  <c r="D3934" i="29" s="1"/>
  <c r="D3933" i="29"/>
  <c r="C3933" i="29"/>
  <c r="C3932" i="29"/>
  <c r="D3932" i="29" s="1"/>
  <c r="C3931" i="29"/>
  <c r="D3931" i="29" s="1"/>
  <c r="C3930" i="29"/>
  <c r="D3930" i="29" s="1"/>
  <c r="C3929" i="29"/>
  <c r="D3929" i="29" s="1"/>
  <c r="D3928" i="29"/>
  <c r="C3928" i="29"/>
  <c r="C3927" i="29"/>
  <c r="D3927" i="29" s="1"/>
  <c r="D3926" i="29"/>
  <c r="C3926" i="29"/>
  <c r="C3925" i="29"/>
  <c r="D3925" i="29" s="1"/>
  <c r="D3924" i="29"/>
  <c r="C3924" i="29"/>
  <c r="C3923" i="29"/>
  <c r="D3923" i="29" s="1"/>
  <c r="C3922" i="29"/>
  <c r="D3922" i="29" s="1"/>
  <c r="C3921" i="29"/>
  <c r="D3921" i="29" s="1"/>
  <c r="D3920" i="29"/>
  <c r="C3920" i="29"/>
  <c r="C3919" i="29"/>
  <c r="D3919" i="29" s="1"/>
  <c r="C3918" i="29"/>
  <c r="D3918" i="29" s="1"/>
  <c r="D3917" i="29"/>
  <c r="C3917" i="29"/>
  <c r="C3916" i="29"/>
  <c r="D3916" i="29" s="1"/>
  <c r="C3915" i="29"/>
  <c r="D3915" i="29" s="1"/>
  <c r="D3914" i="29"/>
  <c r="C3914" i="29"/>
  <c r="C3913" i="29"/>
  <c r="D3913" i="29" s="1"/>
  <c r="C3912" i="29"/>
  <c r="D3912" i="29" s="1"/>
  <c r="C3911" i="29"/>
  <c r="D3911" i="29" s="1"/>
  <c r="D3910" i="29"/>
  <c r="C3910" i="29"/>
  <c r="C3909" i="29"/>
  <c r="D3909" i="29" s="1"/>
  <c r="D3908" i="29"/>
  <c r="C3908" i="29"/>
  <c r="C3907" i="29"/>
  <c r="D3907" i="29" s="1"/>
  <c r="D3906" i="29"/>
  <c r="C3906" i="29"/>
  <c r="D3905" i="29"/>
  <c r="C3905" i="29"/>
  <c r="C3904" i="29"/>
  <c r="D3904" i="29" s="1"/>
  <c r="C3903" i="29"/>
  <c r="D3903" i="29" s="1"/>
  <c r="D3902" i="29"/>
  <c r="C3902" i="29"/>
  <c r="D3901" i="29"/>
  <c r="C3901" i="29"/>
  <c r="C3900" i="29"/>
  <c r="D3900" i="29" s="1"/>
  <c r="C3899" i="29"/>
  <c r="D3899" i="29" s="1"/>
  <c r="C3898" i="29"/>
  <c r="D3898" i="29" s="1"/>
  <c r="C3897" i="29"/>
  <c r="D3897" i="29" s="1"/>
  <c r="D3896" i="29"/>
  <c r="C3896" i="29"/>
  <c r="C3895" i="29"/>
  <c r="D3895" i="29" s="1"/>
  <c r="D3894" i="29"/>
  <c r="C3894" i="29"/>
  <c r="D3893" i="29"/>
  <c r="C3893" i="29"/>
  <c r="D3892" i="29"/>
  <c r="C3892" i="29"/>
  <c r="C3891" i="29"/>
  <c r="D3891" i="29" s="1"/>
  <c r="C3890" i="29"/>
  <c r="D3890" i="29" s="1"/>
  <c r="C3889" i="29"/>
  <c r="D3889" i="29" s="1"/>
  <c r="C3888" i="29"/>
  <c r="D3888" i="29" s="1"/>
  <c r="C3887" i="29"/>
  <c r="D3887" i="29" s="1"/>
  <c r="C3886" i="29"/>
  <c r="D3886" i="29" s="1"/>
  <c r="D3885" i="29"/>
  <c r="C3885" i="29"/>
  <c r="C3884" i="29"/>
  <c r="D3884" i="29" s="1"/>
  <c r="C3883" i="29"/>
  <c r="D3883" i="29" s="1"/>
  <c r="D3882" i="29"/>
  <c r="C3882" i="29"/>
  <c r="C3881" i="29"/>
  <c r="D3881" i="29" s="1"/>
  <c r="C3880" i="29"/>
  <c r="D3880" i="29" s="1"/>
  <c r="C3879" i="29"/>
  <c r="D3879" i="29" s="1"/>
  <c r="D3878" i="29"/>
  <c r="C3878" i="29"/>
  <c r="C3877" i="29"/>
  <c r="D3877" i="29" s="1"/>
  <c r="D3876" i="29"/>
  <c r="C3876" i="29"/>
  <c r="C3875" i="29"/>
  <c r="D3875" i="29" s="1"/>
  <c r="C3874" i="29"/>
  <c r="D3874" i="29" s="1"/>
  <c r="D3873" i="29"/>
  <c r="C3873" i="29"/>
  <c r="C3872" i="29"/>
  <c r="D3872" i="29" s="1"/>
  <c r="C3871" i="29"/>
  <c r="D3871" i="29" s="1"/>
  <c r="C3870" i="29"/>
  <c r="D3870" i="29" s="1"/>
  <c r="D3869" i="29"/>
  <c r="C3869" i="29"/>
  <c r="C3868" i="29"/>
  <c r="D3868" i="29" s="1"/>
  <c r="C3867" i="29"/>
  <c r="D3867" i="29" s="1"/>
  <c r="C3866" i="29"/>
  <c r="D3866" i="29" s="1"/>
  <c r="D3865" i="29"/>
  <c r="C3865" i="29"/>
  <c r="D3864" i="29"/>
  <c r="C3864" i="29"/>
  <c r="C3863" i="29"/>
  <c r="D3863" i="29" s="1"/>
  <c r="D3862" i="29"/>
  <c r="C3862" i="29"/>
  <c r="C3861" i="29"/>
  <c r="D3861" i="29" s="1"/>
  <c r="D3860" i="29"/>
  <c r="C3860" i="29"/>
  <c r="C3859" i="29"/>
  <c r="D3859" i="29" s="1"/>
  <c r="C3858" i="29"/>
  <c r="D3858" i="29" s="1"/>
  <c r="C3857" i="29"/>
  <c r="D3857" i="29" s="1"/>
  <c r="C3856" i="29"/>
  <c r="D3856" i="29" s="1"/>
  <c r="C3855" i="29"/>
  <c r="D3855" i="29" s="1"/>
  <c r="C3854" i="29"/>
  <c r="D3854" i="29" s="1"/>
  <c r="D3853" i="29"/>
  <c r="C3853" i="29"/>
  <c r="D3852" i="29"/>
  <c r="C3852" i="29"/>
  <c r="C3851" i="29"/>
  <c r="D3851" i="29" s="1"/>
  <c r="D3850" i="29"/>
  <c r="C3850" i="29"/>
  <c r="C3849" i="29"/>
  <c r="D3849" i="29" s="1"/>
  <c r="C3848" i="29"/>
  <c r="D3848" i="29" s="1"/>
  <c r="C3847" i="29"/>
  <c r="D3847" i="29" s="1"/>
  <c r="D3846" i="29"/>
  <c r="C3846" i="29"/>
  <c r="C3845" i="29"/>
  <c r="D3845" i="29" s="1"/>
  <c r="D3844" i="29"/>
  <c r="C3844" i="29"/>
  <c r="C3843" i="29"/>
  <c r="D3843" i="29" s="1"/>
  <c r="D3842" i="29"/>
  <c r="C3842" i="29"/>
  <c r="D3841" i="29"/>
  <c r="C3841" i="29"/>
  <c r="C3840" i="29"/>
  <c r="D3840" i="29" s="1"/>
  <c r="C3839" i="29"/>
  <c r="D3839" i="29" s="1"/>
  <c r="D3838" i="29"/>
  <c r="C3838" i="29"/>
  <c r="D3837" i="29"/>
  <c r="C3837" i="29"/>
  <c r="C3836" i="29"/>
  <c r="D3836" i="29" s="1"/>
  <c r="C3835" i="29"/>
  <c r="D3835" i="29" s="1"/>
  <c r="C3834" i="29"/>
  <c r="D3834" i="29" s="1"/>
  <c r="C3833" i="29"/>
  <c r="D3833" i="29" s="1"/>
  <c r="D3832" i="29"/>
  <c r="C3832" i="29"/>
  <c r="C3831" i="29"/>
  <c r="D3831" i="29" s="1"/>
  <c r="D3830" i="29"/>
  <c r="C3830" i="29"/>
  <c r="C3829" i="29"/>
  <c r="D3829" i="29" s="1"/>
  <c r="D3828" i="29"/>
  <c r="C3828" i="29"/>
  <c r="C3827" i="29"/>
  <c r="D3827" i="29" s="1"/>
  <c r="D3826" i="29"/>
  <c r="C3826" i="29"/>
  <c r="C3825" i="29"/>
  <c r="D3825" i="29" s="1"/>
  <c r="D3824" i="29"/>
  <c r="C3824" i="29"/>
  <c r="C3823" i="29"/>
  <c r="D3823" i="29" s="1"/>
  <c r="D3822" i="29"/>
  <c r="C3822" i="29"/>
  <c r="D3821" i="29"/>
  <c r="C3821" i="29"/>
  <c r="D3820" i="29"/>
  <c r="C3820" i="29"/>
  <c r="C3819" i="29"/>
  <c r="D3819" i="29" s="1"/>
  <c r="D3818" i="29"/>
  <c r="C3818" i="29"/>
  <c r="C3817" i="29"/>
  <c r="D3817" i="29" s="1"/>
  <c r="D3816" i="29"/>
  <c r="C3816" i="29"/>
  <c r="C3815" i="29"/>
  <c r="D3815" i="29" s="1"/>
  <c r="D3814" i="29"/>
  <c r="C3814" i="29"/>
  <c r="D3813" i="29"/>
  <c r="C3813" i="29"/>
  <c r="D3812" i="29"/>
  <c r="C3812" i="29"/>
  <c r="C3811" i="29"/>
  <c r="D3811" i="29" s="1"/>
  <c r="D3810" i="29"/>
  <c r="C3810" i="29"/>
  <c r="C3809" i="29"/>
  <c r="D3809" i="29" s="1"/>
  <c r="D3808" i="29"/>
  <c r="C3808" i="29"/>
  <c r="C3807" i="29"/>
  <c r="D3807" i="29" s="1"/>
  <c r="D3806" i="29"/>
  <c r="C3806" i="29"/>
  <c r="D3805" i="29"/>
  <c r="C3805" i="29"/>
  <c r="D3804" i="29"/>
  <c r="C3804" i="29"/>
  <c r="C3803" i="29"/>
  <c r="D3803" i="29" s="1"/>
  <c r="D3802" i="29"/>
  <c r="C3802" i="29"/>
  <c r="C3801" i="29"/>
  <c r="D3801" i="29" s="1"/>
  <c r="D3800" i="29"/>
  <c r="C3800" i="29"/>
  <c r="C3799" i="29"/>
  <c r="D3799" i="29" s="1"/>
  <c r="D3798" i="29"/>
  <c r="C3798" i="29"/>
  <c r="C3797" i="29"/>
  <c r="D3797" i="29" s="1"/>
  <c r="D3796" i="29"/>
  <c r="C3796" i="29"/>
  <c r="C3795" i="29"/>
  <c r="D3795" i="29" s="1"/>
  <c r="D3794" i="29"/>
  <c r="C3794" i="29"/>
  <c r="C3793" i="29"/>
  <c r="D3793" i="29" s="1"/>
  <c r="D3792" i="29"/>
  <c r="C3792" i="29"/>
  <c r="C3791" i="29"/>
  <c r="D3791" i="29" s="1"/>
  <c r="D3790" i="29"/>
  <c r="C3790" i="29"/>
  <c r="D3789" i="29"/>
  <c r="C3789" i="29"/>
  <c r="D3788" i="29"/>
  <c r="C3788" i="29"/>
  <c r="C3787" i="29"/>
  <c r="D3787" i="29" s="1"/>
  <c r="D3786" i="29"/>
  <c r="C3786" i="29"/>
  <c r="C3785" i="29"/>
  <c r="D3785" i="29" s="1"/>
  <c r="D3784" i="29"/>
  <c r="C3784" i="29"/>
  <c r="C3783" i="29"/>
  <c r="D3783" i="29" s="1"/>
  <c r="D3782" i="29"/>
  <c r="C3782" i="29"/>
  <c r="D3781" i="29"/>
  <c r="C3781" i="29"/>
  <c r="D3780" i="29"/>
  <c r="C3780" i="29"/>
  <c r="C3779" i="29"/>
  <c r="D3779" i="29" s="1"/>
  <c r="D3778" i="29"/>
  <c r="C3778" i="29"/>
  <c r="C3777" i="29"/>
  <c r="D3777" i="29" s="1"/>
  <c r="D3776" i="29"/>
  <c r="C3776" i="29"/>
  <c r="C3775" i="29"/>
  <c r="D3775" i="29" s="1"/>
  <c r="D3774" i="29"/>
  <c r="C3774" i="29"/>
  <c r="D3773" i="29"/>
  <c r="C3773" i="29"/>
  <c r="D3772" i="29"/>
  <c r="C3772" i="29"/>
  <c r="C3771" i="29"/>
  <c r="D3771" i="29" s="1"/>
  <c r="D3770" i="29"/>
  <c r="C3770" i="29"/>
  <c r="C3769" i="29"/>
  <c r="D3769" i="29" s="1"/>
  <c r="D3768" i="29"/>
  <c r="C3768" i="29"/>
  <c r="C3767" i="29"/>
  <c r="D3767" i="29" s="1"/>
  <c r="D3766" i="29"/>
  <c r="C3766" i="29"/>
  <c r="C3765" i="29"/>
  <c r="D3765" i="29" s="1"/>
  <c r="D3764" i="29"/>
  <c r="C3764" i="29"/>
  <c r="C3763" i="29"/>
  <c r="D3763" i="29" s="1"/>
  <c r="D3762" i="29"/>
  <c r="C3762" i="29"/>
  <c r="C3761" i="29"/>
  <c r="D3761" i="29" s="1"/>
  <c r="D3760" i="29"/>
  <c r="C3760" i="29"/>
  <c r="C3759" i="29"/>
  <c r="D3759" i="29" s="1"/>
  <c r="D3758" i="29"/>
  <c r="C3758" i="29"/>
  <c r="D3757" i="29"/>
  <c r="C3757" i="29"/>
  <c r="D3756" i="29"/>
  <c r="C3756" i="29"/>
  <c r="C3755" i="29"/>
  <c r="D3755" i="29" s="1"/>
  <c r="D3754" i="29"/>
  <c r="C3754" i="29"/>
  <c r="C3753" i="29"/>
  <c r="D3753" i="29" s="1"/>
  <c r="D3752" i="29"/>
  <c r="C3752" i="29"/>
  <c r="C3751" i="29"/>
  <c r="D3751" i="29" s="1"/>
  <c r="D3750" i="29"/>
  <c r="C3750" i="29"/>
  <c r="D3749" i="29"/>
  <c r="C3749" i="29"/>
  <c r="D3748" i="29"/>
  <c r="C3748" i="29"/>
  <c r="C3747" i="29"/>
  <c r="D3747" i="29" s="1"/>
  <c r="D3746" i="29"/>
  <c r="C3746" i="29"/>
  <c r="C3745" i="29"/>
  <c r="D3745" i="29" s="1"/>
  <c r="D3744" i="29"/>
  <c r="C3744" i="29"/>
  <c r="C3743" i="29"/>
  <c r="D3743" i="29" s="1"/>
  <c r="D3742" i="29"/>
  <c r="C3742" i="29"/>
  <c r="D3741" i="29"/>
  <c r="C3741" i="29"/>
  <c r="D3740" i="29"/>
  <c r="C3740" i="29"/>
  <c r="C3739" i="29"/>
  <c r="D3739" i="29" s="1"/>
  <c r="D3738" i="29"/>
  <c r="C3738" i="29"/>
  <c r="C3737" i="29"/>
  <c r="D3737" i="29" s="1"/>
  <c r="D3736" i="29"/>
  <c r="C3736" i="29"/>
  <c r="C3735" i="29"/>
  <c r="D3735" i="29" s="1"/>
  <c r="D3734" i="29"/>
  <c r="C3734" i="29"/>
  <c r="C3733" i="29"/>
  <c r="D3733" i="29" s="1"/>
  <c r="D3732" i="29"/>
  <c r="C3732" i="29"/>
  <c r="C3731" i="29"/>
  <c r="D3731" i="29" s="1"/>
  <c r="D3730" i="29"/>
  <c r="C3730" i="29"/>
  <c r="C3729" i="29"/>
  <c r="D3729" i="29" s="1"/>
  <c r="D3728" i="29"/>
  <c r="C3728" i="29"/>
  <c r="C3727" i="29"/>
  <c r="D3727" i="29" s="1"/>
  <c r="D3726" i="29"/>
  <c r="C3726" i="29"/>
  <c r="D3725" i="29"/>
  <c r="C3725" i="29"/>
  <c r="D3724" i="29"/>
  <c r="C3724" i="29"/>
  <c r="C3723" i="29"/>
  <c r="D3723" i="29" s="1"/>
  <c r="D3722" i="29"/>
  <c r="C3722" i="29"/>
  <c r="C3721" i="29"/>
  <c r="D3721" i="29" s="1"/>
  <c r="D3720" i="29"/>
  <c r="C3720" i="29"/>
  <c r="C3719" i="29"/>
  <c r="D3719" i="29" s="1"/>
  <c r="D3718" i="29"/>
  <c r="C3718" i="29"/>
  <c r="D3717" i="29"/>
  <c r="C3717" i="29"/>
  <c r="D3716" i="29"/>
  <c r="C3716" i="29"/>
  <c r="C3715" i="29"/>
  <c r="D3715" i="29" s="1"/>
  <c r="D3714" i="29"/>
  <c r="C3714" i="29"/>
  <c r="C3713" i="29"/>
  <c r="D3713" i="29" s="1"/>
  <c r="D3712" i="29"/>
  <c r="C3712" i="29"/>
  <c r="C3711" i="29"/>
  <c r="D3711" i="29" s="1"/>
  <c r="D3710" i="29"/>
  <c r="C3710" i="29"/>
  <c r="D3709" i="29"/>
  <c r="C3709" i="29"/>
  <c r="D3708" i="29"/>
  <c r="C3708" i="29"/>
  <c r="C3707" i="29"/>
  <c r="D3707" i="29" s="1"/>
  <c r="D3706" i="29"/>
  <c r="C3706" i="29"/>
  <c r="C3705" i="29"/>
  <c r="D3705" i="29" s="1"/>
  <c r="D3704" i="29"/>
  <c r="C3704" i="29"/>
  <c r="C3703" i="29"/>
  <c r="D3703" i="29" s="1"/>
  <c r="D3702" i="29"/>
  <c r="C3702" i="29"/>
  <c r="C3701" i="29"/>
  <c r="D3701" i="29" s="1"/>
  <c r="D3700" i="29"/>
  <c r="C3700" i="29"/>
  <c r="C3699" i="29"/>
  <c r="D3699" i="29" s="1"/>
  <c r="D3698" i="29"/>
  <c r="C3698" i="29"/>
  <c r="C3697" i="29"/>
  <c r="D3697" i="29" s="1"/>
  <c r="D3696" i="29"/>
  <c r="C3696" i="29"/>
  <c r="C3695" i="29"/>
  <c r="D3695" i="29" s="1"/>
  <c r="D3694" i="29"/>
  <c r="C3694" i="29"/>
  <c r="D3693" i="29"/>
  <c r="C3693" i="29"/>
  <c r="D3692" i="29"/>
  <c r="C3692" i="29"/>
  <c r="C3691" i="29"/>
  <c r="D3691" i="29" s="1"/>
  <c r="D3690" i="29"/>
  <c r="C3690" i="29"/>
  <c r="C3689" i="29"/>
  <c r="D3689" i="29" s="1"/>
  <c r="D3688" i="29"/>
  <c r="C3688" i="29"/>
  <c r="C3687" i="29"/>
  <c r="D3687" i="29" s="1"/>
  <c r="D3686" i="29"/>
  <c r="C3686" i="29"/>
  <c r="D3685" i="29"/>
  <c r="C3685" i="29"/>
  <c r="D3684" i="29"/>
  <c r="C3684" i="29"/>
  <c r="C3683" i="29"/>
  <c r="D3683" i="29" s="1"/>
  <c r="D3682" i="29"/>
  <c r="C3682" i="29"/>
  <c r="C3681" i="29"/>
  <c r="D3681" i="29" s="1"/>
  <c r="D3680" i="29"/>
  <c r="C3680" i="29"/>
  <c r="C3679" i="29"/>
  <c r="D3679" i="29" s="1"/>
  <c r="D3678" i="29"/>
  <c r="C3678" i="29"/>
  <c r="D3677" i="29"/>
  <c r="C3677" i="29"/>
  <c r="D3676" i="29"/>
  <c r="C3676" i="29"/>
  <c r="C3675" i="29"/>
  <c r="D3675" i="29" s="1"/>
  <c r="D3674" i="29"/>
  <c r="C3674" i="29"/>
  <c r="C3673" i="29"/>
  <c r="D3673" i="29" s="1"/>
  <c r="C3672" i="29"/>
  <c r="D3672" i="29" s="1"/>
  <c r="C3671" i="29"/>
  <c r="D3671" i="29" s="1"/>
  <c r="D3670" i="29"/>
  <c r="C3670" i="29"/>
  <c r="C3669" i="29"/>
  <c r="D3669" i="29" s="1"/>
  <c r="D3668" i="29"/>
  <c r="C3668" i="29"/>
  <c r="C3667" i="29"/>
  <c r="D3667" i="29" s="1"/>
  <c r="D3666" i="29"/>
  <c r="C3666" i="29"/>
  <c r="C3665" i="29"/>
  <c r="D3665" i="29" s="1"/>
  <c r="C3664" i="29"/>
  <c r="D3664" i="29" s="1"/>
  <c r="C3663" i="29"/>
  <c r="D3663" i="29" s="1"/>
  <c r="D3662" i="29"/>
  <c r="C3662" i="29"/>
  <c r="D3661" i="29"/>
  <c r="C3661" i="29"/>
  <c r="C3660" i="29"/>
  <c r="D3660" i="29" s="1"/>
  <c r="C3659" i="29"/>
  <c r="D3659" i="29" s="1"/>
  <c r="D3658" i="29"/>
  <c r="C3658" i="29"/>
  <c r="C3657" i="29"/>
  <c r="D3657" i="29" s="1"/>
  <c r="C3656" i="29"/>
  <c r="D3656" i="29" s="1"/>
  <c r="C3655" i="29"/>
  <c r="D3655" i="29" s="1"/>
  <c r="D3654" i="29"/>
  <c r="C3654" i="29"/>
  <c r="D3653" i="29"/>
  <c r="C3653" i="29"/>
  <c r="D3652" i="29"/>
  <c r="C3652" i="29"/>
  <c r="C3651" i="29"/>
  <c r="D3651" i="29" s="1"/>
  <c r="D3650" i="29"/>
  <c r="C3650" i="29"/>
  <c r="C3649" i="29"/>
  <c r="D3649" i="29" s="1"/>
  <c r="C3648" i="29"/>
  <c r="D3648" i="29" s="1"/>
  <c r="C3647" i="29"/>
  <c r="D3647" i="29" s="1"/>
  <c r="D3646" i="29"/>
  <c r="C3646" i="29"/>
  <c r="D3645" i="29"/>
  <c r="C3645" i="29"/>
  <c r="D3644" i="29"/>
  <c r="C3644" i="29"/>
  <c r="C3643" i="29"/>
  <c r="D3643" i="29" s="1"/>
  <c r="D3642" i="29"/>
  <c r="C3642" i="29"/>
  <c r="C3641" i="29"/>
  <c r="D3641" i="29" s="1"/>
  <c r="C3640" i="29"/>
  <c r="D3640" i="29" s="1"/>
  <c r="C3639" i="29"/>
  <c r="D3639" i="29" s="1"/>
  <c r="D3638" i="29"/>
  <c r="C3638" i="29"/>
  <c r="C3637" i="29"/>
  <c r="D3637" i="29" s="1"/>
  <c r="D3636" i="29"/>
  <c r="C3636" i="29"/>
  <c r="C3635" i="29"/>
  <c r="D3635" i="29" s="1"/>
  <c r="D3634" i="29"/>
  <c r="C3634" i="29"/>
  <c r="C3633" i="29"/>
  <c r="D3633" i="29" s="1"/>
  <c r="C3632" i="29"/>
  <c r="D3632" i="29" s="1"/>
  <c r="C3631" i="29"/>
  <c r="D3631" i="29" s="1"/>
  <c r="D3630" i="29"/>
  <c r="C3630" i="29"/>
  <c r="D3629" i="29"/>
  <c r="C3629" i="29"/>
  <c r="C3628" i="29"/>
  <c r="D3628" i="29" s="1"/>
  <c r="C3627" i="29"/>
  <c r="D3627" i="29" s="1"/>
  <c r="D3626" i="29"/>
  <c r="C3626" i="29"/>
  <c r="C3625" i="29"/>
  <c r="D3625" i="29" s="1"/>
  <c r="C3624" i="29"/>
  <c r="D3624" i="29" s="1"/>
  <c r="C3623" i="29"/>
  <c r="D3623" i="29" s="1"/>
  <c r="D3622" i="29"/>
  <c r="C3622" i="29"/>
  <c r="D3621" i="29"/>
  <c r="C3621" i="29"/>
  <c r="D3620" i="29"/>
  <c r="C3620" i="29"/>
  <c r="C3619" i="29"/>
  <c r="D3619" i="29" s="1"/>
  <c r="D3618" i="29"/>
  <c r="C3618" i="29"/>
  <c r="C3617" i="29"/>
  <c r="D3617" i="29" s="1"/>
  <c r="C3616" i="29"/>
  <c r="D3616" i="29" s="1"/>
  <c r="C3615" i="29"/>
  <c r="D3615" i="29" s="1"/>
  <c r="D3614" i="29"/>
  <c r="C3614" i="29"/>
  <c r="D3613" i="29"/>
  <c r="C3613" i="29"/>
  <c r="D3612" i="29"/>
  <c r="C3612" i="29"/>
  <c r="C3611" i="29"/>
  <c r="D3611" i="29" s="1"/>
  <c r="D3610" i="29"/>
  <c r="C3610" i="29"/>
  <c r="C3609" i="29"/>
  <c r="D3609" i="29" s="1"/>
  <c r="C3608" i="29"/>
  <c r="D3608" i="29" s="1"/>
  <c r="C3607" i="29"/>
  <c r="D3607" i="29" s="1"/>
  <c r="D3606" i="29"/>
  <c r="C3606" i="29"/>
  <c r="C3605" i="29"/>
  <c r="D3605" i="29" s="1"/>
  <c r="D3604" i="29"/>
  <c r="C3604" i="29"/>
  <c r="C3603" i="29"/>
  <c r="D3603" i="29" s="1"/>
  <c r="D3602" i="29"/>
  <c r="C3602" i="29"/>
  <c r="C3601" i="29"/>
  <c r="D3601" i="29" s="1"/>
  <c r="C3600" i="29"/>
  <c r="D3600" i="29" s="1"/>
  <c r="C3599" i="29"/>
  <c r="D3599" i="29" s="1"/>
  <c r="D3598" i="29"/>
  <c r="C3598" i="29"/>
  <c r="C3597" i="29"/>
  <c r="D3597" i="29" s="1"/>
  <c r="C3596" i="29"/>
  <c r="D3596" i="29" s="1"/>
  <c r="C3595" i="29"/>
  <c r="D3595" i="29" s="1"/>
  <c r="D3594" i="29"/>
  <c r="C3594" i="29"/>
  <c r="C3593" i="29"/>
  <c r="D3593" i="29" s="1"/>
  <c r="D3592" i="29"/>
  <c r="C3592" i="29"/>
  <c r="C3591" i="29"/>
  <c r="D3591" i="29" s="1"/>
  <c r="D3590" i="29"/>
  <c r="C3590" i="29"/>
  <c r="D3589" i="29"/>
  <c r="C3589" i="29"/>
  <c r="C3588" i="29"/>
  <c r="D3588" i="29" s="1"/>
  <c r="C3587" i="29"/>
  <c r="D3587" i="29" s="1"/>
  <c r="D3586" i="29"/>
  <c r="C3586" i="29"/>
  <c r="C3585" i="29"/>
  <c r="D3585" i="29" s="1"/>
  <c r="C3584" i="29"/>
  <c r="D3584" i="29" s="1"/>
  <c r="C3583" i="29"/>
  <c r="D3583" i="29" s="1"/>
  <c r="D3582" i="29"/>
  <c r="C3582" i="29"/>
  <c r="D3581" i="29"/>
  <c r="C3581" i="29"/>
  <c r="D3580" i="29"/>
  <c r="C3580" i="29"/>
  <c r="C3579" i="29"/>
  <c r="D3579" i="29" s="1"/>
  <c r="D3578" i="29"/>
  <c r="C3578" i="29"/>
  <c r="C3577" i="29"/>
  <c r="D3577" i="29" s="1"/>
  <c r="C3576" i="29"/>
  <c r="D3576" i="29" s="1"/>
  <c r="C3575" i="29"/>
  <c r="D3575" i="29" s="1"/>
  <c r="D3574" i="29"/>
  <c r="C3574" i="29"/>
  <c r="C3573" i="29"/>
  <c r="D3573" i="29" s="1"/>
  <c r="D3572" i="29"/>
  <c r="C3572" i="29"/>
  <c r="D3571" i="29"/>
  <c r="C3571" i="29"/>
  <c r="D3570" i="29"/>
  <c r="C3570" i="29"/>
  <c r="C3569" i="29"/>
  <c r="D3569" i="29" s="1"/>
  <c r="D3568" i="29"/>
  <c r="C3568" i="29"/>
  <c r="D3567" i="29"/>
  <c r="C3567" i="29"/>
  <c r="D3566" i="29"/>
  <c r="C3566" i="29"/>
  <c r="C3565" i="29"/>
  <c r="D3565" i="29" s="1"/>
  <c r="D3564" i="29"/>
  <c r="C3564" i="29"/>
  <c r="D3563" i="29"/>
  <c r="C3563" i="29"/>
  <c r="D3562" i="29"/>
  <c r="C3562" i="29"/>
  <c r="C3561" i="29"/>
  <c r="D3561" i="29" s="1"/>
  <c r="D3560" i="29"/>
  <c r="C3560" i="29"/>
  <c r="D3559" i="29"/>
  <c r="C3559" i="29"/>
  <c r="D3558" i="29"/>
  <c r="C3558" i="29"/>
  <c r="C3557" i="29"/>
  <c r="D3557" i="29" s="1"/>
  <c r="D3556" i="29"/>
  <c r="C3556" i="29"/>
  <c r="D3555" i="29"/>
  <c r="C3555" i="29"/>
  <c r="D3554" i="29"/>
  <c r="C3554" i="29"/>
  <c r="C3553" i="29"/>
  <c r="D3553" i="29" s="1"/>
  <c r="D3552" i="29"/>
  <c r="C3552" i="29"/>
  <c r="D3551" i="29"/>
  <c r="C3551" i="29"/>
  <c r="D3550" i="29"/>
  <c r="C3550" i="29"/>
  <c r="C3549" i="29"/>
  <c r="D3549" i="29" s="1"/>
  <c r="D3548" i="29"/>
  <c r="C3548" i="29"/>
  <c r="D3547" i="29"/>
  <c r="C3547" i="29"/>
  <c r="D3546" i="29"/>
  <c r="C3546" i="29"/>
  <c r="C3545" i="29"/>
  <c r="D3545" i="29" s="1"/>
  <c r="D3544" i="29"/>
  <c r="C3544" i="29"/>
  <c r="D3543" i="29"/>
  <c r="C3543" i="29"/>
  <c r="D3542" i="29"/>
  <c r="C3542" i="29"/>
  <c r="C3541" i="29"/>
  <c r="D3541" i="29" s="1"/>
  <c r="D3540" i="29"/>
  <c r="C3540" i="29"/>
  <c r="D3539" i="29"/>
  <c r="C3539" i="29"/>
  <c r="D3538" i="29"/>
  <c r="C3538" i="29"/>
  <c r="C3537" i="29"/>
  <c r="D3537" i="29" s="1"/>
  <c r="D3536" i="29"/>
  <c r="C3536" i="29"/>
  <c r="D3535" i="29"/>
  <c r="C3535" i="29"/>
  <c r="D3534" i="29"/>
  <c r="C3534" i="29"/>
  <c r="C3533" i="29"/>
  <c r="D3533" i="29" s="1"/>
  <c r="D3532" i="29"/>
  <c r="C3532" i="29"/>
  <c r="D3531" i="29"/>
  <c r="C3531" i="29"/>
  <c r="D3530" i="29"/>
  <c r="C3530" i="29"/>
  <c r="C3529" i="29"/>
  <c r="D3529" i="29" s="1"/>
  <c r="D3528" i="29"/>
  <c r="C3528" i="29"/>
  <c r="D3527" i="29"/>
  <c r="C3527" i="29"/>
  <c r="D3526" i="29"/>
  <c r="C3526" i="29"/>
  <c r="C3525" i="29"/>
  <c r="D3525" i="29" s="1"/>
  <c r="D3524" i="29"/>
  <c r="C3524" i="29"/>
  <c r="D3523" i="29"/>
  <c r="C3523" i="29"/>
  <c r="D3522" i="29"/>
  <c r="C3522" i="29"/>
  <c r="C3521" i="29"/>
  <c r="D3521" i="29" s="1"/>
  <c r="D3520" i="29"/>
  <c r="C3520" i="29"/>
  <c r="D3519" i="29"/>
  <c r="C3519" i="29"/>
  <c r="D3518" i="29"/>
  <c r="C3518" i="29"/>
  <c r="C3517" i="29"/>
  <c r="D3517" i="29" s="1"/>
  <c r="D3516" i="29"/>
  <c r="C3516" i="29"/>
  <c r="D3515" i="29"/>
  <c r="C3515" i="29"/>
  <c r="D3514" i="29"/>
  <c r="C3514" i="29"/>
  <c r="C3513" i="29"/>
  <c r="D3513" i="29" s="1"/>
  <c r="D3512" i="29"/>
  <c r="C3512" i="29"/>
  <c r="D3511" i="29"/>
  <c r="C3511" i="29"/>
  <c r="D3510" i="29"/>
  <c r="C3510" i="29"/>
  <c r="C3509" i="29"/>
  <c r="D3509" i="29" s="1"/>
  <c r="D3508" i="29"/>
  <c r="C3508" i="29"/>
  <c r="D3507" i="29"/>
  <c r="C3507" i="29"/>
  <c r="D3506" i="29"/>
  <c r="C3506" i="29"/>
  <c r="C3505" i="29"/>
  <c r="D3505" i="29" s="1"/>
  <c r="D3504" i="29"/>
  <c r="C3504" i="29"/>
  <c r="D3503" i="29"/>
  <c r="C3503" i="29"/>
  <c r="D3502" i="29"/>
  <c r="C3502" i="29"/>
  <c r="C3501" i="29"/>
  <c r="D3501" i="29" s="1"/>
  <c r="D3500" i="29"/>
  <c r="C3500" i="29"/>
  <c r="D3499" i="29"/>
  <c r="C3499" i="29"/>
  <c r="D3498" i="29"/>
  <c r="C3498" i="29"/>
  <c r="C3497" i="29"/>
  <c r="D3497" i="29" s="1"/>
  <c r="D3496" i="29"/>
  <c r="C3496" i="29"/>
  <c r="D3495" i="29"/>
  <c r="C3495" i="29"/>
  <c r="D3494" i="29"/>
  <c r="C3494" i="29"/>
  <c r="C3493" i="29"/>
  <c r="D3493" i="29" s="1"/>
  <c r="D3492" i="29"/>
  <c r="C3492" i="29"/>
  <c r="D3491" i="29"/>
  <c r="C3491" i="29"/>
  <c r="D3490" i="29"/>
  <c r="C3490" i="29"/>
  <c r="C3489" i="29"/>
  <c r="D3489" i="29" s="1"/>
  <c r="D3488" i="29"/>
  <c r="C3488" i="29"/>
  <c r="D3487" i="29"/>
  <c r="C3487" i="29"/>
  <c r="D3486" i="29"/>
  <c r="C3486" i="29"/>
  <c r="C3485" i="29"/>
  <c r="D3485" i="29" s="1"/>
  <c r="D3484" i="29"/>
  <c r="C3484" i="29"/>
  <c r="D3483" i="29"/>
  <c r="C3483" i="29"/>
  <c r="D3482" i="29"/>
  <c r="C3482" i="29"/>
  <c r="C3481" i="29"/>
  <c r="D3481" i="29" s="1"/>
  <c r="D3480" i="29"/>
  <c r="C3480" i="29"/>
  <c r="D3479" i="29"/>
  <c r="C3479" i="29"/>
  <c r="D3478" i="29"/>
  <c r="C3478" i="29"/>
  <c r="C3477" i="29"/>
  <c r="D3477" i="29" s="1"/>
  <c r="D3476" i="29"/>
  <c r="C3476" i="29"/>
  <c r="D3475" i="29"/>
  <c r="C3475" i="29"/>
  <c r="D3474" i="29"/>
  <c r="C3474" i="29"/>
  <c r="C3473" i="29"/>
  <c r="D3473" i="29" s="1"/>
  <c r="D3472" i="29"/>
  <c r="C3472" i="29"/>
  <c r="D3471" i="29"/>
  <c r="C3471" i="29"/>
  <c r="D3470" i="29"/>
  <c r="C3470" i="29"/>
  <c r="C3469" i="29"/>
  <c r="D3469" i="29" s="1"/>
  <c r="D3468" i="29"/>
  <c r="C3468" i="29"/>
  <c r="D3467" i="29"/>
  <c r="C3467" i="29"/>
  <c r="D3466" i="29"/>
  <c r="C3466" i="29"/>
  <c r="C3465" i="29"/>
  <c r="D3465" i="29" s="1"/>
  <c r="D3464" i="29"/>
  <c r="C3464" i="29"/>
  <c r="D3463" i="29"/>
  <c r="C3463" i="29"/>
  <c r="D3462" i="29"/>
  <c r="C3462" i="29"/>
  <c r="C3461" i="29"/>
  <c r="D3461" i="29" s="1"/>
  <c r="D3460" i="29"/>
  <c r="C3460" i="29"/>
  <c r="D3459" i="29"/>
  <c r="C3459" i="29"/>
  <c r="D3458" i="29"/>
  <c r="C3458" i="29"/>
  <c r="C3457" i="29"/>
  <c r="D3457" i="29" s="1"/>
  <c r="D3456" i="29"/>
  <c r="C3456" i="29"/>
  <c r="D3455" i="29"/>
  <c r="C3455" i="29"/>
  <c r="D3454" i="29"/>
  <c r="C3454" i="29"/>
  <c r="C3453" i="29"/>
  <c r="D3453" i="29" s="1"/>
  <c r="D3452" i="29"/>
  <c r="C3452" i="29"/>
  <c r="D3451" i="29"/>
  <c r="C3451" i="29"/>
  <c r="D3450" i="29"/>
  <c r="C3450" i="29"/>
  <c r="C3449" i="29"/>
  <c r="D3449" i="29" s="1"/>
  <c r="D3448" i="29"/>
  <c r="C3448" i="29"/>
  <c r="D3447" i="29"/>
  <c r="C3447" i="29"/>
  <c r="D3446" i="29"/>
  <c r="C3446" i="29"/>
  <c r="C3445" i="29"/>
  <c r="D3445" i="29" s="1"/>
  <c r="D3444" i="29"/>
  <c r="C3444" i="29"/>
  <c r="D3443" i="29"/>
  <c r="C3443" i="29"/>
  <c r="D3442" i="29"/>
  <c r="C3442" i="29"/>
  <c r="C3441" i="29"/>
  <c r="D3441" i="29" s="1"/>
  <c r="D3440" i="29"/>
  <c r="C3440" i="29"/>
  <c r="D3439" i="29"/>
  <c r="C3439" i="29"/>
  <c r="D3438" i="29"/>
  <c r="C3438" i="29"/>
  <c r="C3437" i="29"/>
  <c r="D3437" i="29" s="1"/>
  <c r="D3436" i="29"/>
  <c r="C3436" i="29"/>
  <c r="D3435" i="29"/>
  <c r="C3435" i="29"/>
  <c r="D3434" i="29"/>
  <c r="C3434" i="29"/>
  <c r="C3433" i="29"/>
  <c r="D3433" i="29" s="1"/>
  <c r="D3432" i="29"/>
  <c r="C3432" i="29"/>
  <c r="D3431" i="29"/>
  <c r="C3431" i="29"/>
  <c r="D3430" i="29"/>
  <c r="C3430" i="29"/>
  <c r="C3429" i="29"/>
  <c r="D3429" i="29" s="1"/>
  <c r="D3428" i="29"/>
  <c r="C3428" i="29"/>
  <c r="D3427" i="29"/>
  <c r="C3427" i="29"/>
  <c r="D3426" i="29"/>
  <c r="C3426" i="29"/>
  <c r="C3425" i="29"/>
  <c r="D3425" i="29" s="1"/>
  <c r="D3424" i="29"/>
  <c r="C3424" i="29"/>
  <c r="D3423" i="29"/>
  <c r="C3423" i="29"/>
  <c r="D3422" i="29"/>
  <c r="C3422" i="29"/>
  <c r="C3421" i="29"/>
  <c r="D3421" i="29" s="1"/>
  <c r="D3420" i="29"/>
  <c r="C3420" i="29"/>
  <c r="D3419" i="29"/>
  <c r="C3419" i="29"/>
  <c r="D3418" i="29"/>
  <c r="C3418" i="29"/>
  <c r="C3417" i="29"/>
  <c r="D3417" i="29" s="1"/>
  <c r="D3416" i="29"/>
  <c r="C3416" i="29"/>
  <c r="D3415" i="29"/>
  <c r="C3415" i="29"/>
  <c r="D3414" i="29"/>
  <c r="C3414" i="29"/>
  <c r="C3413" i="29"/>
  <c r="D3413" i="29" s="1"/>
  <c r="D3412" i="29"/>
  <c r="C3412" i="29"/>
  <c r="D3411" i="29"/>
  <c r="C3411" i="29"/>
  <c r="D3410" i="29"/>
  <c r="C3410" i="29"/>
  <c r="C3409" i="29"/>
  <c r="D3409" i="29" s="1"/>
  <c r="D3408" i="29"/>
  <c r="C3408" i="29"/>
  <c r="D3407" i="29"/>
  <c r="C3407" i="29"/>
  <c r="D3406" i="29"/>
  <c r="C3406" i="29"/>
  <c r="C3405" i="29"/>
  <c r="D3405" i="29" s="1"/>
  <c r="D3404" i="29"/>
  <c r="C3404" i="29"/>
  <c r="D3403" i="29"/>
  <c r="C3403" i="29"/>
  <c r="D3402" i="29"/>
  <c r="C3402" i="29"/>
  <c r="C3401" i="29"/>
  <c r="D3401" i="29" s="1"/>
  <c r="D3400" i="29"/>
  <c r="C3400" i="29"/>
  <c r="D3399" i="29"/>
  <c r="C3399" i="29"/>
  <c r="D3398" i="29"/>
  <c r="C3398" i="29"/>
  <c r="C3397" i="29"/>
  <c r="D3397" i="29" s="1"/>
  <c r="D3396" i="29"/>
  <c r="C3396" i="29"/>
  <c r="D3395" i="29"/>
  <c r="C3395" i="29"/>
  <c r="D3394" i="29"/>
  <c r="C3394" i="29"/>
  <c r="C3393" i="29"/>
  <c r="D3393" i="29" s="1"/>
  <c r="D3392" i="29"/>
  <c r="C3392" i="29"/>
  <c r="D3391" i="29"/>
  <c r="C3391" i="29"/>
  <c r="D3390" i="29"/>
  <c r="C3390" i="29"/>
  <c r="C3389" i="29"/>
  <c r="D3389" i="29" s="1"/>
  <c r="D3388" i="29"/>
  <c r="C3388" i="29"/>
  <c r="D3387" i="29"/>
  <c r="C3387" i="29"/>
  <c r="D3386" i="29"/>
  <c r="C3386" i="29"/>
  <c r="C3385" i="29"/>
  <c r="D3385" i="29" s="1"/>
  <c r="D3384" i="29"/>
  <c r="C3384" i="29"/>
  <c r="D3383" i="29"/>
  <c r="C3383" i="29"/>
  <c r="D3382" i="29"/>
  <c r="C3382" i="29"/>
  <c r="C3381" i="29"/>
  <c r="D3381" i="29" s="1"/>
  <c r="D3380" i="29"/>
  <c r="C3380" i="29"/>
  <c r="D3379" i="29"/>
  <c r="C3379" i="29"/>
  <c r="D3378" i="29"/>
  <c r="C3378" i="29"/>
  <c r="C3377" i="29"/>
  <c r="D3377" i="29" s="1"/>
  <c r="D3376" i="29"/>
  <c r="C3376" i="29"/>
  <c r="D3375" i="29"/>
  <c r="C3375" i="29"/>
  <c r="D3374" i="29"/>
  <c r="C3374" i="29"/>
  <c r="C3373" i="29"/>
  <c r="D3373" i="29" s="1"/>
  <c r="D3372" i="29"/>
  <c r="C3372" i="29"/>
  <c r="D3371" i="29"/>
  <c r="C3371" i="29"/>
  <c r="D3370" i="29"/>
  <c r="C3370" i="29"/>
  <c r="C3369" i="29"/>
  <c r="D3369" i="29" s="1"/>
  <c r="D3368" i="29"/>
  <c r="C3368" i="29"/>
  <c r="D3367" i="29"/>
  <c r="C3367" i="29"/>
  <c r="D3366" i="29"/>
  <c r="C3366" i="29"/>
  <c r="C3365" i="29"/>
  <c r="D3365" i="29" s="1"/>
  <c r="D3364" i="29"/>
  <c r="C3364" i="29"/>
  <c r="D3363" i="29"/>
  <c r="C3363" i="29"/>
  <c r="D3362" i="29"/>
  <c r="C3362" i="29"/>
  <c r="C3361" i="29"/>
  <c r="D3361" i="29" s="1"/>
  <c r="D3360" i="29"/>
  <c r="C3360" i="29"/>
  <c r="D3359" i="29"/>
  <c r="C3359" i="29"/>
  <c r="D3358" i="29"/>
  <c r="C3358" i="29"/>
  <c r="C3357" i="29"/>
  <c r="D3357" i="29" s="1"/>
  <c r="D3356" i="29"/>
  <c r="C3356" i="29"/>
  <c r="D3355" i="29"/>
  <c r="C3355" i="29"/>
  <c r="D3354" i="29"/>
  <c r="C3354" i="29"/>
  <c r="C3353" i="29"/>
  <c r="D3353" i="29" s="1"/>
  <c r="D3352" i="29"/>
  <c r="C3352" i="29"/>
  <c r="D3351" i="29"/>
  <c r="C3351" i="29"/>
  <c r="D3350" i="29"/>
  <c r="C3350" i="29"/>
  <c r="C3349" i="29"/>
  <c r="D3349" i="29" s="1"/>
  <c r="D3348" i="29"/>
  <c r="C3348" i="29"/>
  <c r="D3347" i="29"/>
  <c r="C3347" i="29"/>
  <c r="D3346" i="29"/>
  <c r="C3346" i="29"/>
  <c r="C3345" i="29"/>
  <c r="D3345" i="29" s="1"/>
  <c r="D3344" i="29"/>
  <c r="C3344" i="29"/>
  <c r="D3343" i="29"/>
  <c r="C3343" i="29"/>
  <c r="D3342" i="29"/>
  <c r="C3342" i="29"/>
  <c r="C3341" i="29"/>
  <c r="D3341" i="29" s="1"/>
  <c r="D3340" i="29"/>
  <c r="C3340" i="29"/>
  <c r="D3339" i="29"/>
  <c r="C3339" i="29"/>
  <c r="D3338" i="29"/>
  <c r="C3338" i="29"/>
  <c r="C3337" i="29"/>
  <c r="D3337" i="29" s="1"/>
  <c r="D3336" i="29"/>
  <c r="C3336" i="29"/>
  <c r="D3335" i="29"/>
  <c r="C3335" i="29"/>
  <c r="D3334" i="29"/>
  <c r="C3334" i="29"/>
  <c r="C3333" i="29"/>
  <c r="D3333" i="29" s="1"/>
  <c r="D3332" i="29"/>
  <c r="C3332" i="29"/>
  <c r="D3331" i="29"/>
  <c r="C3331" i="29"/>
  <c r="D3330" i="29"/>
  <c r="C3330" i="29"/>
  <c r="C3329" i="29"/>
  <c r="D3329" i="29" s="1"/>
  <c r="D3328" i="29"/>
  <c r="C3328" i="29"/>
  <c r="D3327" i="29"/>
  <c r="C3327" i="29"/>
  <c r="D3326" i="29"/>
  <c r="C3326" i="29"/>
  <c r="C3325" i="29"/>
  <c r="D3325" i="29" s="1"/>
  <c r="D3324" i="29"/>
  <c r="C3324" i="29"/>
  <c r="D3323" i="29"/>
  <c r="C3323" i="29"/>
  <c r="D3322" i="29"/>
  <c r="C3322" i="29"/>
  <c r="C3321" i="29"/>
  <c r="D3321" i="29" s="1"/>
  <c r="D3320" i="29"/>
  <c r="C3320" i="29"/>
  <c r="D3319" i="29"/>
  <c r="C3319" i="29"/>
  <c r="D3318" i="29"/>
  <c r="C3318" i="29"/>
  <c r="C3317" i="29"/>
  <c r="D3317" i="29" s="1"/>
  <c r="D3316" i="29"/>
  <c r="C3316" i="29"/>
  <c r="D3315" i="29"/>
  <c r="C3315" i="29"/>
  <c r="D3314" i="29"/>
  <c r="C3314" i="29"/>
  <c r="C3313" i="29"/>
  <c r="D3313" i="29" s="1"/>
  <c r="D3312" i="29"/>
  <c r="C3312" i="29"/>
  <c r="D3311" i="29"/>
  <c r="C3311" i="29"/>
  <c r="D3310" i="29"/>
  <c r="C3310" i="29"/>
  <c r="C3309" i="29"/>
  <c r="D3309" i="29" s="1"/>
  <c r="D3308" i="29"/>
  <c r="C3308" i="29"/>
  <c r="D3307" i="29"/>
  <c r="C3307" i="29"/>
  <c r="D3306" i="29"/>
  <c r="C3306" i="29"/>
  <c r="C3305" i="29"/>
  <c r="D3305" i="29" s="1"/>
  <c r="D3304" i="29"/>
  <c r="C3304" i="29"/>
  <c r="D3303" i="29"/>
  <c r="C3303" i="29"/>
  <c r="D3302" i="29"/>
  <c r="C3302" i="29"/>
  <c r="C3301" i="29"/>
  <c r="D3301" i="29" s="1"/>
  <c r="D3300" i="29"/>
  <c r="C3300" i="29"/>
  <c r="D3299" i="29"/>
  <c r="C3299" i="29"/>
  <c r="D3298" i="29"/>
  <c r="C3298" i="29"/>
  <c r="C3297" i="29"/>
  <c r="D3297" i="29" s="1"/>
  <c r="D3296" i="29"/>
  <c r="C3296" i="29"/>
  <c r="D3295" i="29"/>
  <c r="C3295" i="29"/>
  <c r="D3294" i="29"/>
  <c r="C3294" i="29"/>
  <c r="C3293" i="29"/>
  <c r="D3293" i="29" s="1"/>
  <c r="D3292" i="29"/>
  <c r="C3292" i="29"/>
  <c r="D3291" i="29"/>
  <c r="C3291" i="29"/>
  <c r="D3290" i="29"/>
  <c r="C3290" i="29"/>
  <c r="C3289" i="29"/>
  <c r="D3289" i="29" s="1"/>
  <c r="D3288" i="29"/>
  <c r="C3288" i="29"/>
  <c r="D3287" i="29"/>
  <c r="C3287" i="29"/>
  <c r="D3286" i="29"/>
  <c r="C3286" i="29"/>
  <c r="C3285" i="29"/>
  <c r="D3285" i="29" s="1"/>
  <c r="D3284" i="29"/>
  <c r="C3284" i="29"/>
  <c r="D3283" i="29"/>
  <c r="C3283" i="29"/>
  <c r="D3282" i="29"/>
  <c r="C3282" i="29"/>
  <c r="C3281" i="29"/>
  <c r="D3281" i="29" s="1"/>
  <c r="D3280" i="29"/>
  <c r="C3280" i="29"/>
  <c r="D3279" i="29"/>
  <c r="C3279" i="29"/>
  <c r="D3278" i="29"/>
  <c r="C3278" i="29"/>
  <c r="C3277" i="29"/>
  <c r="D3277" i="29" s="1"/>
  <c r="D3276" i="29"/>
  <c r="C3276" i="29"/>
  <c r="D3275" i="29"/>
  <c r="C3275" i="29"/>
  <c r="D3274" i="29"/>
  <c r="C3274" i="29"/>
  <c r="C3273" i="29"/>
  <c r="D3273" i="29" s="1"/>
  <c r="D3272" i="29"/>
  <c r="C3272" i="29"/>
  <c r="D3271" i="29"/>
  <c r="C3271" i="29"/>
  <c r="D3270" i="29"/>
  <c r="C3270" i="29"/>
  <c r="C3269" i="29"/>
  <c r="D3269" i="29" s="1"/>
  <c r="D3268" i="29"/>
  <c r="C3268" i="29"/>
  <c r="D3267" i="29"/>
  <c r="C3267" i="29"/>
  <c r="D3266" i="29"/>
  <c r="C3266" i="29"/>
  <c r="C3265" i="29"/>
  <c r="D3265" i="29" s="1"/>
  <c r="D3264" i="29"/>
  <c r="C3264" i="29"/>
  <c r="D3263" i="29"/>
  <c r="C3263" i="29"/>
  <c r="D3262" i="29"/>
  <c r="C3262" i="29"/>
  <c r="C3261" i="29"/>
  <c r="D3261" i="29" s="1"/>
  <c r="D3260" i="29"/>
  <c r="C3260" i="29"/>
  <c r="D3259" i="29"/>
  <c r="C3259" i="29"/>
  <c r="D3258" i="29"/>
  <c r="C3258" i="29"/>
  <c r="C3257" i="29"/>
  <c r="D3257" i="29" s="1"/>
  <c r="D3256" i="29"/>
  <c r="C3256" i="29"/>
  <c r="D3255" i="29"/>
  <c r="C3255" i="29"/>
  <c r="D3254" i="29"/>
  <c r="C3254" i="29"/>
  <c r="C3253" i="29"/>
  <c r="D3253" i="29" s="1"/>
  <c r="D3252" i="29"/>
  <c r="C3252" i="29"/>
  <c r="D3251" i="29"/>
  <c r="C3251" i="29"/>
  <c r="D3250" i="29"/>
  <c r="C3250" i="29"/>
  <c r="C3249" i="29"/>
  <c r="D3249" i="29" s="1"/>
  <c r="D3248" i="29"/>
  <c r="C3248" i="29"/>
  <c r="D3247" i="29"/>
  <c r="C3247" i="29"/>
  <c r="D3246" i="29"/>
  <c r="C3246" i="29"/>
  <c r="C3245" i="29"/>
  <c r="D3245" i="29" s="1"/>
  <c r="D3244" i="29"/>
  <c r="C3244" i="29"/>
  <c r="D3243" i="29"/>
  <c r="C3243" i="29"/>
  <c r="D3242" i="29"/>
  <c r="C3242" i="29"/>
  <c r="C3241" i="29"/>
  <c r="D3241" i="29" s="1"/>
  <c r="D3240" i="29"/>
  <c r="C3240" i="29"/>
  <c r="D3239" i="29"/>
  <c r="C3239" i="29"/>
  <c r="D3238" i="29"/>
  <c r="C3238" i="29"/>
  <c r="C3237" i="29"/>
  <c r="D3237" i="29" s="1"/>
  <c r="D3236" i="29"/>
  <c r="C3236" i="29"/>
  <c r="D3235" i="29"/>
  <c r="C3235" i="29"/>
  <c r="D3234" i="29"/>
  <c r="C3234" i="29"/>
  <c r="C3233" i="29"/>
  <c r="D3233" i="29" s="1"/>
  <c r="D3232" i="29"/>
  <c r="C3232" i="29"/>
  <c r="D3231" i="29"/>
  <c r="C3231" i="29"/>
  <c r="D3230" i="29"/>
  <c r="C3230" i="29"/>
  <c r="C3229" i="29"/>
  <c r="D3229" i="29" s="1"/>
  <c r="D3228" i="29"/>
  <c r="C3228" i="29"/>
  <c r="D3227" i="29"/>
  <c r="C3227" i="29"/>
  <c r="D3226" i="29"/>
  <c r="C3226" i="29"/>
  <c r="C3225" i="29"/>
  <c r="D3225" i="29" s="1"/>
  <c r="D3224" i="29"/>
  <c r="C3224" i="29"/>
  <c r="D3223" i="29"/>
  <c r="C3223" i="29"/>
  <c r="D3222" i="29"/>
  <c r="C3222" i="29"/>
  <c r="C3221" i="29"/>
  <c r="D3221" i="29" s="1"/>
  <c r="D3220" i="29"/>
  <c r="C3220" i="29"/>
  <c r="D3219" i="29"/>
  <c r="C3219" i="29"/>
  <c r="D3218" i="29"/>
  <c r="C3218" i="29"/>
  <c r="C3217" i="29"/>
  <c r="D3217" i="29" s="1"/>
  <c r="D3216" i="29"/>
  <c r="C3216" i="29"/>
  <c r="D3215" i="29"/>
  <c r="C3215" i="29"/>
  <c r="D3214" i="29"/>
  <c r="C3214" i="29"/>
  <c r="C3213" i="29"/>
  <c r="D3213" i="29" s="1"/>
  <c r="D3212" i="29"/>
  <c r="C3212" i="29"/>
  <c r="D3211" i="29"/>
  <c r="C3211" i="29"/>
  <c r="D3210" i="29"/>
  <c r="C3210" i="29"/>
  <c r="C3209" i="29"/>
  <c r="D3209" i="29" s="1"/>
  <c r="D3208" i="29"/>
  <c r="C3208" i="29"/>
  <c r="D3207" i="29"/>
  <c r="C3207" i="29"/>
  <c r="D3206" i="29"/>
  <c r="C3206" i="29"/>
  <c r="C3205" i="29"/>
  <c r="D3205" i="29" s="1"/>
  <c r="D3204" i="29"/>
  <c r="C3204" i="29"/>
  <c r="D3203" i="29"/>
  <c r="C3203" i="29"/>
  <c r="D3202" i="29"/>
  <c r="C3202" i="29"/>
  <c r="C3201" i="29"/>
  <c r="D3201" i="29" s="1"/>
  <c r="D3200" i="29"/>
  <c r="C3200" i="29"/>
  <c r="D3199" i="29"/>
  <c r="C3199" i="29"/>
  <c r="D3198" i="29"/>
  <c r="C3198" i="29"/>
  <c r="C3197" i="29"/>
  <c r="D3197" i="29" s="1"/>
  <c r="D3196" i="29"/>
  <c r="C3196" i="29"/>
  <c r="D3195" i="29"/>
  <c r="C3195" i="29"/>
  <c r="D3194" i="29"/>
  <c r="C3194" i="29"/>
  <c r="C3193" i="29"/>
  <c r="D3193" i="29" s="1"/>
  <c r="D3192" i="29"/>
  <c r="C3192" i="29"/>
  <c r="D3191" i="29"/>
  <c r="C3191" i="29"/>
  <c r="D3190" i="29"/>
  <c r="C3190" i="29"/>
  <c r="C3189" i="29"/>
  <c r="D3189" i="29" s="1"/>
  <c r="D3188" i="29"/>
  <c r="C3188" i="29"/>
  <c r="D3187" i="29"/>
  <c r="C3187" i="29"/>
  <c r="D3186" i="29"/>
  <c r="C3186" i="29"/>
  <c r="C3185" i="29"/>
  <c r="D3185" i="29" s="1"/>
  <c r="D3184" i="29"/>
  <c r="C3184" i="29"/>
  <c r="D3183" i="29"/>
  <c r="C3183" i="29"/>
  <c r="D3182" i="29"/>
  <c r="C3182" i="29"/>
  <c r="C3181" i="29"/>
  <c r="D3181" i="29" s="1"/>
  <c r="D3180" i="29"/>
  <c r="C3180" i="29"/>
  <c r="D3179" i="29"/>
  <c r="C3179" i="29"/>
  <c r="D3178" i="29"/>
  <c r="C3178" i="29"/>
  <c r="C3177" i="29"/>
  <c r="D3177" i="29" s="1"/>
  <c r="D3176" i="29"/>
  <c r="C3176" i="29"/>
  <c r="D3175" i="29"/>
  <c r="C3175" i="29"/>
  <c r="D3174" i="29"/>
  <c r="C3174" i="29"/>
  <c r="C3173" i="29"/>
  <c r="D3173" i="29" s="1"/>
  <c r="D3172" i="29"/>
  <c r="C3172" i="29"/>
  <c r="D3171" i="29"/>
  <c r="C3171" i="29"/>
  <c r="D3170" i="29"/>
  <c r="C3170" i="29"/>
  <c r="C3169" i="29"/>
  <c r="D3169" i="29" s="1"/>
  <c r="D3168" i="29"/>
  <c r="C3168" i="29"/>
  <c r="D3167" i="29"/>
  <c r="C3167" i="29"/>
  <c r="D3166" i="29"/>
  <c r="C3166" i="29"/>
  <c r="C3165" i="29"/>
  <c r="D3165" i="29" s="1"/>
  <c r="D3164" i="29"/>
  <c r="C3164" i="29"/>
  <c r="D3163" i="29"/>
  <c r="C3163" i="29"/>
  <c r="D3162" i="29"/>
  <c r="C3162" i="29"/>
  <c r="C3161" i="29"/>
  <c r="D3161" i="29" s="1"/>
  <c r="D3160" i="29"/>
  <c r="C3160" i="29"/>
  <c r="D3159" i="29"/>
  <c r="C3159" i="29"/>
  <c r="D3158" i="29"/>
  <c r="C3158" i="29"/>
  <c r="C3157" i="29"/>
  <c r="D3157" i="29" s="1"/>
  <c r="D3156" i="29"/>
  <c r="C3156" i="29"/>
  <c r="D3155" i="29"/>
  <c r="C3155" i="29"/>
  <c r="D3154" i="29"/>
  <c r="C3154" i="29"/>
  <c r="C3153" i="29"/>
  <c r="D3153" i="29" s="1"/>
  <c r="D3152" i="29"/>
  <c r="C3152" i="29"/>
  <c r="D3151" i="29"/>
  <c r="C3151" i="29"/>
  <c r="D3150" i="29"/>
  <c r="C3150" i="29"/>
  <c r="C3149" i="29"/>
  <c r="D3149" i="29" s="1"/>
  <c r="D3148" i="29"/>
  <c r="C3148" i="29"/>
  <c r="D3147" i="29"/>
  <c r="C3147" i="29"/>
  <c r="D3146" i="29"/>
  <c r="C3146" i="29"/>
  <c r="C3145" i="29"/>
  <c r="D3145" i="29" s="1"/>
  <c r="D3144" i="29"/>
  <c r="C3144" i="29"/>
  <c r="D3143" i="29"/>
  <c r="C3143" i="29"/>
  <c r="D3142" i="29"/>
  <c r="C3142" i="29"/>
  <c r="C3141" i="29"/>
  <c r="D3141" i="29" s="1"/>
  <c r="D3140" i="29"/>
  <c r="C3140" i="29"/>
  <c r="D3139" i="29"/>
  <c r="C3139" i="29"/>
  <c r="D3138" i="29"/>
  <c r="C3138" i="29"/>
  <c r="C3137" i="29"/>
  <c r="D3137" i="29" s="1"/>
  <c r="D3136" i="29"/>
  <c r="C3136" i="29"/>
  <c r="D3135" i="29"/>
  <c r="C3135" i="29"/>
  <c r="D3134" i="29"/>
  <c r="C3134" i="29"/>
  <c r="C3133" i="29"/>
  <c r="D3133" i="29" s="1"/>
  <c r="D3132" i="29"/>
  <c r="C3132" i="29"/>
  <c r="D3131" i="29"/>
  <c r="C3131" i="29"/>
  <c r="D3130" i="29"/>
  <c r="C3130" i="29"/>
  <c r="C3129" i="29"/>
  <c r="D3129" i="29" s="1"/>
  <c r="D3128" i="29"/>
  <c r="C3128" i="29"/>
  <c r="D3127" i="29"/>
  <c r="C3127" i="29"/>
  <c r="D3126" i="29"/>
  <c r="C3126" i="29"/>
  <c r="C3125" i="29"/>
  <c r="D3125" i="29" s="1"/>
  <c r="D3124" i="29"/>
  <c r="C3124" i="29"/>
  <c r="D3123" i="29"/>
  <c r="C3123" i="29"/>
  <c r="D3122" i="29"/>
  <c r="C3122" i="29"/>
  <c r="C3121" i="29"/>
  <c r="D3121" i="29" s="1"/>
  <c r="D3120" i="29"/>
  <c r="C3120" i="29"/>
  <c r="D3119" i="29"/>
  <c r="C3119" i="29"/>
  <c r="D3118" i="29"/>
  <c r="C3118" i="29"/>
  <c r="C3117" i="29"/>
  <c r="D3117" i="29" s="1"/>
  <c r="D3116" i="29"/>
  <c r="C3116" i="29"/>
  <c r="D3115" i="29"/>
  <c r="C3115" i="29"/>
  <c r="D3114" i="29"/>
  <c r="C3114" i="29"/>
  <c r="C3113" i="29"/>
  <c r="D3113" i="29" s="1"/>
  <c r="D3112" i="29"/>
  <c r="C3112" i="29"/>
  <c r="D3111" i="29"/>
  <c r="C3111" i="29"/>
  <c r="D3110" i="29"/>
  <c r="C3110" i="29"/>
  <c r="C3109" i="29"/>
  <c r="D3109" i="29" s="1"/>
  <c r="D3108" i="29"/>
  <c r="C3108" i="29"/>
  <c r="D3107" i="29"/>
  <c r="C3107" i="29"/>
  <c r="D3106" i="29"/>
  <c r="C3106" i="29"/>
  <c r="C3105" i="29"/>
  <c r="D3105" i="29" s="1"/>
  <c r="D3104" i="29"/>
  <c r="C3104" i="29"/>
  <c r="D3103" i="29"/>
  <c r="C3103" i="29"/>
  <c r="D3102" i="29"/>
  <c r="C3102" i="29"/>
  <c r="C3101" i="29"/>
  <c r="D3101" i="29" s="1"/>
  <c r="D3100" i="29"/>
  <c r="C3100" i="29"/>
  <c r="D3099" i="29"/>
  <c r="C3099" i="29"/>
  <c r="D3098" i="29"/>
  <c r="C3098" i="29"/>
  <c r="C3097" i="29"/>
  <c r="D3097" i="29" s="1"/>
  <c r="D3096" i="29"/>
  <c r="C3096" i="29"/>
  <c r="D3095" i="29"/>
  <c r="C3095" i="29"/>
  <c r="D3094" i="29"/>
  <c r="C3094" i="29"/>
  <c r="C3093" i="29"/>
  <c r="D3093" i="29" s="1"/>
  <c r="D3092" i="29"/>
  <c r="C3092" i="29"/>
  <c r="D3091" i="29"/>
  <c r="C3091" i="29"/>
  <c r="D3090" i="29"/>
  <c r="C3090" i="29"/>
  <c r="C3089" i="29"/>
  <c r="D3089" i="29" s="1"/>
  <c r="D3088" i="29"/>
  <c r="C3088" i="29"/>
  <c r="D3087" i="29"/>
  <c r="C3087" i="29"/>
  <c r="D3086" i="29"/>
  <c r="C3086" i="29"/>
  <c r="C3085" i="29"/>
  <c r="D3085" i="29" s="1"/>
  <c r="D3084" i="29"/>
  <c r="C3084" i="29"/>
  <c r="D3083" i="29"/>
  <c r="C3083" i="29"/>
  <c r="D3082" i="29"/>
  <c r="C3082" i="29"/>
  <c r="C3081" i="29"/>
  <c r="D3081" i="29" s="1"/>
  <c r="D3080" i="29"/>
  <c r="C3080" i="29"/>
  <c r="D3079" i="29"/>
  <c r="C3079" i="29"/>
  <c r="D3078" i="29"/>
  <c r="C3078" i="29"/>
  <c r="C3077" i="29"/>
  <c r="D3077" i="29" s="1"/>
  <c r="D3076" i="29"/>
  <c r="C3076" i="29"/>
  <c r="D3075" i="29"/>
  <c r="C3075" i="29"/>
  <c r="D3074" i="29"/>
  <c r="C3074" i="29"/>
  <c r="C3073" i="29"/>
  <c r="D3073" i="29" s="1"/>
  <c r="D3072" i="29"/>
  <c r="C3072" i="29"/>
  <c r="D3071" i="29"/>
  <c r="C3071" i="29"/>
  <c r="D3070" i="29"/>
  <c r="C3070" i="29"/>
  <c r="C3069" i="29"/>
  <c r="D3069" i="29" s="1"/>
  <c r="D3068" i="29"/>
  <c r="C3068" i="29"/>
  <c r="D3067" i="29"/>
  <c r="C3067" i="29"/>
  <c r="D3066" i="29"/>
  <c r="C3066" i="29"/>
  <c r="C3065" i="29"/>
  <c r="D3065" i="29" s="1"/>
  <c r="D3064" i="29"/>
  <c r="C3064" i="29"/>
  <c r="D3063" i="29"/>
  <c r="C3063" i="29"/>
  <c r="D3062" i="29"/>
  <c r="C3062" i="29"/>
  <c r="C3061" i="29"/>
  <c r="D3061" i="29" s="1"/>
  <c r="D3060" i="29"/>
  <c r="C3060" i="29"/>
  <c r="D3059" i="29"/>
  <c r="C3059" i="29"/>
  <c r="D3058" i="29"/>
  <c r="C3058" i="29"/>
  <c r="C3057" i="29"/>
  <c r="D3057" i="29" s="1"/>
  <c r="D3056" i="29"/>
  <c r="C3056" i="29"/>
  <c r="D3055" i="29"/>
  <c r="C3055" i="29"/>
  <c r="D3054" i="29"/>
  <c r="C3054" i="29"/>
  <c r="C3053" i="29"/>
  <c r="D3053" i="29" s="1"/>
  <c r="D3052" i="29"/>
  <c r="C3052" i="29"/>
  <c r="D3051" i="29"/>
  <c r="C3051" i="29"/>
  <c r="D3050" i="29"/>
  <c r="C3050" i="29"/>
  <c r="C3049" i="29"/>
  <c r="D3049" i="29" s="1"/>
  <c r="D3048" i="29"/>
  <c r="C3048" i="29"/>
  <c r="D3047" i="29"/>
  <c r="C3047" i="29"/>
  <c r="D3046" i="29"/>
  <c r="C3046" i="29"/>
  <c r="C3045" i="29"/>
  <c r="D3045" i="29" s="1"/>
  <c r="D3044" i="29"/>
  <c r="C3044" i="29"/>
  <c r="D3043" i="29"/>
  <c r="C3043" i="29"/>
  <c r="D3042" i="29"/>
  <c r="C3042" i="29"/>
  <c r="C3041" i="29"/>
  <c r="D3041" i="29" s="1"/>
  <c r="D3040" i="29"/>
  <c r="C3040" i="29"/>
  <c r="D3039" i="29"/>
  <c r="C3039" i="29"/>
  <c r="D3038" i="29"/>
  <c r="C3038" i="29"/>
  <c r="C3037" i="29"/>
  <c r="D3037" i="29" s="1"/>
  <c r="D3036" i="29"/>
  <c r="C3036" i="29"/>
  <c r="D3035" i="29"/>
  <c r="C3035" i="29"/>
  <c r="D3034" i="29"/>
  <c r="C3034" i="29"/>
  <c r="C3033" i="29"/>
  <c r="D3033" i="29" s="1"/>
  <c r="D3032" i="29"/>
  <c r="C3032" i="29"/>
  <c r="D3031" i="29"/>
  <c r="C3031" i="29"/>
  <c r="D3030" i="29"/>
  <c r="C3030" i="29"/>
  <c r="C3029" i="29"/>
  <c r="D3029" i="29" s="1"/>
  <c r="D3028" i="29"/>
  <c r="C3028" i="29"/>
  <c r="D3027" i="29"/>
  <c r="C3027" i="29"/>
  <c r="D3026" i="29"/>
  <c r="C3026" i="29"/>
  <c r="C3025" i="29"/>
  <c r="D3025" i="29" s="1"/>
  <c r="D3024" i="29"/>
  <c r="C3024" i="29"/>
  <c r="D3023" i="29"/>
  <c r="C3023" i="29"/>
  <c r="D3022" i="29"/>
  <c r="C3022" i="29"/>
  <c r="C3021" i="29"/>
  <c r="D3021" i="29" s="1"/>
  <c r="D3020" i="29"/>
  <c r="C3020" i="29"/>
  <c r="D3019" i="29"/>
  <c r="C3019" i="29"/>
  <c r="D3018" i="29"/>
  <c r="C3018" i="29"/>
  <c r="C3017" i="29"/>
  <c r="D3017" i="29" s="1"/>
  <c r="D3016" i="29"/>
  <c r="C3016" i="29"/>
  <c r="D3015" i="29"/>
  <c r="C3015" i="29"/>
  <c r="D3014" i="29"/>
  <c r="C3014" i="29"/>
  <c r="C3013" i="29"/>
  <c r="D3013" i="29" s="1"/>
  <c r="D3012" i="29"/>
  <c r="C3012" i="29"/>
  <c r="D3011" i="29"/>
  <c r="C3011" i="29"/>
  <c r="D3010" i="29"/>
  <c r="C3010" i="29"/>
  <c r="C3009" i="29"/>
  <c r="D3009" i="29" s="1"/>
  <c r="D3008" i="29"/>
  <c r="C3008" i="29"/>
  <c r="D3007" i="29"/>
  <c r="C3007" i="29"/>
  <c r="D3006" i="29"/>
  <c r="C3006" i="29"/>
  <c r="C3005" i="29"/>
  <c r="D3005" i="29" s="1"/>
  <c r="D3004" i="29"/>
  <c r="C3004" i="29"/>
  <c r="D3003" i="29"/>
  <c r="C3003" i="29"/>
  <c r="D3002" i="29"/>
  <c r="C3002" i="29"/>
  <c r="C3001" i="29"/>
  <c r="D3001" i="29" s="1"/>
  <c r="D3000" i="29"/>
  <c r="C3000" i="29"/>
  <c r="D2999" i="29"/>
  <c r="C2999" i="29"/>
  <c r="D2998" i="29"/>
  <c r="C2998" i="29"/>
  <c r="C2997" i="29"/>
  <c r="D2997" i="29" s="1"/>
  <c r="D2996" i="29"/>
  <c r="C2996" i="29"/>
  <c r="D2995" i="29"/>
  <c r="C2995" i="29"/>
  <c r="D2994" i="29"/>
  <c r="C2994" i="29"/>
  <c r="C2993" i="29"/>
  <c r="D2993" i="29" s="1"/>
  <c r="D2992" i="29"/>
  <c r="C2992" i="29"/>
  <c r="D2991" i="29"/>
  <c r="C2991" i="29"/>
  <c r="D2990" i="29"/>
  <c r="C2990" i="29"/>
  <c r="C2989" i="29"/>
  <c r="D2989" i="29" s="1"/>
  <c r="D2988" i="29"/>
  <c r="C2988" i="29"/>
  <c r="D2987" i="29"/>
  <c r="C2987" i="29"/>
  <c r="D2986" i="29"/>
  <c r="C2986" i="29"/>
  <c r="C2985" i="29"/>
  <c r="D2985" i="29" s="1"/>
  <c r="D2984" i="29"/>
  <c r="C2984" i="29"/>
  <c r="D2983" i="29"/>
  <c r="C2983" i="29"/>
  <c r="D2982" i="29"/>
  <c r="C2982" i="29"/>
  <c r="C2981" i="29"/>
  <c r="D2981" i="29" s="1"/>
  <c r="D2980" i="29"/>
  <c r="C2980" i="29"/>
  <c r="D2979" i="29"/>
  <c r="C2979" i="29"/>
  <c r="D2978" i="29"/>
  <c r="C2978" i="29"/>
  <c r="C2977" i="29"/>
  <c r="D2977" i="29" s="1"/>
  <c r="D2976" i="29"/>
  <c r="C2976" i="29"/>
  <c r="D2975" i="29"/>
  <c r="C2975" i="29"/>
  <c r="D2974" i="29"/>
  <c r="C2974" i="29"/>
  <c r="C2973" i="29"/>
  <c r="D2973" i="29" s="1"/>
  <c r="D2972" i="29"/>
  <c r="C2972" i="29"/>
  <c r="D2971" i="29"/>
  <c r="C2971" i="29"/>
  <c r="D2970" i="29"/>
  <c r="C2970" i="29"/>
  <c r="C2969" i="29"/>
  <c r="D2969" i="29" s="1"/>
  <c r="D2968" i="29"/>
  <c r="C2968" i="29"/>
  <c r="D2967" i="29"/>
  <c r="C2967" i="29"/>
  <c r="D2966" i="29"/>
  <c r="C2966" i="29"/>
  <c r="C2965" i="29"/>
  <c r="D2965" i="29" s="1"/>
  <c r="D2964" i="29"/>
  <c r="C2964" i="29"/>
  <c r="D2963" i="29"/>
  <c r="C2963" i="29"/>
  <c r="D2962" i="29"/>
  <c r="C2962" i="29"/>
  <c r="C2961" i="29"/>
  <c r="D2961" i="29" s="1"/>
  <c r="D2960" i="29"/>
  <c r="C2960" i="29"/>
  <c r="D2959" i="29"/>
  <c r="C2959" i="29"/>
  <c r="D2958" i="29"/>
  <c r="C2958" i="29"/>
  <c r="C2957" i="29"/>
  <c r="D2957" i="29" s="1"/>
  <c r="D2956" i="29"/>
  <c r="C2956" i="29"/>
  <c r="D2955" i="29"/>
  <c r="C2955" i="29"/>
  <c r="D2954" i="29"/>
  <c r="C2954" i="29"/>
  <c r="C2953" i="29"/>
  <c r="D2953" i="29" s="1"/>
  <c r="D2952" i="29"/>
  <c r="C2952" i="29"/>
  <c r="D2951" i="29"/>
  <c r="C2951" i="29"/>
  <c r="D2950" i="29"/>
  <c r="C2950" i="29"/>
  <c r="C2949" i="29"/>
  <c r="D2949" i="29" s="1"/>
  <c r="D2948" i="29"/>
  <c r="C2948" i="29"/>
  <c r="D2947" i="29"/>
  <c r="C2947" i="29"/>
  <c r="D2946" i="29"/>
  <c r="C2946" i="29"/>
  <c r="C2945" i="29"/>
  <c r="D2945" i="29" s="1"/>
  <c r="D2944" i="29"/>
  <c r="C2944" i="29"/>
  <c r="D2943" i="29"/>
  <c r="C2943" i="29"/>
  <c r="D2942" i="29"/>
  <c r="C2942" i="29"/>
  <c r="C2941" i="29"/>
  <c r="D2941" i="29" s="1"/>
  <c r="D2940" i="29"/>
  <c r="C2940" i="29"/>
  <c r="D2939" i="29"/>
  <c r="C2939" i="29"/>
  <c r="D2938" i="29"/>
  <c r="C2938" i="29"/>
  <c r="C2937" i="29"/>
  <c r="D2937" i="29" s="1"/>
  <c r="D2936" i="29"/>
  <c r="C2936" i="29"/>
  <c r="D2935" i="29"/>
  <c r="C2935" i="29"/>
  <c r="D2934" i="29"/>
  <c r="C2934" i="29"/>
  <c r="C2933" i="29"/>
  <c r="D2933" i="29" s="1"/>
  <c r="D2932" i="29"/>
  <c r="C2932" i="29"/>
  <c r="D2931" i="29"/>
  <c r="C2931" i="29"/>
  <c r="D2930" i="29"/>
  <c r="C2930" i="29"/>
  <c r="C2929" i="29"/>
  <c r="D2929" i="29" s="1"/>
  <c r="D2928" i="29"/>
  <c r="C2928" i="29"/>
  <c r="D2927" i="29"/>
  <c r="C2927" i="29"/>
  <c r="D2926" i="29"/>
  <c r="C2926" i="29"/>
  <c r="C2925" i="29"/>
  <c r="D2925" i="29" s="1"/>
  <c r="D2924" i="29"/>
  <c r="C2924" i="29"/>
  <c r="D2923" i="29"/>
  <c r="C2923" i="29"/>
  <c r="D2922" i="29"/>
  <c r="C2922" i="29"/>
  <c r="C2921" i="29"/>
  <c r="D2921" i="29" s="1"/>
  <c r="D2920" i="29"/>
  <c r="C2920" i="29"/>
  <c r="D2919" i="29"/>
  <c r="C2919" i="29"/>
  <c r="D2918" i="29"/>
  <c r="C2918" i="29"/>
  <c r="C2917" i="29"/>
  <c r="D2917" i="29" s="1"/>
  <c r="D2916" i="29"/>
  <c r="C2916" i="29"/>
  <c r="D2915" i="29"/>
  <c r="C2915" i="29"/>
  <c r="D2914" i="29"/>
  <c r="C2914" i="29"/>
  <c r="C2913" i="29"/>
  <c r="D2913" i="29" s="1"/>
  <c r="D2912" i="29"/>
  <c r="C2912" i="29"/>
  <c r="D2911" i="29"/>
  <c r="C2911" i="29"/>
  <c r="D2910" i="29"/>
  <c r="C2910" i="29"/>
  <c r="C2909" i="29"/>
  <c r="D2909" i="29" s="1"/>
  <c r="D2908" i="29"/>
  <c r="C2908" i="29"/>
  <c r="D2907" i="29"/>
  <c r="C2907" i="29"/>
  <c r="D2906" i="29"/>
  <c r="C2906" i="29"/>
  <c r="C2905" i="29"/>
  <c r="D2905" i="29" s="1"/>
  <c r="D2904" i="29"/>
  <c r="C2904" i="29"/>
  <c r="D2903" i="29"/>
  <c r="C2903" i="29"/>
  <c r="D2902" i="29"/>
  <c r="C2902" i="29"/>
  <c r="C2901" i="29"/>
  <c r="D2901" i="29" s="1"/>
  <c r="D2900" i="29"/>
  <c r="C2900" i="29"/>
  <c r="D2899" i="29"/>
  <c r="C2899" i="29"/>
  <c r="D2898" i="29"/>
  <c r="C2898" i="29"/>
  <c r="C2897" i="29"/>
  <c r="D2897" i="29" s="1"/>
  <c r="D2896" i="29"/>
  <c r="C2896" i="29"/>
  <c r="D2895" i="29"/>
  <c r="C2895" i="29"/>
  <c r="D2894" i="29"/>
  <c r="C2894" i="29"/>
  <c r="C2893" i="29"/>
  <c r="D2893" i="29" s="1"/>
  <c r="D2892" i="29"/>
  <c r="C2892" i="29"/>
  <c r="D2891" i="29"/>
  <c r="C2891" i="29"/>
  <c r="D2890" i="29"/>
  <c r="C2890" i="29"/>
  <c r="C2889" i="29"/>
  <c r="D2889" i="29" s="1"/>
  <c r="D2888" i="29"/>
  <c r="C2888" i="29"/>
  <c r="D2887" i="29"/>
  <c r="C2887" i="29"/>
  <c r="D2886" i="29"/>
  <c r="C2886" i="29"/>
  <c r="C2885" i="29"/>
  <c r="D2885" i="29" s="1"/>
  <c r="D2884" i="29"/>
  <c r="C2884" i="29"/>
  <c r="D2883" i="29"/>
  <c r="C2883" i="29"/>
  <c r="D2882" i="29"/>
  <c r="C2882" i="29"/>
  <c r="C2881" i="29"/>
  <c r="D2881" i="29" s="1"/>
  <c r="D2880" i="29"/>
  <c r="C2880" i="29"/>
  <c r="D2879" i="29"/>
  <c r="C2879" i="29"/>
  <c r="D2878" i="29"/>
  <c r="C2878" i="29"/>
  <c r="C2877" i="29"/>
  <c r="D2877" i="29" s="1"/>
  <c r="D2876" i="29"/>
  <c r="C2876" i="29"/>
  <c r="D2875" i="29"/>
  <c r="C2875" i="29"/>
  <c r="D2874" i="29"/>
  <c r="C2874" i="29"/>
  <c r="C2873" i="29"/>
  <c r="D2873" i="29" s="1"/>
  <c r="D2872" i="29"/>
  <c r="C2872" i="29"/>
  <c r="D2871" i="29"/>
  <c r="C2871" i="29"/>
  <c r="D2870" i="29"/>
  <c r="C2870" i="29"/>
  <c r="C2869" i="29"/>
  <c r="D2869" i="29" s="1"/>
  <c r="D2868" i="29"/>
  <c r="C2868" i="29"/>
  <c r="D2867" i="29"/>
  <c r="C2867" i="29"/>
  <c r="D2866" i="29"/>
  <c r="C2866" i="29"/>
  <c r="C2865" i="29"/>
  <c r="D2865" i="29" s="1"/>
  <c r="D2864" i="29"/>
  <c r="C2864" i="29"/>
  <c r="D2863" i="29"/>
  <c r="C2863" i="29"/>
  <c r="D2862" i="29"/>
  <c r="C2862" i="29"/>
  <c r="C2861" i="29"/>
  <c r="D2861" i="29" s="1"/>
  <c r="D2860" i="29"/>
  <c r="C2860" i="29"/>
  <c r="D2859" i="29"/>
  <c r="C2859" i="29"/>
  <c r="D2858" i="29"/>
  <c r="C2858" i="29"/>
  <c r="C2857" i="29"/>
  <c r="D2857" i="29" s="1"/>
  <c r="D2856" i="29"/>
  <c r="C2856" i="29"/>
  <c r="D2855" i="29"/>
  <c r="C2855" i="29"/>
  <c r="D2854" i="29"/>
  <c r="C2854" i="29"/>
  <c r="C2853" i="29"/>
  <c r="D2853" i="29" s="1"/>
  <c r="D2852" i="29"/>
  <c r="C2852" i="29"/>
  <c r="D2851" i="29"/>
  <c r="C2851" i="29"/>
  <c r="D2850" i="29"/>
  <c r="C2850" i="29"/>
  <c r="C2849" i="29"/>
  <c r="D2849" i="29" s="1"/>
  <c r="D2848" i="29"/>
  <c r="C2848" i="29"/>
  <c r="D2847" i="29"/>
  <c r="C2847" i="29"/>
  <c r="D2846" i="29"/>
  <c r="C2846" i="29"/>
  <c r="C2845" i="29"/>
  <c r="D2845" i="29" s="1"/>
  <c r="D2844" i="29"/>
  <c r="C2844" i="29"/>
  <c r="D2843" i="29"/>
  <c r="C2843" i="29"/>
  <c r="D2842" i="29"/>
  <c r="C2842" i="29"/>
  <c r="C2841" i="29"/>
  <c r="D2841" i="29" s="1"/>
  <c r="D2840" i="29"/>
  <c r="C2840" i="29"/>
  <c r="D2839" i="29"/>
  <c r="C2839" i="29"/>
  <c r="D2838" i="29"/>
  <c r="C2838" i="29"/>
  <c r="C2837" i="29"/>
  <c r="D2837" i="29" s="1"/>
  <c r="D2836" i="29"/>
  <c r="C2836" i="29"/>
  <c r="D2835" i="29"/>
  <c r="C2835" i="29"/>
  <c r="D2834" i="29"/>
  <c r="C2834" i="29"/>
  <c r="C2833" i="29"/>
  <c r="D2833" i="29" s="1"/>
  <c r="D2832" i="29"/>
  <c r="C2832" i="29"/>
  <c r="D2831" i="29"/>
  <c r="C2831" i="29"/>
  <c r="D2830" i="29"/>
  <c r="C2830" i="29"/>
  <c r="C2829" i="29"/>
  <c r="D2829" i="29" s="1"/>
  <c r="D2828" i="29"/>
  <c r="C2828" i="29"/>
  <c r="D2827" i="29"/>
  <c r="C2827" i="29"/>
  <c r="D2826" i="29"/>
  <c r="C2826" i="29"/>
  <c r="C2825" i="29"/>
  <c r="D2825" i="29" s="1"/>
  <c r="D2824" i="29"/>
  <c r="C2824" i="29"/>
  <c r="D2823" i="29"/>
  <c r="C2823" i="29"/>
  <c r="D2822" i="29"/>
  <c r="C2822" i="29"/>
  <c r="C2821" i="29"/>
  <c r="D2821" i="29" s="1"/>
  <c r="D2820" i="29"/>
  <c r="C2820" i="29"/>
  <c r="D2819" i="29"/>
  <c r="C2819" i="29"/>
  <c r="D2818" i="29"/>
  <c r="C2818" i="29"/>
  <c r="C2817" i="29"/>
  <c r="D2817" i="29" s="1"/>
  <c r="D2816" i="29"/>
  <c r="C2816" i="29"/>
  <c r="D2815" i="29"/>
  <c r="C2815" i="29"/>
  <c r="D2814" i="29"/>
  <c r="C2814" i="29"/>
  <c r="C2813" i="29"/>
  <c r="D2813" i="29" s="1"/>
  <c r="D2812" i="29"/>
  <c r="C2812" i="29"/>
  <c r="D2811" i="29"/>
  <c r="C2811" i="29"/>
  <c r="D2810" i="29"/>
  <c r="C2810" i="29"/>
  <c r="C2809" i="29"/>
  <c r="D2809" i="29" s="1"/>
  <c r="D2808" i="29"/>
  <c r="C2808" i="29"/>
  <c r="D2807" i="29"/>
  <c r="C2807" i="29"/>
  <c r="D2806" i="29"/>
  <c r="C2806" i="29"/>
  <c r="C2805" i="29"/>
  <c r="D2805" i="29" s="1"/>
  <c r="D2804" i="29"/>
  <c r="C2804" i="29"/>
  <c r="D2803" i="29"/>
  <c r="C2803" i="29"/>
  <c r="D2802" i="29"/>
  <c r="C2802" i="29"/>
  <c r="C2801" i="29"/>
  <c r="D2801" i="29" s="1"/>
  <c r="D2800" i="29"/>
  <c r="C2800" i="29"/>
  <c r="D2799" i="29"/>
  <c r="C2799" i="29"/>
  <c r="D2798" i="29"/>
  <c r="C2798" i="29"/>
  <c r="C2797" i="29"/>
  <c r="D2797" i="29" s="1"/>
  <c r="D2796" i="29"/>
  <c r="C2796" i="29"/>
  <c r="D2795" i="29"/>
  <c r="C2795" i="29"/>
  <c r="D2794" i="29"/>
  <c r="C2794" i="29"/>
  <c r="C2793" i="29"/>
  <c r="D2793" i="29" s="1"/>
  <c r="D2792" i="29"/>
  <c r="C2792" i="29"/>
  <c r="D2791" i="29"/>
  <c r="C2791" i="29"/>
  <c r="D2790" i="29"/>
  <c r="C2790" i="29"/>
  <c r="C2789" i="29"/>
  <c r="D2789" i="29" s="1"/>
  <c r="D2788" i="29"/>
  <c r="C2788" i="29"/>
  <c r="D2787" i="29"/>
  <c r="C2787" i="29"/>
  <c r="D2786" i="29"/>
  <c r="C2786" i="29"/>
  <c r="C2785" i="29"/>
  <c r="D2785" i="29" s="1"/>
  <c r="D2784" i="29"/>
  <c r="C2784" i="29"/>
  <c r="D2783" i="29"/>
  <c r="C2783" i="29"/>
  <c r="D2782" i="29"/>
  <c r="C2782" i="29"/>
  <c r="C2781" i="29"/>
  <c r="D2781" i="29" s="1"/>
  <c r="D2780" i="29"/>
  <c r="C2780" i="29"/>
  <c r="D2779" i="29"/>
  <c r="C2779" i="29"/>
  <c r="D2778" i="29"/>
  <c r="C2778" i="29"/>
  <c r="C2777" i="29"/>
  <c r="D2777" i="29" s="1"/>
  <c r="D2776" i="29"/>
  <c r="C2776" i="29"/>
  <c r="D2775" i="29"/>
  <c r="C2775" i="29"/>
  <c r="D2774" i="29"/>
  <c r="C2774" i="29"/>
  <c r="C2773" i="29"/>
  <c r="D2773" i="29" s="1"/>
  <c r="D2772" i="29"/>
  <c r="C2772" i="29"/>
  <c r="D2771" i="29"/>
  <c r="C2771" i="29"/>
  <c r="D2770" i="29"/>
  <c r="C2770" i="29"/>
  <c r="C2769" i="29"/>
  <c r="D2769" i="29" s="1"/>
  <c r="D2768" i="29"/>
  <c r="C2768" i="29"/>
  <c r="D2767" i="29"/>
  <c r="C2767" i="29"/>
  <c r="D2766" i="29"/>
  <c r="C2766" i="29"/>
  <c r="C2765" i="29"/>
  <c r="D2765" i="29" s="1"/>
  <c r="D2764" i="29"/>
  <c r="C2764" i="29"/>
  <c r="D2763" i="29"/>
  <c r="C2763" i="29"/>
  <c r="D2762" i="29"/>
  <c r="C2762" i="29"/>
  <c r="C2761" i="29"/>
  <c r="D2761" i="29" s="1"/>
  <c r="D2760" i="29"/>
  <c r="C2760" i="29"/>
  <c r="D2759" i="29"/>
  <c r="C2759" i="29"/>
  <c r="D2758" i="29"/>
  <c r="C2758" i="29"/>
  <c r="C2757" i="29"/>
  <c r="D2757" i="29" s="1"/>
  <c r="D2756" i="29"/>
  <c r="C2756" i="29"/>
  <c r="D2755" i="29"/>
  <c r="C2755" i="29"/>
  <c r="D2754" i="29"/>
  <c r="C2754" i="29"/>
  <c r="C2753" i="29"/>
  <c r="D2753" i="29" s="1"/>
  <c r="D2752" i="29"/>
  <c r="C2752" i="29"/>
  <c r="D2751" i="29"/>
  <c r="C2751" i="29"/>
  <c r="D2750" i="29"/>
  <c r="C2750" i="29"/>
  <c r="C2749" i="29"/>
  <c r="D2749" i="29" s="1"/>
  <c r="D2748" i="29"/>
  <c r="C2748" i="29"/>
  <c r="D2747" i="29"/>
  <c r="C2747" i="29"/>
  <c r="D2746" i="29"/>
  <c r="C2746" i="29"/>
  <c r="C2745" i="29"/>
  <c r="D2745" i="29" s="1"/>
  <c r="D2744" i="29"/>
  <c r="C2744" i="29"/>
  <c r="D2743" i="29"/>
  <c r="C2743" i="29"/>
  <c r="D2742" i="29"/>
  <c r="C2742" i="29"/>
  <c r="C2741" i="29"/>
  <c r="D2741" i="29" s="1"/>
  <c r="D2740" i="29"/>
  <c r="C2740" i="29"/>
  <c r="D2739" i="29"/>
  <c r="C2739" i="29"/>
  <c r="D2738" i="29"/>
  <c r="C2738" i="29"/>
  <c r="C2737" i="29"/>
  <c r="D2737" i="29" s="1"/>
  <c r="D2736" i="29"/>
  <c r="C2736" i="29"/>
  <c r="D2735" i="29"/>
  <c r="C2735" i="29"/>
  <c r="D2734" i="29"/>
  <c r="C2734" i="29"/>
  <c r="C2733" i="29"/>
  <c r="D2733" i="29" s="1"/>
  <c r="D2732" i="29"/>
  <c r="C2732" i="29"/>
  <c r="D2731" i="29"/>
  <c r="C2731" i="29"/>
  <c r="D2730" i="29"/>
  <c r="C2730" i="29"/>
  <c r="C2729" i="29"/>
  <c r="D2729" i="29" s="1"/>
  <c r="D2728" i="29"/>
  <c r="C2728" i="29"/>
  <c r="D2727" i="29"/>
  <c r="C2727" i="29"/>
  <c r="D2726" i="29"/>
  <c r="C2726" i="29"/>
  <c r="C2725" i="29"/>
  <c r="D2725" i="29" s="1"/>
  <c r="D2724" i="29"/>
  <c r="C2724" i="29"/>
  <c r="D2723" i="29"/>
  <c r="C2723" i="29"/>
  <c r="D2722" i="29"/>
  <c r="C2722" i="29"/>
  <c r="C2721" i="29"/>
  <c r="D2721" i="29" s="1"/>
  <c r="D2720" i="29"/>
  <c r="C2720" i="29"/>
  <c r="D2719" i="29"/>
  <c r="C2719" i="29"/>
  <c r="D2718" i="29"/>
  <c r="C2718" i="29"/>
  <c r="C2717" i="29"/>
  <c r="D2717" i="29" s="1"/>
  <c r="D2716" i="29"/>
  <c r="C2716" i="29"/>
  <c r="D2715" i="29"/>
  <c r="C2715" i="29"/>
  <c r="D2714" i="29"/>
  <c r="C2714" i="29"/>
  <c r="C2713" i="29"/>
  <c r="D2713" i="29" s="1"/>
  <c r="D2712" i="29"/>
  <c r="C2712" i="29"/>
  <c r="D2711" i="29"/>
  <c r="C2711" i="29"/>
  <c r="D2710" i="29"/>
  <c r="C2710" i="29"/>
  <c r="C2709" i="29"/>
  <c r="D2709" i="29" s="1"/>
  <c r="D2708" i="29"/>
  <c r="C2708" i="29"/>
  <c r="D2707" i="29"/>
  <c r="C2707" i="29"/>
  <c r="D2706" i="29"/>
  <c r="C2706" i="29"/>
  <c r="C2705" i="29"/>
  <c r="D2705" i="29" s="1"/>
  <c r="D2704" i="29"/>
  <c r="C2704" i="29"/>
  <c r="D2703" i="29"/>
  <c r="C2703" i="29"/>
  <c r="D2702" i="29"/>
  <c r="C2702" i="29"/>
  <c r="C2701" i="29"/>
  <c r="D2701" i="29" s="1"/>
  <c r="D2700" i="29"/>
  <c r="C2700" i="29"/>
  <c r="D2699" i="29"/>
  <c r="C2699" i="29"/>
  <c r="D2698" i="29"/>
  <c r="C2698" i="29"/>
  <c r="C2697" i="29"/>
  <c r="D2697" i="29" s="1"/>
  <c r="D2696" i="29"/>
  <c r="C2696" i="29"/>
  <c r="D2695" i="29"/>
  <c r="C2695" i="29"/>
  <c r="D2694" i="29"/>
  <c r="C2694" i="29"/>
  <c r="C2693" i="29"/>
  <c r="D2693" i="29" s="1"/>
  <c r="D2692" i="29"/>
  <c r="C2692" i="29"/>
  <c r="D2691" i="29"/>
  <c r="C2691" i="29"/>
  <c r="D2690" i="29"/>
  <c r="C2690" i="29"/>
  <c r="C2689" i="29"/>
  <c r="D2689" i="29" s="1"/>
  <c r="D2688" i="29"/>
  <c r="C2688" i="29"/>
  <c r="D2687" i="29"/>
  <c r="C2687" i="29"/>
  <c r="D2686" i="29"/>
  <c r="C2686" i="29"/>
  <c r="C2685" i="29"/>
  <c r="D2685" i="29" s="1"/>
  <c r="D2684" i="29"/>
  <c r="C2684" i="29"/>
  <c r="D2683" i="29"/>
  <c r="C2683" i="29"/>
  <c r="D2682" i="29"/>
  <c r="C2682" i="29"/>
  <c r="C2681" i="29"/>
  <c r="D2681" i="29" s="1"/>
  <c r="D2680" i="29"/>
  <c r="C2680" i="29"/>
  <c r="D2679" i="29"/>
  <c r="C2679" i="29"/>
  <c r="D2678" i="29"/>
  <c r="C2678" i="29"/>
  <c r="C2677" i="29"/>
  <c r="D2677" i="29" s="1"/>
  <c r="D2676" i="29"/>
  <c r="C2676" i="29"/>
  <c r="D2675" i="29"/>
  <c r="C2675" i="29"/>
  <c r="D2674" i="29"/>
  <c r="C2674" i="29"/>
  <c r="C2673" i="29"/>
  <c r="D2673" i="29" s="1"/>
  <c r="D2672" i="29"/>
  <c r="C2672" i="29"/>
  <c r="D2671" i="29"/>
  <c r="C2671" i="29"/>
  <c r="D2670" i="29"/>
  <c r="C2670" i="29"/>
  <c r="C2669" i="29"/>
  <c r="D2669" i="29" s="1"/>
  <c r="D2668" i="29"/>
  <c r="C2668" i="29"/>
  <c r="D2667" i="29"/>
  <c r="C2667" i="29"/>
  <c r="D2666" i="29"/>
  <c r="C2666" i="29"/>
  <c r="C2665" i="29"/>
  <c r="D2665" i="29" s="1"/>
  <c r="D2664" i="29"/>
  <c r="C2664" i="29"/>
  <c r="D2663" i="29"/>
  <c r="C2663" i="29"/>
  <c r="D2662" i="29"/>
  <c r="C2662" i="29"/>
  <c r="C2661" i="29"/>
  <c r="D2661" i="29" s="1"/>
  <c r="D2660" i="29"/>
  <c r="C2660" i="29"/>
  <c r="D2659" i="29"/>
  <c r="C2659" i="29"/>
  <c r="D2658" i="29"/>
  <c r="C2658" i="29"/>
  <c r="C2657" i="29"/>
  <c r="D2657" i="29" s="1"/>
  <c r="D2656" i="29"/>
  <c r="C2656" i="29"/>
  <c r="D2655" i="29"/>
  <c r="C2655" i="29"/>
  <c r="D2654" i="29"/>
  <c r="C2654" i="29"/>
  <c r="C2653" i="29"/>
  <c r="D2653" i="29" s="1"/>
  <c r="D2652" i="29"/>
  <c r="C2652" i="29"/>
  <c r="D2651" i="29"/>
  <c r="C2651" i="29"/>
  <c r="D2650" i="29"/>
  <c r="C2650" i="29"/>
  <c r="C2649" i="29"/>
  <c r="D2649" i="29" s="1"/>
  <c r="D2648" i="29"/>
  <c r="C2648" i="29"/>
  <c r="D2647" i="29"/>
  <c r="C2647" i="29"/>
  <c r="D2646" i="29"/>
  <c r="C2646" i="29"/>
  <c r="C2645" i="29"/>
  <c r="D2645" i="29" s="1"/>
  <c r="D2644" i="29"/>
  <c r="C2644" i="29"/>
  <c r="D2643" i="29"/>
  <c r="C2643" i="29"/>
  <c r="D2642" i="29"/>
  <c r="C2642" i="29"/>
  <c r="C2641" i="29"/>
  <c r="D2641" i="29" s="1"/>
  <c r="D2640" i="29"/>
  <c r="C2640" i="29"/>
  <c r="D2639" i="29"/>
  <c r="C2639" i="29"/>
  <c r="D2638" i="29"/>
  <c r="C2638" i="29"/>
  <c r="C2637" i="29"/>
  <c r="D2637" i="29" s="1"/>
  <c r="D2636" i="29"/>
  <c r="C2636" i="29"/>
  <c r="D2635" i="29"/>
  <c r="C2635" i="29"/>
  <c r="D2634" i="29"/>
  <c r="C2634" i="29"/>
  <c r="C2633" i="29"/>
  <c r="D2633" i="29" s="1"/>
  <c r="D2632" i="29"/>
  <c r="C2632" i="29"/>
  <c r="D2631" i="29"/>
  <c r="C2631" i="29"/>
  <c r="D2630" i="29"/>
  <c r="C2630" i="29"/>
  <c r="C2629" i="29"/>
  <c r="D2629" i="29" s="1"/>
  <c r="D2628" i="29"/>
  <c r="C2628" i="29"/>
  <c r="D2627" i="29"/>
  <c r="C2627" i="29"/>
  <c r="D2626" i="29"/>
  <c r="C2626" i="29"/>
  <c r="C2625" i="29"/>
  <c r="D2625" i="29" s="1"/>
  <c r="D2624" i="29"/>
  <c r="C2624" i="29"/>
  <c r="D2623" i="29"/>
  <c r="C2623" i="29"/>
  <c r="D2622" i="29"/>
  <c r="C2622" i="29"/>
  <c r="C2621" i="29"/>
  <c r="D2621" i="29" s="1"/>
  <c r="D2620" i="29"/>
  <c r="C2620" i="29"/>
  <c r="D2619" i="29"/>
  <c r="C2619" i="29"/>
  <c r="D2618" i="29"/>
  <c r="C2618" i="29"/>
  <c r="C2617" i="29"/>
  <c r="D2617" i="29" s="1"/>
  <c r="D2616" i="29"/>
  <c r="C2616" i="29"/>
  <c r="D2615" i="29"/>
  <c r="C2615" i="29"/>
  <c r="D2614" i="29"/>
  <c r="C2614" i="29"/>
  <c r="C2613" i="29"/>
  <c r="D2613" i="29" s="1"/>
  <c r="D2612" i="29"/>
  <c r="C2612" i="29"/>
  <c r="D2611" i="29"/>
  <c r="C2611" i="29"/>
  <c r="D2610" i="29"/>
  <c r="C2610" i="29"/>
  <c r="C2609" i="29"/>
  <c r="D2609" i="29" s="1"/>
  <c r="D2608" i="29"/>
  <c r="C2608" i="29"/>
  <c r="D2607" i="29"/>
  <c r="C2607" i="29"/>
  <c r="D2606" i="29"/>
  <c r="C2606" i="29"/>
  <c r="C2605" i="29"/>
  <c r="D2605" i="29" s="1"/>
  <c r="D2604" i="29"/>
  <c r="C2604" i="29"/>
  <c r="D2603" i="29"/>
  <c r="C2603" i="29"/>
  <c r="D2602" i="29"/>
  <c r="C2602" i="29"/>
  <c r="C2601" i="29"/>
  <c r="D2601" i="29" s="1"/>
  <c r="D2600" i="29"/>
  <c r="C2600" i="29"/>
  <c r="D2599" i="29"/>
  <c r="C2599" i="29"/>
  <c r="D2598" i="29"/>
  <c r="C2598" i="29"/>
  <c r="C2597" i="29"/>
  <c r="D2597" i="29" s="1"/>
  <c r="D2596" i="29"/>
  <c r="C2596" i="29"/>
  <c r="D2595" i="29"/>
  <c r="C2595" i="29"/>
  <c r="D2594" i="29"/>
  <c r="C2594" i="29"/>
  <c r="C2593" i="29"/>
  <c r="D2593" i="29" s="1"/>
  <c r="D2592" i="29"/>
  <c r="C2592" i="29"/>
  <c r="D2591" i="29"/>
  <c r="C2591" i="29"/>
  <c r="D2590" i="29"/>
  <c r="C2590" i="29"/>
  <c r="C2589" i="29"/>
  <c r="D2589" i="29" s="1"/>
  <c r="D2588" i="29"/>
  <c r="C2588" i="29"/>
  <c r="D2587" i="29"/>
  <c r="C2587" i="29"/>
  <c r="D2586" i="29"/>
  <c r="C2586" i="29"/>
  <c r="C2585" i="29"/>
  <c r="D2585" i="29" s="1"/>
  <c r="D2584" i="29"/>
  <c r="C2584" i="29"/>
  <c r="D2583" i="29"/>
  <c r="C2583" i="29"/>
  <c r="D2582" i="29"/>
  <c r="C2582" i="29"/>
  <c r="C2581" i="29"/>
  <c r="D2581" i="29" s="1"/>
  <c r="D2580" i="29"/>
  <c r="C2580" i="29"/>
  <c r="D2579" i="29"/>
  <c r="C2579" i="29"/>
  <c r="D2578" i="29"/>
  <c r="C2578" i="29"/>
  <c r="C2577" i="29"/>
  <c r="D2577" i="29" s="1"/>
  <c r="D2576" i="29"/>
  <c r="C2576" i="29"/>
  <c r="D2575" i="29"/>
  <c r="C2575" i="29"/>
  <c r="D2574" i="29"/>
  <c r="C2574" i="29"/>
  <c r="C2573" i="29"/>
  <c r="D2573" i="29" s="1"/>
  <c r="D2572" i="29"/>
  <c r="C2572" i="29"/>
  <c r="D2571" i="29"/>
  <c r="C2571" i="29"/>
  <c r="D2570" i="29"/>
  <c r="C2570" i="29"/>
  <c r="C2569" i="29"/>
  <c r="D2569" i="29" s="1"/>
  <c r="D2568" i="29"/>
  <c r="C2568" i="29"/>
  <c r="D2567" i="29"/>
  <c r="C2567" i="29"/>
  <c r="D2566" i="29"/>
  <c r="C2566" i="29"/>
  <c r="C2565" i="29"/>
  <c r="D2565" i="29" s="1"/>
  <c r="D2564" i="29"/>
  <c r="C2564" i="29"/>
  <c r="D2563" i="29"/>
  <c r="C2563" i="29"/>
  <c r="D2562" i="29"/>
  <c r="C2562" i="29"/>
  <c r="C2561" i="29"/>
  <c r="D2561" i="29" s="1"/>
  <c r="D2560" i="29"/>
  <c r="C2560" i="29"/>
  <c r="D2559" i="29"/>
  <c r="C2559" i="29"/>
  <c r="D2558" i="29"/>
  <c r="C2558" i="29"/>
  <c r="C2557" i="29"/>
  <c r="D2557" i="29" s="1"/>
  <c r="D2556" i="29"/>
  <c r="C2556" i="29"/>
  <c r="D2555" i="29"/>
  <c r="C2555" i="29"/>
  <c r="D2554" i="29"/>
  <c r="C2554" i="29"/>
  <c r="C2553" i="29"/>
  <c r="D2553" i="29" s="1"/>
  <c r="D2552" i="29"/>
  <c r="C2552" i="29"/>
  <c r="D2551" i="29"/>
  <c r="C2551" i="29"/>
  <c r="D2550" i="29"/>
  <c r="C2550" i="29"/>
  <c r="C2549" i="29"/>
  <c r="D2549" i="29" s="1"/>
  <c r="D2548" i="29"/>
  <c r="C2548" i="29"/>
  <c r="D2547" i="29"/>
  <c r="C2547" i="29"/>
  <c r="D2546" i="29"/>
  <c r="C2546" i="29"/>
  <c r="C2545" i="29"/>
  <c r="D2545" i="29" s="1"/>
  <c r="D2544" i="29"/>
  <c r="C2544" i="29"/>
  <c r="D2543" i="29"/>
  <c r="C2543" i="29"/>
  <c r="D2542" i="29"/>
  <c r="C2542" i="29"/>
  <c r="C2541" i="29"/>
  <c r="D2541" i="29" s="1"/>
  <c r="D2540" i="29"/>
  <c r="C2540" i="29"/>
  <c r="D2539" i="29"/>
  <c r="C2539" i="29"/>
  <c r="D2538" i="29"/>
  <c r="C2538" i="29"/>
  <c r="C2537" i="29"/>
  <c r="D2537" i="29" s="1"/>
  <c r="D2536" i="29"/>
  <c r="C2536" i="29"/>
  <c r="D2535" i="29"/>
  <c r="C2535" i="29"/>
  <c r="D2534" i="29"/>
  <c r="C2534" i="29"/>
  <c r="C2533" i="29"/>
  <c r="D2533" i="29" s="1"/>
  <c r="D2532" i="29"/>
  <c r="C2532" i="29"/>
  <c r="D2531" i="29"/>
  <c r="C2531" i="29"/>
  <c r="D2530" i="29"/>
  <c r="C2530" i="29"/>
  <c r="C2529" i="29"/>
  <c r="D2529" i="29" s="1"/>
  <c r="D2528" i="29"/>
  <c r="C2528" i="29"/>
  <c r="D2527" i="29"/>
  <c r="C2527" i="29"/>
  <c r="D2526" i="29"/>
  <c r="C2526" i="29"/>
  <c r="C2525" i="29"/>
  <c r="D2525" i="29" s="1"/>
  <c r="D2524" i="29"/>
  <c r="C2524" i="29"/>
  <c r="D2523" i="29"/>
  <c r="C2523" i="29"/>
  <c r="D2522" i="29"/>
  <c r="C2522" i="29"/>
  <c r="C2521" i="29"/>
  <c r="D2521" i="29" s="1"/>
  <c r="D2520" i="29"/>
  <c r="C2520" i="29"/>
  <c r="D2519" i="29"/>
  <c r="C2519" i="29"/>
  <c r="D2518" i="29"/>
  <c r="C2518" i="29"/>
  <c r="C2517" i="29"/>
  <c r="D2517" i="29" s="1"/>
  <c r="D2516" i="29"/>
  <c r="C2516" i="29"/>
  <c r="D2515" i="29"/>
  <c r="C2515" i="29"/>
  <c r="D2514" i="29"/>
  <c r="C2514" i="29"/>
  <c r="C2513" i="29"/>
  <c r="D2513" i="29" s="1"/>
  <c r="D2512" i="29"/>
  <c r="C2512" i="29"/>
  <c r="D2511" i="29"/>
  <c r="C2511" i="29"/>
  <c r="D2510" i="29"/>
  <c r="C2510" i="29"/>
  <c r="C2509" i="29"/>
  <c r="D2509" i="29" s="1"/>
  <c r="D2508" i="29"/>
  <c r="C2508" i="29"/>
  <c r="D2507" i="29"/>
  <c r="C2507" i="29"/>
  <c r="D2506" i="29"/>
  <c r="C2506" i="29"/>
  <c r="C2505" i="29"/>
  <c r="D2505" i="29" s="1"/>
  <c r="D2504" i="29"/>
  <c r="C2504" i="29"/>
  <c r="D2503" i="29"/>
  <c r="C2503" i="29"/>
  <c r="D2502" i="29"/>
  <c r="C2502" i="29"/>
  <c r="C2501" i="29"/>
  <c r="D2501" i="29" s="1"/>
  <c r="D2500" i="29"/>
  <c r="C2500" i="29"/>
  <c r="D2499" i="29"/>
  <c r="C2499" i="29"/>
  <c r="D2498" i="29"/>
  <c r="C2498" i="29"/>
  <c r="C2497" i="29"/>
  <c r="D2497" i="29" s="1"/>
  <c r="D2496" i="29"/>
  <c r="C2496" i="29"/>
  <c r="D2495" i="29"/>
  <c r="C2495" i="29"/>
  <c r="D2494" i="29"/>
  <c r="C2494" i="29"/>
  <c r="C2493" i="29"/>
  <c r="D2493" i="29" s="1"/>
  <c r="D2492" i="29"/>
  <c r="C2492" i="29"/>
  <c r="D2491" i="29"/>
  <c r="C2491" i="29"/>
  <c r="D2490" i="29"/>
  <c r="C2490" i="29"/>
  <c r="C2489" i="29"/>
  <c r="D2489" i="29" s="1"/>
  <c r="D2488" i="29"/>
  <c r="C2488" i="29"/>
  <c r="D2487" i="29"/>
  <c r="C2487" i="29"/>
  <c r="D2486" i="29"/>
  <c r="C2486" i="29"/>
  <c r="C2485" i="29"/>
  <c r="D2485" i="29" s="1"/>
  <c r="D2484" i="29"/>
  <c r="C2484" i="29"/>
  <c r="D2483" i="29"/>
  <c r="C2483" i="29"/>
  <c r="D2482" i="29"/>
  <c r="C2482" i="29"/>
  <c r="C2481" i="29"/>
  <c r="D2481" i="29" s="1"/>
  <c r="D2480" i="29"/>
  <c r="C2480" i="29"/>
  <c r="D2479" i="29"/>
  <c r="C2479" i="29"/>
  <c r="D2478" i="29"/>
  <c r="C2478" i="29"/>
  <c r="C2477" i="29"/>
  <c r="D2477" i="29" s="1"/>
  <c r="D2476" i="29"/>
  <c r="C2476" i="29"/>
  <c r="D2475" i="29"/>
  <c r="C2475" i="29"/>
  <c r="D2474" i="29"/>
  <c r="C2474" i="29"/>
  <c r="C2473" i="29"/>
  <c r="D2473" i="29" s="1"/>
  <c r="D2472" i="29"/>
  <c r="C2472" i="29"/>
  <c r="D2471" i="29"/>
  <c r="C2471" i="29"/>
  <c r="D2470" i="29"/>
  <c r="C2470" i="29"/>
  <c r="C2469" i="29"/>
  <c r="D2469" i="29" s="1"/>
  <c r="D2468" i="29"/>
  <c r="C2468" i="29"/>
  <c r="D2467" i="29"/>
  <c r="C2467" i="29"/>
  <c r="D2466" i="29"/>
  <c r="C2466" i="29"/>
  <c r="C2465" i="29"/>
  <c r="D2465" i="29" s="1"/>
  <c r="D2464" i="29"/>
  <c r="C2464" i="29"/>
  <c r="D2463" i="29"/>
  <c r="C2463" i="29"/>
  <c r="D2462" i="29"/>
  <c r="C2462" i="29"/>
  <c r="C2461" i="29"/>
  <c r="D2461" i="29" s="1"/>
  <c r="D2460" i="29"/>
  <c r="C2460" i="29"/>
  <c r="D2459" i="29"/>
  <c r="C2459" i="29"/>
  <c r="D2458" i="29"/>
  <c r="C2458" i="29"/>
  <c r="C2457" i="29"/>
  <c r="D2457" i="29" s="1"/>
  <c r="D2456" i="29"/>
  <c r="C2456" i="29"/>
  <c r="D2455" i="29"/>
  <c r="C2455" i="29"/>
  <c r="D2454" i="29"/>
  <c r="C2454" i="29"/>
  <c r="C2453" i="29"/>
  <c r="D2453" i="29" s="1"/>
  <c r="D2452" i="29"/>
  <c r="C2452" i="29"/>
  <c r="D2451" i="29"/>
  <c r="C2451" i="29"/>
  <c r="D2450" i="29"/>
  <c r="C2450" i="29"/>
  <c r="C2449" i="29"/>
  <c r="D2449" i="29" s="1"/>
  <c r="D2448" i="29"/>
  <c r="C2448" i="29"/>
  <c r="D2447" i="29"/>
  <c r="C2447" i="29"/>
  <c r="D2446" i="29"/>
  <c r="C2446" i="29"/>
  <c r="C2445" i="29"/>
  <c r="D2445" i="29" s="1"/>
  <c r="D2444" i="29"/>
  <c r="C2444" i="29"/>
  <c r="D2443" i="29"/>
  <c r="C2443" i="29"/>
  <c r="D2442" i="29"/>
  <c r="C2442" i="29"/>
  <c r="C2441" i="29"/>
  <c r="D2441" i="29" s="1"/>
  <c r="D2440" i="29"/>
  <c r="C2440" i="29"/>
  <c r="D2439" i="29"/>
  <c r="C2439" i="29"/>
  <c r="D2438" i="29"/>
  <c r="C2438" i="29"/>
  <c r="C2437" i="29"/>
  <c r="D2437" i="29" s="1"/>
  <c r="D2436" i="29"/>
  <c r="C2436" i="29"/>
  <c r="D2435" i="29"/>
  <c r="C2435" i="29"/>
  <c r="D2434" i="29"/>
  <c r="C2434" i="29"/>
  <c r="C2433" i="29"/>
  <c r="D2433" i="29" s="1"/>
  <c r="D2432" i="29"/>
  <c r="C2432" i="29"/>
  <c r="D2431" i="29"/>
  <c r="C2431" i="29"/>
  <c r="D2430" i="29"/>
  <c r="C2430" i="29"/>
  <c r="C2429" i="29"/>
  <c r="D2429" i="29" s="1"/>
  <c r="D2428" i="29"/>
  <c r="C2428" i="29"/>
  <c r="D2427" i="29"/>
  <c r="C2427" i="29"/>
  <c r="D2426" i="29"/>
  <c r="C2426" i="29"/>
  <c r="C2425" i="29"/>
  <c r="D2425" i="29" s="1"/>
  <c r="D2424" i="29"/>
  <c r="C2424" i="29"/>
  <c r="D2423" i="29"/>
  <c r="C2423" i="29"/>
  <c r="D2422" i="29"/>
  <c r="C2422" i="29"/>
  <c r="C2421" i="29"/>
  <c r="D2421" i="29" s="1"/>
  <c r="D2420" i="29"/>
  <c r="C2420" i="29"/>
  <c r="D2419" i="29"/>
  <c r="C2419" i="29"/>
  <c r="D2418" i="29"/>
  <c r="C2418" i="29"/>
  <c r="C2417" i="29"/>
  <c r="D2417" i="29" s="1"/>
  <c r="D2416" i="29"/>
  <c r="C2416" i="29"/>
  <c r="D2415" i="29"/>
  <c r="C2415" i="29"/>
  <c r="D2414" i="29"/>
  <c r="C2414" i="29"/>
  <c r="C2413" i="29"/>
  <c r="D2413" i="29" s="1"/>
  <c r="D2412" i="29"/>
  <c r="C2412" i="29"/>
  <c r="D2411" i="29"/>
  <c r="C2411" i="29"/>
  <c r="D2410" i="29"/>
  <c r="C2410" i="29"/>
  <c r="C2409" i="29"/>
  <c r="D2409" i="29" s="1"/>
  <c r="D2408" i="29"/>
  <c r="C2408" i="29"/>
  <c r="D2407" i="29"/>
  <c r="C2407" i="29"/>
  <c r="D2406" i="29"/>
  <c r="C2406" i="29"/>
  <c r="C2405" i="29"/>
  <c r="D2405" i="29" s="1"/>
  <c r="D2404" i="29"/>
  <c r="C2404" i="29"/>
  <c r="D2403" i="29"/>
  <c r="C2403" i="29"/>
  <c r="D2402" i="29"/>
  <c r="C2402" i="29"/>
  <c r="C2401" i="29"/>
  <c r="D2401" i="29" s="1"/>
  <c r="D2400" i="29"/>
  <c r="C2400" i="29"/>
  <c r="D2399" i="29"/>
  <c r="C2399" i="29"/>
  <c r="C2398" i="29"/>
  <c r="D2398" i="29" s="1"/>
  <c r="C2397" i="29"/>
  <c r="D2397" i="29" s="1"/>
  <c r="D2396" i="29"/>
  <c r="C2396" i="29"/>
  <c r="D2395" i="29"/>
  <c r="C2395" i="29"/>
  <c r="C2394" i="29"/>
  <c r="D2394" i="29" s="1"/>
  <c r="C2393" i="29"/>
  <c r="D2393" i="29" s="1"/>
  <c r="D2392" i="29"/>
  <c r="C2392" i="29"/>
  <c r="D2391" i="29"/>
  <c r="C2391" i="29"/>
  <c r="D2390" i="29"/>
  <c r="C2390" i="29"/>
  <c r="C2389" i="29"/>
  <c r="D2389" i="29" s="1"/>
  <c r="D2388" i="29"/>
  <c r="C2388" i="29"/>
  <c r="D2387" i="29"/>
  <c r="C2387" i="29"/>
  <c r="D2386" i="29"/>
  <c r="C2386" i="29"/>
  <c r="C2385" i="29"/>
  <c r="D2385" i="29" s="1"/>
  <c r="D2384" i="29"/>
  <c r="C2384" i="29"/>
  <c r="D2383" i="29"/>
  <c r="C2383" i="29"/>
  <c r="C2382" i="29"/>
  <c r="D2382" i="29" s="1"/>
  <c r="C2381" i="29"/>
  <c r="D2381" i="29" s="1"/>
  <c r="D2380" i="29"/>
  <c r="C2380" i="29"/>
  <c r="D2379" i="29"/>
  <c r="C2379" i="29"/>
  <c r="D2378" i="29"/>
  <c r="C2378" i="29"/>
  <c r="C2377" i="29"/>
  <c r="D2377" i="29" s="1"/>
  <c r="D2376" i="29"/>
  <c r="C2376" i="29"/>
  <c r="D2375" i="29"/>
  <c r="C2375" i="29"/>
  <c r="C2374" i="29"/>
  <c r="D2374" i="29" s="1"/>
  <c r="C2373" i="29"/>
  <c r="D2373" i="29" s="1"/>
  <c r="D2372" i="29"/>
  <c r="C2372" i="29"/>
  <c r="D2371" i="29"/>
  <c r="C2371" i="29"/>
  <c r="C2370" i="29"/>
  <c r="D2370" i="29" s="1"/>
  <c r="C2369" i="29"/>
  <c r="D2369" i="29" s="1"/>
  <c r="D2368" i="29"/>
  <c r="C2368" i="29"/>
  <c r="D2367" i="29"/>
  <c r="C2367" i="29"/>
  <c r="C2366" i="29"/>
  <c r="D2366" i="29" s="1"/>
  <c r="C2365" i="29"/>
  <c r="D2365" i="29" s="1"/>
  <c r="D2364" i="29"/>
  <c r="C2364" i="29"/>
  <c r="D2363" i="29"/>
  <c r="C2363" i="29"/>
  <c r="D2362" i="29"/>
  <c r="C2362" i="29"/>
  <c r="C2361" i="29"/>
  <c r="D2361" i="29" s="1"/>
  <c r="D2360" i="29"/>
  <c r="C2360" i="29"/>
  <c r="D2359" i="29"/>
  <c r="C2359" i="29"/>
  <c r="D2358" i="29"/>
  <c r="C2358" i="29"/>
  <c r="C2357" i="29"/>
  <c r="D2357" i="29" s="1"/>
  <c r="D2356" i="29"/>
  <c r="C2356" i="29"/>
  <c r="D2355" i="29"/>
  <c r="C2355" i="29"/>
  <c r="D2354" i="29"/>
  <c r="C2354" i="29"/>
  <c r="C2353" i="29"/>
  <c r="D2353" i="29" s="1"/>
  <c r="D2352" i="29"/>
  <c r="C2352" i="29"/>
  <c r="D2351" i="29"/>
  <c r="C2351" i="29"/>
  <c r="C2350" i="29"/>
  <c r="D2350" i="29" s="1"/>
  <c r="C2349" i="29"/>
  <c r="D2349" i="29" s="1"/>
  <c r="D2348" i="29"/>
  <c r="C2348" i="29"/>
  <c r="D2347" i="29"/>
  <c r="C2347" i="29"/>
  <c r="D2346" i="29"/>
  <c r="C2346" i="29"/>
  <c r="C2345" i="29"/>
  <c r="D2345" i="29" s="1"/>
  <c r="D2344" i="29"/>
  <c r="C2344" i="29"/>
  <c r="D2343" i="29"/>
  <c r="C2343" i="29"/>
  <c r="C2342" i="29"/>
  <c r="D2342" i="29" s="1"/>
  <c r="C2341" i="29"/>
  <c r="D2341" i="29" s="1"/>
  <c r="D2340" i="29"/>
  <c r="C2340" i="29"/>
  <c r="D2339" i="29"/>
  <c r="C2339" i="29"/>
  <c r="C2338" i="29"/>
  <c r="D2338" i="29" s="1"/>
  <c r="C2337" i="29"/>
  <c r="D2337" i="29" s="1"/>
  <c r="D2336" i="29"/>
  <c r="C2336" i="29"/>
  <c r="D2335" i="29"/>
  <c r="C2335" i="29"/>
  <c r="C2334" i="29"/>
  <c r="D2334" i="29" s="1"/>
  <c r="C2333" i="29"/>
  <c r="D2333" i="29" s="1"/>
  <c r="D2332" i="29"/>
  <c r="C2332" i="29"/>
  <c r="D2331" i="29"/>
  <c r="C2331" i="29"/>
  <c r="D2330" i="29"/>
  <c r="C2330" i="29"/>
  <c r="C2329" i="29"/>
  <c r="D2329" i="29" s="1"/>
  <c r="D2328" i="29"/>
  <c r="C2328" i="29"/>
  <c r="D2327" i="29"/>
  <c r="C2327" i="29"/>
  <c r="D2326" i="29"/>
  <c r="C2326" i="29"/>
  <c r="C2325" i="29"/>
  <c r="D2325" i="29" s="1"/>
  <c r="D2324" i="29"/>
  <c r="C2324" i="29"/>
  <c r="D2323" i="29"/>
  <c r="C2323" i="29"/>
  <c r="D2322" i="29"/>
  <c r="C2322" i="29"/>
  <c r="C2321" i="29"/>
  <c r="D2321" i="29" s="1"/>
  <c r="D2320" i="29"/>
  <c r="C2320" i="29"/>
  <c r="D2319" i="29"/>
  <c r="C2319" i="29"/>
  <c r="C2318" i="29"/>
  <c r="D2318" i="29" s="1"/>
  <c r="C2317" i="29"/>
  <c r="D2317" i="29" s="1"/>
  <c r="D2316" i="29"/>
  <c r="C2316" i="29"/>
  <c r="D2315" i="29"/>
  <c r="C2315" i="29"/>
  <c r="D2314" i="29"/>
  <c r="C2314" i="29"/>
  <c r="C2313" i="29"/>
  <c r="D2313" i="29" s="1"/>
  <c r="D2312" i="29"/>
  <c r="C2312" i="29"/>
  <c r="D2311" i="29"/>
  <c r="C2311" i="29"/>
  <c r="C2310" i="29"/>
  <c r="D2310" i="29" s="1"/>
  <c r="C2309" i="29"/>
  <c r="D2309" i="29" s="1"/>
  <c r="D2308" i="29"/>
  <c r="C2308" i="29"/>
  <c r="D2307" i="29"/>
  <c r="C2307" i="29"/>
  <c r="C2306" i="29"/>
  <c r="D2306" i="29" s="1"/>
  <c r="C2305" i="29"/>
  <c r="D2305" i="29" s="1"/>
  <c r="D2304" i="29"/>
  <c r="C2304" i="29"/>
  <c r="D2303" i="29"/>
  <c r="C2303" i="29"/>
  <c r="C2302" i="29"/>
  <c r="D2302" i="29" s="1"/>
  <c r="C2301" i="29"/>
  <c r="D2301" i="29" s="1"/>
  <c r="D2300" i="29"/>
  <c r="C2300" i="29"/>
  <c r="D2299" i="29"/>
  <c r="C2299" i="29"/>
  <c r="D2298" i="29"/>
  <c r="C2298" i="29"/>
  <c r="C2297" i="29"/>
  <c r="D2297" i="29" s="1"/>
  <c r="D2296" i="29"/>
  <c r="C2296" i="29"/>
  <c r="D2295" i="29"/>
  <c r="C2295" i="29"/>
  <c r="D2294" i="29"/>
  <c r="C2294" i="29"/>
  <c r="C2293" i="29"/>
  <c r="D2293" i="29" s="1"/>
  <c r="D2292" i="29"/>
  <c r="C2292" i="29"/>
  <c r="D2291" i="29"/>
  <c r="C2291" i="29"/>
  <c r="D2290" i="29"/>
  <c r="C2290" i="29"/>
  <c r="C2289" i="29"/>
  <c r="D2289" i="29" s="1"/>
  <c r="D2288" i="29"/>
  <c r="C2288" i="29"/>
  <c r="D2287" i="29"/>
  <c r="C2287" i="29"/>
  <c r="C2286" i="29"/>
  <c r="D2286" i="29" s="1"/>
  <c r="C2285" i="29"/>
  <c r="D2285" i="29" s="1"/>
  <c r="D2284" i="29"/>
  <c r="C2284" i="29"/>
  <c r="D2283" i="29"/>
  <c r="C2283" i="29"/>
  <c r="D2282" i="29"/>
  <c r="C2282" i="29"/>
  <c r="C2281" i="29"/>
  <c r="D2281" i="29" s="1"/>
  <c r="D2280" i="29"/>
  <c r="C2280" i="29"/>
  <c r="D2279" i="29"/>
  <c r="C2279" i="29"/>
  <c r="C2278" i="29"/>
  <c r="D2278" i="29" s="1"/>
  <c r="C2277" i="29"/>
  <c r="D2277" i="29" s="1"/>
  <c r="D2276" i="29"/>
  <c r="C2276" i="29"/>
  <c r="D2275" i="29"/>
  <c r="C2275" i="29"/>
  <c r="C2274" i="29"/>
  <c r="D2274" i="29" s="1"/>
  <c r="C2273" i="29"/>
  <c r="D2273" i="29" s="1"/>
  <c r="D2272" i="29"/>
  <c r="C2272" i="29"/>
  <c r="D2271" i="29"/>
  <c r="C2271" i="29"/>
  <c r="C2270" i="29"/>
  <c r="D2270" i="29" s="1"/>
  <c r="C2269" i="29"/>
  <c r="D2269" i="29" s="1"/>
  <c r="D2268" i="29"/>
  <c r="C2268" i="29"/>
  <c r="D2267" i="29"/>
  <c r="C2267" i="29"/>
  <c r="D2266" i="29"/>
  <c r="C2266" i="29"/>
  <c r="C2265" i="29"/>
  <c r="D2265" i="29" s="1"/>
  <c r="D2264" i="29"/>
  <c r="C2264" i="29"/>
  <c r="D2263" i="29"/>
  <c r="C2263" i="29"/>
  <c r="D2262" i="29"/>
  <c r="C2262" i="29"/>
  <c r="C2261" i="29"/>
  <c r="D2261" i="29" s="1"/>
  <c r="D2260" i="29"/>
  <c r="C2260" i="29"/>
  <c r="D2259" i="29"/>
  <c r="C2259" i="29"/>
  <c r="D2258" i="29"/>
  <c r="C2258" i="29"/>
  <c r="C2257" i="29"/>
  <c r="D2257" i="29" s="1"/>
  <c r="D2256" i="29"/>
  <c r="C2256" i="29"/>
  <c r="D2255" i="29"/>
  <c r="C2255" i="29"/>
  <c r="C2254" i="29"/>
  <c r="D2254" i="29" s="1"/>
  <c r="C2253" i="29"/>
  <c r="D2253" i="29" s="1"/>
  <c r="D2252" i="29"/>
  <c r="C2252" i="29"/>
  <c r="D2251" i="29"/>
  <c r="C2251" i="29"/>
  <c r="D2250" i="29"/>
  <c r="C2250" i="29"/>
  <c r="C2249" i="29"/>
  <c r="D2249" i="29" s="1"/>
  <c r="D2248" i="29"/>
  <c r="C2248" i="29"/>
  <c r="D2247" i="29"/>
  <c r="C2247" i="29"/>
  <c r="C2246" i="29"/>
  <c r="D2246" i="29" s="1"/>
  <c r="C2245" i="29"/>
  <c r="D2245" i="29" s="1"/>
  <c r="D2244" i="29"/>
  <c r="C2244" i="29"/>
  <c r="D2243" i="29"/>
  <c r="C2243" i="29"/>
  <c r="C2242" i="29"/>
  <c r="D2242" i="29" s="1"/>
  <c r="C2241" i="29"/>
  <c r="D2241" i="29" s="1"/>
  <c r="D2240" i="29"/>
  <c r="C2240" i="29"/>
  <c r="D2239" i="29"/>
  <c r="C2239" i="29"/>
  <c r="C2238" i="29"/>
  <c r="D2238" i="29" s="1"/>
  <c r="C2237" i="29"/>
  <c r="D2237" i="29" s="1"/>
  <c r="D2236" i="29"/>
  <c r="C2236" i="29"/>
  <c r="D2235" i="29"/>
  <c r="C2235" i="29"/>
  <c r="D2234" i="29"/>
  <c r="C2234" i="29"/>
  <c r="C2233" i="29"/>
  <c r="D2233" i="29" s="1"/>
  <c r="D2232" i="29"/>
  <c r="C2232" i="29"/>
  <c r="C2231" i="29"/>
  <c r="D2231" i="29" s="1"/>
  <c r="D2230" i="29"/>
  <c r="C2230" i="29"/>
  <c r="C2229" i="29"/>
  <c r="D2229" i="29" s="1"/>
  <c r="D2228" i="29"/>
  <c r="C2228" i="29"/>
  <c r="D2227" i="29"/>
  <c r="C2227" i="29"/>
  <c r="D2226" i="29"/>
  <c r="C2226" i="29"/>
  <c r="C2225" i="29"/>
  <c r="D2225" i="29" s="1"/>
  <c r="D2224" i="29"/>
  <c r="C2224" i="29"/>
  <c r="C2223" i="29"/>
  <c r="D2223" i="29" s="1"/>
  <c r="C2222" i="29"/>
  <c r="D2222" i="29" s="1"/>
  <c r="C2221" i="29"/>
  <c r="D2221" i="29" s="1"/>
  <c r="D2220" i="29"/>
  <c r="C2220" i="29"/>
  <c r="C2219" i="29"/>
  <c r="D2219" i="29" s="1"/>
  <c r="D2218" i="29"/>
  <c r="C2218" i="29"/>
  <c r="C2217" i="29"/>
  <c r="D2217" i="29" s="1"/>
  <c r="D2216" i="29"/>
  <c r="C2216" i="29"/>
  <c r="C2215" i="29"/>
  <c r="D2215" i="29" s="1"/>
  <c r="C2214" i="29"/>
  <c r="D2214" i="29" s="1"/>
  <c r="C2213" i="29"/>
  <c r="D2213" i="29" s="1"/>
  <c r="D2212" i="29"/>
  <c r="C2212" i="29"/>
  <c r="D2211" i="29"/>
  <c r="C2211" i="29"/>
  <c r="C2210" i="29"/>
  <c r="D2210" i="29" s="1"/>
  <c r="C2209" i="29"/>
  <c r="D2209" i="29" s="1"/>
  <c r="D2208" i="29"/>
  <c r="C2208" i="29"/>
  <c r="D2207" i="29"/>
  <c r="C2207" i="29"/>
  <c r="C2206" i="29"/>
  <c r="D2206" i="29" s="1"/>
  <c r="C2205" i="29"/>
  <c r="D2205" i="29" s="1"/>
  <c r="D2204" i="29"/>
  <c r="C2204" i="29"/>
  <c r="D2203" i="29"/>
  <c r="C2203" i="29"/>
  <c r="D2202" i="29"/>
  <c r="C2202" i="29"/>
  <c r="C2201" i="29"/>
  <c r="D2201" i="29" s="1"/>
  <c r="D2200" i="29"/>
  <c r="C2200" i="29"/>
  <c r="C2199" i="29"/>
  <c r="D2199" i="29" s="1"/>
  <c r="D2198" i="29"/>
  <c r="C2198" i="29"/>
  <c r="C2197" i="29"/>
  <c r="D2197" i="29" s="1"/>
  <c r="D2196" i="29"/>
  <c r="C2196" i="29"/>
  <c r="D2195" i="29"/>
  <c r="C2195" i="29"/>
  <c r="D2194" i="29"/>
  <c r="C2194" i="29"/>
  <c r="C2193" i="29"/>
  <c r="D2193" i="29" s="1"/>
  <c r="D2192" i="29"/>
  <c r="C2192" i="29"/>
  <c r="C2191" i="29"/>
  <c r="D2191" i="29" s="1"/>
  <c r="C2190" i="29"/>
  <c r="D2190" i="29" s="1"/>
  <c r="C2189" i="29"/>
  <c r="D2189" i="29" s="1"/>
  <c r="D2188" i="29"/>
  <c r="C2188" i="29"/>
  <c r="C2187" i="29"/>
  <c r="D2187" i="29" s="1"/>
  <c r="D2186" i="29"/>
  <c r="C2186" i="29"/>
  <c r="C2185" i="29"/>
  <c r="D2185" i="29" s="1"/>
  <c r="D2184" i="29"/>
  <c r="C2184" i="29"/>
  <c r="C2183" i="29"/>
  <c r="D2183" i="29" s="1"/>
  <c r="C2182" i="29"/>
  <c r="D2182" i="29" s="1"/>
  <c r="C2181" i="29"/>
  <c r="D2181" i="29" s="1"/>
  <c r="D2180" i="29"/>
  <c r="C2180" i="29"/>
  <c r="D2179" i="29"/>
  <c r="C2179" i="29"/>
  <c r="C2178" i="29"/>
  <c r="D2178" i="29" s="1"/>
  <c r="C2177" i="29"/>
  <c r="D2177" i="29" s="1"/>
  <c r="D2176" i="29"/>
  <c r="C2176" i="29"/>
  <c r="D2175" i="29"/>
  <c r="C2175" i="29"/>
  <c r="C2174" i="29"/>
  <c r="D2174" i="29" s="1"/>
  <c r="C2173" i="29"/>
  <c r="D2173" i="29" s="1"/>
  <c r="D2172" i="29"/>
  <c r="C2172" i="29"/>
  <c r="D2171" i="29"/>
  <c r="C2171" i="29"/>
  <c r="D2170" i="29"/>
  <c r="C2170" i="29"/>
  <c r="C2169" i="29"/>
  <c r="D2169" i="29" s="1"/>
  <c r="D2168" i="29"/>
  <c r="C2168" i="29"/>
  <c r="C2167" i="29"/>
  <c r="D2167" i="29" s="1"/>
  <c r="D2166" i="29"/>
  <c r="C2166" i="29"/>
  <c r="C2165" i="29"/>
  <c r="D2165" i="29" s="1"/>
  <c r="D2164" i="29"/>
  <c r="C2164" i="29"/>
  <c r="D2163" i="29"/>
  <c r="C2163" i="29"/>
  <c r="D2162" i="29"/>
  <c r="C2162" i="29"/>
  <c r="C2161" i="29"/>
  <c r="D2161" i="29" s="1"/>
  <c r="D2160" i="29"/>
  <c r="C2160" i="29"/>
  <c r="C2159" i="29"/>
  <c r="D2159" i="29" s="1"/>
  <c r="C2158" i="29"/>
  <c r="D2158" i="29" s="1"/>
  <c r="C2157" i="29"/>
  <c r="D2157" i="29" s="1"/>
  <c r="D2156" i="29"/>
  <c r="C2156" i="29"/>
  <c r="C2155" i="29"/>
  <c r="D2155" i="29" s="1"/>
  <c r="D2154" i="29"/>
  <c r="C2154" i="29"/>
  <c r="C2153" i="29"/>
  <c r="D2153" i="29" s="1"/>
  <c r="D2152" i="29"/>
  <c r="C2152" i="29"/>
  <c r="C2151" i="29"/>
  <c r="D2151" i="29" s="1"/>
  <c r="C2150" i="29"/>
  <c r="D2150" i="29" s="1"/>
  <c r="C2149" i="29"/>
  <c r="D2149" i="29" s="1"/>
  <c r="D2148" i="29"/>
  <c r="C2148" i="29"/>
  <c r="D2147" i="29"/>
  <c r="C2147" i="29"/>
  <c r="C2146" i="29"/>
  <c r="D2146" i="29" s="1"/>
  <c r="C2145" i="29"/>
  <c r="D2145" i="29" s="1"/>
  <c r="D2144" i="29"/>
  <c r="C2144" i="29"/>
  <c r="D2143" i="29"/>
  <c r="C2143" i="29"/>
  <c r="C2142" i="29"/>
  <c r="D2142" i="29" s="1"/>
  <c r="C2141" i="29"/>
  <c r="D2141" i="29" s="1"/>
  <c r="D2140" i="29"/>
  <c r="C2140" i="29"/>
  <c r="D2139" i="29"/>
  <c r="C2139" i="29"/>
  <c r="D2138" i="29"/>
  <c r="C2138" i="29"/>
  <c r="C2137" i="29"/>
  <c r="D2137" i="29" s="1"/>
  <c r="D2136" i="29"/>
  <c r="C2136" i="29"/>
  <c r="C2135" i="29"/>
  <c r="D2135" i="29" s="1"/>
  <c r="D2134" i="29"/>
  <c r="C2134" i="29"/>
  <c r="C2133" i="29"/>
  <c r="D2133" i="29" s="1"/>
  <c r="D2132" i="29"/>
  <c r="C2132" i="29"/>
  <c r="D2131" i="29"/>
  <c r="C2131" i="29"/>
  <c r="D2130" i="29"/>
  <c r="C2130" i="29"/>
  <c r="C2129" i="29"/>
  <c r="D2129" i="29" s="1"/>
  <c r="D2128" i="29"/>
  <c r="C2128" i="29"/>
  <c r="C2127" i="29"/>
  <c r="D2127" i="29" s="1"/>
  <c r="C2126" i="29"/>
  <c r="D2126" i="29" s="1"/>
  <c r="C2125" i="29"/>
  <c r="D2125" i="29" s="1"/>
  <c r="D2124" i="29"/>
  <c r="C2124" i="29"/>
  <c r="C2123" i="29"/>
  <c r="D2123" i="29" s="1"/>
  <c r="D2122" i="29"/>
  <c r="C2122" i="29"/>
  <c r="C2121" i="29"/>
  <c r="D2121" i="29" s="1"/>
  <c r="D2120" i="29"/>
  <c r="C2120" i="29"/>
  <c r="C2119" i="29"/>
  <c r="D2119" i="29" s="1"/>
  <c r="C2118" i="29"/>
  <c r="D2118" i="29" s="1"/>
  <c r="C2117" i="29"/>
  <c r="D2117" i="29" s="1"/>
  <c r="D2116" i="29"/>
  <c r="C2116" i="29"/>
  <c r="D2115" i="29"/>
  <c r="C2115" i="29"/>
  <c r="C2114" i="29"/>
  <c r="D2114" i="29" s="1"/>
  <c r="C2113" i="29"/>
  <c r="D2113" i="29" s="1"/>
  <c r="D2112" i="29"/>
  <c r="C2112" i="29"/>
  <c r="D2111" i="29"/>
  <c r="C2111" i="29"/>
  <c r="C2110" i="29"/>
  <c r="D2110" i="29" s="1"/>
  <c r="C2109" i="29"/>
  <c r="D2109" i="29" s="1"/>
  <c r="D2108" i="29"/>
  <c r="C2108" i="29"/>
  <c r="D2107" i="29"/>
  <c r="C2107" i="29"/>
  <c r="D2106" i="29"/>
  <c r="C2106" i="29"/>
  <c r="C2105" i="29"/>
  <c r="D2105" i="29" s="1"/>
  <c r="D2104" i="29"/>
  <c r="C2104" i="29"/>
  <c r="C2103" i="29"/>
  <c r="D2103" i="29" s="1"/>
  <c r="D2102" i="29"/>
  <c r="C2102" i="29"/>
  <c r="C2101" i="29"/>
  <c r="D2101" i="29" s="1"/>
  <c r="D2100" i="29"/>
  <c r="C2100" i="29"/>
  <c r="D2099" i="29"/>
  <c r="C2099" i="29"/>
  <c r="D2098" i="29"/>
  <c r="C2098" i="29"/>
  <c r="C2097" i="29"/>
  <c r="D2097" i="29" s="1"/>
  <c r="D2096" i="29"/>
  <c r="C2096" i="29"/>
  <c r="C2095" i="29"/>
  <c r="D2095" i="29" s="1"/>
  <c r="C2094" i="29"/>
  <c r="D2094" i="29" s="1"/>
  <c r="C2093" i="29"/>
  <c r="D2093" i="29" s="1"/>
  <c r="D2092" i="29"/>
  <c r="C2092" i="29"/>
  <c r="C2091" i="29"/>
  <c r="D2091" i="29" s="1"/>
  <c r="D2090" i="29"/>
  <c r="C2090" i="29"/>
  <c r="C2089" i="29"/>
  <c r="D2089" i="29" s="1"/>
  <c r="D2088" i="29"/>
  <c r="C2088" i="29"/>
  <c r="C2087" i="29"/>
  <c r="D2087" i="29" s="1"/>
  <c r="C2086" i="29"/>
  <c r="D2086" i="29" s="1"/>
  <c r="C2085" i="29"/>
  <c r="D2085" i="29" s="1"/>
  <c r="D2084" i="29"/>
  <c r="C2084" i="29"/>
  <c r="D2083" i="29"/>
  <c r="C2083" i="29"/>
  <c r="C2082" i="29"/>
  <c r="D2082" i="29" s="1"/>
  <c r="C2081" i="29"/>
  <c r="D2081" i="29" s="1"/>
  <c r="D2080" i="29"/>
  <c r="C2080" i="29"/>
  <c r="D2079" i="29"/>
  <c r="C2079" i="29"/>
  <c r="C2078" i="29"/>
  <c r="D2078" i="29" s="1"/>
  <c r="C2077" i="29"/>
  <c r="D2077" i="29" s="1"/>
  <c r="D2076" i="29"/>
  <c r="C2076" i="29"/>
  <c r="D2075" i="29"/>
  <c r="C2075" i="29"/>
  <c r="D2074" i="29"/>
  <c r="C2074" i="29"/>
  <c r="C2073" i="29"/>
  <c r="D2073" i="29" s="1"/>
  <c r="D2072" i="29"/>
  <c r="C2072" i="29"/>
  <c r="C2071" i="29"/>
  <c r="D2071" i="29" s="1"/>
  <c r="D2070" i="29"/>
  <c r="C2070" i="29"/>
  <c r="C2069" i="29"/>
  <c r="D2069" i="29" s="1"/>
  <c r="D2068" i="29"/>
  <c r="C2068" i="29"/>
  <c r="D2067" i="29"/>
  <c r="C2067" i="29"/>
  <c r="D2066" i="29"/>
  <c r="C2066" i="29"/>
  <c r="C2065" i="29"/>
  <c r="D2065" i="29" s="1"/>
  <c r="D2064" i="29"/>
  <c r="C2064" i="29"/>
  <c r="C2063" i="29"/>
  <c r="D2063" i="29" s="1"/>
  <c r="C2062" i="29"/>
  <c r="D2062" i="29" s="1"/>
  <c r="C2061" i="29"/>
  <c r="D2061" i="29" s="1"/>
  <c r="D2060" i="29"/>
  <c r="C2060" i="29"/>
  <c r="C2059" i="29"/>
  <c r="D2059" i="29" s="1"/>
  <c r="D2058" i="29"/>
  <c r="C2058" i="29"/>
  <c r="C2057" i="29"/>
  <c r="D2057" i="29" s="1"/>
  <c r="D2056" i="29"/>
  <c r="C2056" i="29"/>
  <c r="C2055" i="29"/>
  <c r="D2055" i="29" s="1"/>
  <c r="C2054" i="29"/>
  <c r="D2054" i="29" s="1"/>
  <c r="C2053" i="29"/>
  <c r="D2053" i="29" s="1"/>
  <c r="D2052" i="29"/>
  <c r="C2052" i="29"/>
  <c r="D2051" i="29"/>
  <c r="C2051" i="29"/>
  <c r="C2050" i="29"/>
  <c r="D2050" i="29" s="1"/>
  <c r="C2049" i="29"/>
  <c r="D2049" i="29" s="1"/>
  <c r="D2048" i="29"/>
  <c r="C2048" i="29"/>
  <c r="D2047" i="29"/>
  <c r="C2047" i="29"/>
  <c r="C2046" i="29"/>
  <c r="D2046" i="29" s="1"/>
  <c r="C2045" i="29"/>
  <c r="D2045" i="29" s="1"/>
  <c r="D2044" i="29"/>
  <c r="C2044" i="29"/>
  <c r="D2043" i="29"/>
  <c r="C2043" i="29"/>
  <c r="D2042" i="29"/>
  <c r="C2042" i="29"/>
  <c r="C2041" i="29"/>
  <c r="D2041" i="29" s="1"/>
  <c r="D2040" i="29"/>
  <c r="C2040" i="29"/>
  <c r="C2039" i="29"/>
  <c r="D2039" i="29" s="1"/>
  <c r="D2038" i="29"/>
  <c r="C2038" i="29"/>
  <c r="C2037" i="29"/>
  <c r="D2037" i="29" s="1"/>
  <c r="D2036" i="29"/>
  <c r="C2036" i="29"/>
  <c r="D2035" i="29"/>
  <c r="C2035" i="29"/>
  <c r="D2034" i="29"/>
  <c r="C2034" i="29"/>
  <c r="C2033" i="29"/>
  <c r="D2033" i="29" s="1"/>
  <c r="D2032" i="29"/>
  <c r="C2032" i="29"/>
  <c r="C2031" i="29"/>
  <c r="D2031" i="29" s="1"/>
  <c r="C2030" i="29"/>
  <c r="D2030" i="29" s="1"/>
  <c r="C2029" i="29"/>
  <c r="D2029" i="29" s="1"/>
  <c r="D2028" i="29"/>
  <c r="C2028" i="29"/>
  <c r="C2027" i="29"/>
  <c r="D2027" i="29" s="1"/>
  <c r="D2026" i="29"/>
  <c r="C2026" i="29"/>
  <c r="C2025" i="29"/>
  <c r="D2025" i="29" s="1"/>
  <c r="D2024" i="29"/>
  <c r="C2024" i="29"/>
  <c r="C2023" i="29"/>
  <c r="D2023" i="29" s="1"/>
  <c r="C2022" i="29"/>
  <c r="D2022" i="29" s="1"/>
  <c r="C2021" i="29"/>
  <c r="D2021" i="29" s="1"/>
  <c r="D2020" i="29"/>
  <c r="C2020" i="29"/>
  <c r="D2019" i="29"/>
  <c r="C2019" i="29"/>
  <c r="C2018" i="29"/>
  <c r="D2018" i="29" s="1"/>
  <c r="C2017" i="29"/>
  <c r="D2017" i="29" s="1"/>
  <c r="D2016" i="29"/>
  <c r="C2016" i="29"/>
  <c r="D2015" i="29"/>
  <c r="C2015" i="29"/>
  <c r="C2014" i="29"/>
  <c r="D2014" i="29" s="1"/>
  <c r="C2013" i="29"/>
  <c r="D2013" i="29" s="1"/>
  <c r="D2012" i="29"/>
  <c r="C2012" i="29"/>
  <c r="D2011" i="29"/>
  <c r="C2011" i="29"/>
  <c r="D2010" i="29"/>
  <c r="C2010" i="29"/>
  <c r="C2009" i="29"/>
  <c r="D2009" i="29" s="1"/>
  <c r="D2008" i="29"/>
  <c r="C2008" i="29"/>
  <c r="C2007" i="29"/>
  <c r="D2007" i="29" s="1"/>
  <c r="D2006" i="29"/>
  <c r="C2006" i="29"/>
  <c r="C2005" i="29"/>
  <c r="D2005" i="29" s="1"/>
  <c r="D2004" i="29"/>
  <c r="C2004" i="29"/>
  <c r="D2003" i="29"/>
  <c r="C2003" i="29"/>
  <c r="D2002" i="29"/>
  <c r="C2002" i="29"/>
  <c r="C2001" i="29"/>
  <c r="D2001" i="29" s="1"/>
  <c r="D2000" i="29"/>
  <c r="C2000" i="29"/>
  <c r="C1999" i="29"/>
  <c r="D1999" i="29" s="1"/>
  <c r="C1998" i="29"/>
  <c r="D1998" i="29" s="1"/>
  <c r="C1997" i="29"/>
  <c r="D1997" i="29" s="1"/>
  <c r="D1996" i="29"/>
  <c r="C1996" i="29"/>
  <c r="C1995" i="29"/>
  <c r="D1995" i="29" s="1"/>
  <c r="D1994" i="29"/>
  <c r="C1994" i="29"/>
  <c r="C1993" i="29"/>
  <c r="D1993" i="29" s="1"/>
  <c r="D1992" i="29"/>
  <c r="C1992" i="29"/>
  <c r="C1991" i="29"/>
  <c r="D1991" i="29" s="1"/>
  <c r="C1990" i="29"/>
  <c r="D1990" i="29" s="1"/>
  <c r="C1989" i="29"/>
  <c r="D1989" i="29" s="1"/>
  <c r="D1988" i="29"/>
  <c r="C1988" i="29"/>
  <c r="D1987" i="29"/>
  <c r="C1987" i="29"/>
  <c r="C1986" i="29"/>
  <c r="D1986" i="29" s="1"/>
  <c r="C1985" i="29"/>
  <c r="D1985" i="29" s="1"/>
  <c r="D1984" i="29"/>
  <c r="C1984" i="29"/>
  <c r="D1983" i="29"/>
  <c r="C1983" i="29"/>
  <c r="C1982" i="29"/>
  <c r="D1982" i="29" s="1"/>
  <c r="C1981" i="29"/>
  <c r="D1981" i="29" s="1"/>
  <c r="D1980" i="29"/>
  <c r="C1980" i="29"/>
  <c r="D1979" i="29"/>
  <c r="C1979" i="29"/>
  <c r="D1978" i="29"/>
  <c r="C1978" i="29"/>
  <c r="C1977" i="29"/>
  <c r="D1977" i="29" s="1"/>
  <c r="D1976" i="29"/>
  <c r="C1976" i="29"/>
  <c r="C1975" i="29"/>
  <c r="D1975" i="29" s="1"/>
  <c r="D1974" i="29"/>
  <c r="C1974" i="29"/>
  <c r="C1973" i="29"/>
  <c r="D1973" i="29" s="1"/>
  <c r="D1972" i="29"/>
  <c r="C1972" i="29"/>
  <c r="D1971" i="29"/>
  <c r="C1971" i="29"/>
  <c r="D1970" i="29"/>
  <c r="C1970" i="29"/>
  <c r="C1969" i="29"/>
  <c r="D1969" i="29" s="1"/>
  <c r="D1968" i="29"/>
  <c r="C1968" i="29"/>
  <c r="C1967" i="29"/>
  <c r="D1967" i="29" s="1"/>
  <c r="C1966" i="29"/>
  <c r="D1966" i="29" s="1"/>
  <c r="C1965" i="29"/>
  <c r="D1965" i="29" s="1"/>
  <c r="D1964" i="29"/>
  <c r="C1964" i="29"/>
  <c r="C1963" i="29"/>
  <c r="D1963" i="29" s="1"/>
  <c r="D1962" i="29"/>
  <c r="C1962" i="29"/>
  <c r="C1961" i="29"/>
  <c r="D1961" i="29" s="1"/>
  <c r="D1960" i="29"/>
  <c r="C1960" i="29"/>
  <c r="C1959" i="29"/>
  <c r="D1959" i="29" s="1"/>
  <c r="C1958" i="29"/>
  <c r="D1958" i="29" s="1"/>
  <c r="C1957" i="29"/>
  <c r="D1957" i="29" s="1"/>
  <c r="D1956" i="29"/>
  <c r="C1956" i="29"/>
  <c r="D1955" i="29"/>
  <c r="C1955" i="29"/>
  <c r="C1954" i="29"/>
  <c r="D1954" i="29" s="1"/>
  <c r="C1953" i="29"/>
  <c r="D1953" i="29" s="1"/>
  <c r="D1952" i="29"/>
  <c r="C1952" i="29"/>
  <c r="D1951" i="29"/>
  <c r="C1951" i="29"/>
  <c r="C1950" i="29"/>
  <c r="D1950" i="29" s="1"/>
  <c r="C1949" i="29"/>
  <c r="D1949" i="29" s="1"/>
  <c r="D1948" i="29"/>
  <c r="C1948" i="29"/>
  <c r="D1947" i="29"/>
  <c r="C1947" i="29"/>
  <c r="D1946" i="29"/>
  <c r="C1946" i="29"/>
  <c r="C1945" i="29"/>
  <c r="D1945" i="29" s="1"/>
  <c r="D1944" i="29"/>
  <c r="C1944" i="29"/>
  <c r="C1943" i="29"/>
  <c r="D1943" i="29" s="1"/>
  <c r="D1942" i="29"/>
  <c r="C1942" i="29"/>
  <c r="C1941" i="29"/>
  <c r="D1941" i="29" s="1"/>
  <c r="D1940" i="29"/>
  <c r="C1940" i="29"/>
  <c r="D1939" i="29"/>
  <c r="C1939" i="29"/>
  <c r="D1938" i="29"/>
  <c r="C1938" i="29"/>
  <c r="C1937" i="29"/>
  <c r="D1937" i="29" s="1"/>
  <c r="D1936" i="29"/>
  <c r="C1936" i="29"/>
  <c r="C1935" i="29"/>
  <c r="D1935" i="29" s="1"/>
  <c r="C1934" i="29"/>
  <c r="D1934" i="29" s="1"/>
  <c r="C1933" i="29"/>
  <c r="D1933" i="29" s="1"/>
  <c r="D1932" i="29"/>
  <c r="C1932" i="29"/>
  <c r="C1931" i="29"/>
  <c r="D1931" i="29" s="1"/>
  <c r="D1930" i="29"/>
  <c r="C1930" i="29"/>
  <c r="C1929" i="29"/>
  <c r="D1929" i="29" s="1"/>
  <c r="D1928" i="29"/>
  <c r="C1928" i="29"/>
  <c r="C1927" i="29"/>
  <c r="D1927" i="29" s="1"/>
  <c r="C1926" i="29"/>
  <c r="D1926" i="29" s="1"/>
  <c r="C1925" i="29"/>
  <c r="D1925" i="29" s="1"/>
  <c r="D1924" i="29"/>
  <c r="C1924" i="29"/>
  <c r="D1923" i="29"/>
  <c r="C1923" i="29"/>
  <c r="C1922" i="29"/>
  <c r="D1922" i="29" s="1"/>
  <c r="C1921" i="29"/>
  <c r="D1921" i="29" s="1"/>
  <c r="D1920" i="29"/>
  <c r="C1920" i="29"/>
  <c r="D1919" i="29"/>
  <c r="C1919" i="29"/>
  <c r="C1918" i="29"/>
  <c r="D1918" i="29" s="1"/>
  <c r="C1917" i="29"/>
  <c r="D1917" i="29" s="1"/>
  <c r="D1916" i="29"/>
  <c r="C1916" i="29"/>
  <c r="D1915" i="29"/>
  <c r="C1915" i="29"/>
  <c r="D1914" i="29"/>
  <c r="C1914" i="29"/>
  <c r="C1913" i="29"/>
  <c r="D1913" i="29" s="1"/>
  <c r="D1912" i="29"/>
  <c r="C1912" i="29"/>
  <c r="C1911" i="29"/>
  <c r="D1911" i="29" s="1"/>
  <c r="D1910" i="29"/>
  <c r="C1910" i="29"/>
  <c r="C1909" i="29"/>
  <c r="D1909" i="29" s="1"/>
  <c r="D1908" i="29"/>
  <c r="C1908" i="29"/>
  <c r="D1907" i="29"/>
  <c r="C1907" i="29"/>
  <c r="D1906" i="29"/>
  <c r="C1906" i="29"/>
  <c r="C1905" i="29"/>
  <c r="D1905" i="29" s="1"/>
  <c r="D1904" i="29"/>
  <c r="C1904" i="29"/>
  <c r="C1903" i="29"/>
  <c r="D1903" i="29" s="1"/>
  <c r="C1902" i="29"/>
  <c r="D1902" i="29" s="1"/>
  <c r="C1901" i="29"/>
  <c r="D1901" i="29" s="1"/>
  <c r="D1900" i="29"/>
  <c r="C1900" i="29"/>
  <c r="C1899" i="29"/>
  <c r="D1899" i="29" s="1"/>
  <c r="D1898" i="29"/>
  <c r="C1898" i="29"/>
  <c r="C1897" i="29"/>
  <c r="D1897" i="29" s="1"/>
  <c r="D1896" i="29"/>
  <c r="C1896" i="29"/>
  <c r="C1895" i="29"/>
  <c r="D1895" i="29" s="1"/>
  <c r="C1894" i="29"/>
  <c r="D1894" i="29" s="1"/>
  <c r="C1893" i="29"/>
  <c r="D1893" i="29" s="1"/>
  <c r="D1892" i="29"/>
  <c r="C1892" i="29"/>
  <c r="D1891" i="29"/>
  <c r="C1891" i="29"/>
  <c r="C1890" i="29"/>
  <c r="D1890" i="29" s="1"/>
  <c r="C1889" i="29"/>
  <c r="D1889" i="29" s="1"/>
  <c r="D1888" i="29"/>
  <c r="C1888" i="29"/>
  <c r="D1887" i="29"/>
  <c r="C1887" i="29"/>
  <c r="C1886" i="29"/>
  <c r="D1886" i="29" s="1"/>
  <c r="C1885" i="29"/>
  <c r="D1885" i="29" s="1"/>
  <c r="D1884" i="29"/>
  <c r="C1884" i="29"/>
  <c r="D1883" i="29"/>
  <c r="C1883" i="29"/>
  <c r="D1882" i="29"/>
  <c r="C1882" i="29"/>
  <c r="C1881" i="29"/>
  <c r="D1881" i="29" s="1"/>
  <c r="D1880" i="29"/>
  <c r="C1880" i="29"/>
  <c r="C1879" i="29"/>
  <c r="D1879" i="29" s="1"/>
  <c r="D1878" i="29"/>
  <c r="C1878" i="29"/>
  <c r="C1877" i="29"/>
  <c r="D1877" i="29" s="1"/>
  <c r="D1876" i="29"/>
  <c r="C1876" i="29"/>
  <c r="D1875" i="29"/>
  <c r="C1875" i="29"/>
  <c r="D1874" i="29"/>
  <c r="C1874" i="29"/>
  <c r="C1873" i="29"/>
  <c r="D1873" i="29" s="1"/>
  <c r="D1872" i="29"/>
  <c r="C1872" i="29"/>
  <c r="C1871" i="29"/>
  <c r="D1871" i="29" s="1"/>
  <c r="C1870" i="29"/>
  <c r="D1870" i="29" s="1"/>
  <c r="C1869" i="29"/>
  <c r="D1869" i="29" s="1"/>
  <c r="D1868" i="29"/>
  <c r="C1868" i="29"/>
  <c r="C1867" i="29"/>
  <c r="D1867" i="29" s="1"/>
  <c r="D1866" i="29"/>
  <c r="C1866" i="29"/>
  <c r="C1865" i="29"/>
  <c r="D1865" i="29" s="1"/>
  <c r="D1864" i="29"/>
  <c r="C1864" i="29"/>
  <c r="C1863" i="29"/>
  <c r="D1863" i="29" s="1"/>
  <c r="C1862" i="29"/>
  <c r="D1862" i="29" s="1"/>
  <c r="C1861" i="29"/>
  <c r="D1861" i="29" s="1"/>
  <c r="D1860" i="29"/>
  <c r="C1860" i="29"/>
  <c r="D1859" i="29"/>
  <c r="C1859" i="29"/>
  <c r="C1858" i="29"/>
  <c r="D1858" i="29" s="1"/>
  <c r="C1857" i="29"/>
  <c r="D1857" i="29" s="1"/>
  <c r="D1856" i="29"/>
  <c r="C1856" i="29"/>
  <c r="D1855" i="29"/>
  <c r="C1855" i="29"/>
  <c r="C1854" i="29"/>
  <c r="D1854" i="29" s="1"/>
  <c r="C1853" i="29"/>
  <c r="D1853" i="29" s="1"/>
  <c r="D1852" i="29"/>
  <c r="C1852" i="29"/>
  <c r="D1851" i="29"/>
  <c r="C1851" i="29"/>
  <c r="D1850" i="29"/>
  <c r="C1850" i="29"/>
  <c r="C1849" i="29"/>
  <c r="D1849" i="29" s="1"/>
  <c r="D1848" i="29"/>
  <c r="C1848" i="29"/>
  <c r="C1847" i="29"/>
  <c r="D1847" i="29" s="1"/>
  <c r="D1846" i="29"/>
  <c r="C1846" i="29"/>
  <c r="C1845" i="29"/>
  <c r="D1845" i="29" s="1"/>
  <c r="D1844" i="29"/>
  <c r="C1844" i="29"/>
  <c r="D1843" i="29"/>
  <c r="C1843" i="29"/>
  <c r="D1842" i="29"/>
  <c r="C1842" i="29"/>
  <c r="C1841" i="29"/>
  <c r="D1841" i="29" s="1"/>
  <c r="D1840" i="29"/>
  <c r="C1840" i="29"/>
  <c r="C1839" i="29"/>
  <c r="D1839" i="29" s="1"/>
  <c r="C1838" i="29"/>
  <c r="D1838" i="29" s="1"/>
  <c r="C1837" i="29"/>
  <c r="D1837" i="29" s="1"/>
  <c r="D1836" i="29"/>
  <c r="C1836" i="29"/>
  <c r="C1835" i="29"/>
  <c r="D1835" i="29" s="1"/>
  <c r="D1834" i="29"/>
  <c r="C1834" i="29"/>
  <c r="C1833" i="29"/>
  <c r="D1833" i="29" s="1"/>
  <c r="D1832" i="29"/>
  <c r="C1832" i="29"/>
  <c r="C1831" i="29"/>
  <c r="D1831" i="29" s="1"/>
  <c r="C1830" i="29"/>
  <c r="D1830" i="29" s="1"/>
  <c r="C1829" i="29"/>
  <c r="D1829" i="29" s="1"/>
  <c r="D1828" i="29"/>
  <c r="C1828" i="29"/>
  <c r="D1827" i="29"/>
  <c r="C1827" i="29"/>
  <c r="C1826" i="29"/>
  <c r="D1826" i="29" s="1"/>
  <c r="C1825" i="29"/>
  <c r="D1825" i="29" s="1"/>
  <c r="D1824" i="29"/>
  <c r="C1824" i="29"/>
  <c r="D1823" i="29"/>
  <c r="C1823" i="29"/>
  <c r="C1822" i="29"/>
  <c r="D1822" i="29" s="1"/>
  <c r="C1821" i="29"/>
  <c r="D1821" i="29" s="1"/>
  <c r="D1820" i="29"/>
  <c r="C1820" i="29"/>
  <c r="D1819" i="29"/>
  <c r="C1819" i="29"/>
  <c r="D1818" i="29"/>
  <c r="C1818" i="29"/>
  <c r="C1817" i="29"/>
  <c r="D1817" i="29" s="1"/>
  <c r="D1816" i="29"/>
  <c r="C1816" i="29"/>
  <c r="C1815" i="29"/>
  <c r="D1815" i="29" s="1"/>
  <c r="D1814" i="29"/>
  <c r="C1814" i="29"/>
  <c r="C1813" i="29"/>
  <c r="D1813" i="29" s="1"/>
  <c r="D1812" i="29"/>
  <c r="C1812" i="29"/>
  <c r="D1811" i="29"/>
  <c r="C1811" i="29"/>
  <c r="D1810" i="29"/>
  <c r="C1810" i="29"/>
  <c r="C1809" i="29"/>
  <c r="D1809" i="29" s="1"/>
  <c r="D1808" i="29"/>
  <c r="C1808" i="29"/>
  <c r="C1807" i="29"/>
  <c r="D1807" i="29" s="1"/>
  <c r="C1806" i="29"/>
  <c r="D1806" i="29" s="1"/>
  <c r="C1805" i="29"/>
  <c r="D1805" i="29" s="1"/>
  <c r="D1804" i="29"/>
  <c r="C1804" i="29"/>
  <c r="C1803" i="29"/>
  <c r="D1803" i="29" s="1"/>
  <c r="D1802" i="29"/>
  <c r="C1802" i="29"/>
  <c r="C1801" i="29"/>
  <c r="D1801" i="29" s="1"/>
  <c r="D1800" i="29"/>
  <c r="C1800" i="29"/>
  <c r="C1799" i="29"/>
  <c r="D1799" i="29" s="1"/>
  <c r="C1798" i="29"/>
  <c r="D1798" i="29" s="1"/>
  <c r="C1797" i="29"/>
  <c r="D1797" i="29" s="1"/>
  <c r="D1796" i="29"/>
  <c r="C1796" i="29"/>
  <c r="D1795" i="29"/>
  <c r="C1795" i="29"/>
  <c r="C1794" i="29"/>
  <c r="D1794" i="29" s="1"/>
  <c r="C1793" i="29"/>
  <c r="D1793" i="29" s="1"/>
  <c r="D1792" i="29"/>
  <c r="C1792" i="29"/>
  <c r="D1791" i="29"/>
  <c r="C1791" i="29"/>
  <c r="C1790" i="29"/>
  <c r="D1790" i="29" s="1"/>
  <c r="C1789" i="29"/>
  <c r="D1789" i="29" s="1"/>
  <c r="D1788" i="29"/>
  <c r="C1788" i="29"/>
  <c r="D1787" i="29"/>
  <c r="C1787" i="29"/>
  <c r="D1786" i="29"/>
  <c r="C1786" i="29"/>
  <c r="C1785" i="29"/>
  <c r="D1785" i="29" s="1"/>
  <c r="D1784" i="29"/>
  <c r="C1784" i="29"/>
  <c r="C1783" i="29"/>
  <c r="D1783" i="29" s="1"/>
  <c r="D1782" i="29"/>
  <c r="C1782" i="29"/>
  <c r="C1781" i="29"/>
  <c r="D1781" i="29" s="1"/>
  <c r="D1780" i="29"/>
  <c r="C1780" i="29"/>
  <c r="D1779" i="29"/>
  <c r="C1779" i="29"/>
  <c r="D1778" i="29"/>
  <c r="C1778" i="29"/>
  <c r="C1777" i="29"/>
  <c r="D1777" i="29" s="1"/>
  <c r="D1776" i="29"/>
  <c r="C1776" i="29"/>
  <c r="C1775" i="29"/>
  <c r="D1775" i="29" s="1"/>
  <c r="C1774" i="29"/>
  <c r="D1774" i="29" s="1"/>
  <c r="C1773" i="29"/>
  <c r="D1773" i="29" s="1"/>
  <c r="D1772" i="29"/>
  <c r="C1772" i="29"/>
  <c r="C1771" i="29"/>
  <c r="D1771" i="29" s="1"/>
  <c r="D1770" i="29"/>
  <c r="C1770" i="29"/>
  <c r="C1769" i="29"/>
  <c r="D1769" i="29" s="1"/>
  <c r="D1768" i="29"/>
  <c r="C1768" i="29"/>
  <c r="C1767" i="29"/>
  <c r="D1767" i="29" s="1"/>
  <c r="C1766" i="29"/>
  <c r="D1766" i="29" s="1"/>
  <c r="C1765" i="29"/>
  <c r="D1765" i="29" s="1"/>
  <c r="D1764" i="29"/>
  <c r="C1764" i="29"/>
  <c r="D1763" i="29"/>
  <c r="C1763" i="29"/>
  <c r="C1762" i="29"/>
  <c r="D1762" i="29" s="1"/>
  <c r="C1761" i="29"/>
  <c r="D1761" i="29" s="1"/>
  <c r="D1760" i="29"/>
  <c r="C1760" i="29"/>
  <c r="D1759" i="29"/>
  <c r="C1759" i="29"/>
  <c r="C1758" i="29"/>
  <c r="D1758" i="29" s="1"/>
  <c r="C1757" i="29"/>
  <c r="D1757" i="29" s="1"/>
  <c r="D1756" i="29"/>
  <c r="C1756" i="29"/>
  <c r="D1755" i="29"/>
  <c r="C1755" i="29"/>
  <c r="D1754" i="29"/>
  <c r="C1754" i="29"/>
  <c r="C1753" i="29"/>
  <c r="D1753" i="29" s="1"/>
  <c r="D1752" i="29"/>
  <c r="C1752" i="29"/>
  <c r="C1751" i="29"/>
  <c r="D1751" i="29" s="1"/>
  <c r="D1750" i="29"/>
  <c r="C1750" i="29"/>
  <c r="C1749" i="29"/>
  <c r="D1749" i="29" s="1"/>
  <c r="D1748" i="29"/>
  <c r="C1748" i="29"/>
  <c r="D1747" i="29"/>
  <c r="C1747" i="29"/>
  <c r="D1746" i="29"/>
  <c r="C1746" i="29"/>
  <c r="C1745" i="29"/>
  <c r="D1745" i="29" s="1"/>
  <c r="D1744" i="29"/>
  <c r="C1744" i="29"/>
  <c r="C1743" i="29"/>
  <c r="D1743" i="29" s="1"/>
  <c r="C1742" i="29"/>
  <c r="D1742" i="29" s="1"/>
  <c r="C1741" i="29"/>
  <c r="D1741" i="29" s="1"/>
  <c r="D1740" i="29"/>
  <c r="C1740" i="29"/>
  <c r="C1739" i="29"/>
  <c r="D1739" i="29" s="1"/>
  <c r="D1738" i="29"/>
  <c r="C1738" i="29"/>
  <c r="C1737" i="29"/>
  <c r="D1737" i="29" s="1"/>
  <c r="D1736" i="29"/>
  <c r="C1736" i="29"/>
  <c r="C1735" i="29"/>
  <c r="D1735" i="29" s="1"/>
  <c r="C1734" i="29"/>
  <c r="D1734" i="29" s="1"/>
  <c r="C1733" i="29"/>
  <c r="D1733" i="29" s="1"/>
  <c r="D1732" i="29"/>
  <c r="C1732" i="29"/>
  <c r="D1731" i="29"/>
  <c r="C1731" i="29"/>
  <c r="C1730" i="29"/>
  <c r="D1730" i="29" s="1"/>
  <c r="C1729" i="29"/>
  <c r="D1729" i="29" s="1"/>
  <c r="D1728" i="29"/>
  <c r="C1728" i="29"/>
  <c r="D1727" i="29"/>
  <c r="C1727" i="29"/>
  <c r="C1726" i="29"/>
  <c r="D1726" i="29" s="1"/>
  <c r="C1725" i="29"/>
  <c r="D1725" i="29" s="1"/>
  <c r="D1724" i="29"/>
  <c r="C1724" i="29"/>
  <c r="D1723" i="29"/>
  <c r="C1723" i="29"/>
  <c r="D1722" i="29"/>
  <c r="C1722" i="29"/>
  <c r="C1721" i="29"/>
  <c r="D1721" i="29" s="1"/>
  <c r="D1720" i="29"/>
  <c r="C1720" i="29"/>
  <c r="C1719" i="29"/>
  <c r="D1719" i="29" s="1"/>
  <c r="D1718" i="29"/>
  <c r="C1718" i="29"/>
  <c r="C1717" i="29"/>
  <c r="D1717" i="29" s="1"/>
  <c r="D1716" i="29"/>
  <c r="C1716" i="29"/>
  <c r="D1715" i="29"/>
  <c r="C1715" i="29"/>
  <c r="D1714" i="29"/>
  <c r="C1714" i="29"/>
  <c r="C1713" i="29"/>
  <c r="D1713" i="29" s="1"/>
  <c r="D1712" i="29"/>
  <c r="C1712" i="29"/>
  <c r="C1711" i="29"/>
  <c r="D1711" i="29" s="1"/>
  <c r="C1710" i="29"/>
  <c r="D1710" i="29" s="1"/>
  <c r="C1709" i="29"/>
  <c r="D1709" i="29" s="1"/>
  <c r="D1708" i="29"/>
  <c r="C1708" i="29"/>
  <c r="C1707" i="29"/>
  <c r="D1707" i="29" s="1"/>
  <c r="D1706" i="29"/>
  <c r="C1706" i="29"/>
  <c r="C1705" i="29"/>
  <c r="D1705" i="29" s="1"/>
  <c r="D1704" i="29"/>
  <c r="C1704" i="29"/>
  <c r="D1703" i="29"/>
  <c r="C1703" i="29"/>
  <c r="C1702" i="29"/>
  <c r="D1702" i="29" s="1"/>
  <c r="C1701" i="29"/>
  <c r="D1701" i="29" s="1"/>
  <c r="D1700" i="29"/>
  <c r="C1700" i="29"/>
  <c r="D1699" i="29"/>
  <c r="C1699" i="29"/>
  <c r="C1698" i="29"/>
  <c r="D1698" i="29" s="1"/>
  <c r="C1697" i="29"/>
  <c r="D1697" i="29" s="1"/>
  <c r="D1696" i="29"/>
  <c r="C1696" i="29"/>
  <c r="D1695" i="29"/>
  <c r="C1695" i="29"/>
  <c r="D1694" i="29"/>
  <c r="C1694" i="29"/>
  <c r="C1693" i="29"/>
  <c r="D1693" i="29" s="1"/>
  <c r="D1692" i="29"/>
  <c r="C1692" i="29"/>
  <c r="D1691" i="29"/>
  <c r="C1691" i="29"/>
  <c r="D1690" i="29"/>
  <c r="C1690" i="29"/>
  <c r="C1689" i="29"/>
  <c r="D1689" i="29" s="1"/>
  <c r="D1688" i="29"/>
  <c r="C1688" i="29"/>
  <c r="C1687" i="29"/>
  <c r="D1687" i="29" s="1"/>
  <c r="D1686" i="29"/>
  <c r="C1686" i="29"/>
  <c r="C1685" i="29"/>
  <c r="D1685" i="29" s="1"/>
  <c r="D1684" i="29"/>
  <c r="C1684" i="29"/>
  <c r="D1683" i="29"/>
  <c r="C1683" i="29"/>
  <c r="D1682" i="29"/>
  <c r="C1682" i="29"/>
  <c r="C1681" i="29"/>
  <c r="D1681" i="29" s="1"/>
  <c r="D1680" i="29"/>
  <c r="C1680" i="29"/>
  <c r="C1679" i="29"/>
  <c r="D1679" i="29" s="1"/>
  <c r="C1678" i="29"/>
  <c r="D1678" i="29" s="1"/>
  <c r="C1677" i="29"/>
  <c r="D1677" i="29" s="1"/>
  <c r="D1676" i="29"/>
  <c r="C1676" i="29"/>
  <c r="C1675" i="29"/>
  <c r="D1675" i="29" s="1"/>
  <c r="D1674" i="29"/>
  <c r="C1674" i="29"/>
  <c r="C1673" i="29"/>
  <c r="D1673" i="29" s="1"/>
  <c r="D1672" i="29"/>
  <c r="C1672" i="29"/>
  <c r="D1671" i="29"/>
  <c r="C1671" i="29"/>
  <c r="C1670" i="29"/>
  <c r="D1670" i="29" s="1"/>
  <c r="C1669" i="29"/>
  <c r="D1669" i="29" s="1"/>
  <c r="D1668" i="29"/>
  <c r="C1668" i="29"/>
  <c r="D1667" i="29"/>
  <c r="C1667" i="29"/>
  <c r="C1666" i="29"/>
  <c r="D1666" i="29" s="1"/>
  <c r="C1665" i="29"/>
  <c r="D1665" i="29" s="1"/>
  <c r="D1664" i="29"/>
  <c r="C1664" i="29"/>
  <c r="D1663" i="29"/>
  <c r="C1663" i="29"/>
  <c r="D1662" i="29"/>
  <c r="C1662" i="29"/>
  <c r="C1661" i="29"/>
  <c r="D1661" i="29" s="1"/>
  <c r="D1660" i="29"/>
  <c r="C1660" i="29"/>
  <c r="D1659" i="29"/>
  <c r="C1659" i="29"/>
  <c r="D1658" i="29"/>
  <c r="C1658" i="29"/>
  <c r="C1657" i="29"/>
  <c r="D1657" i="29" s="1"/>
  <c r="D1656" i="29"/>
  <c r="C1656" i="29"/>
  <c r="C1655" i="29"/>
  <c r="D1655" i="29" s="1"/>
  <c r="D1654" i="29"/>
  <c r="C1654" i="29"/>
  <c r="C1653" i="29"/>
  <c r="D1653" i="29" s="1"/>
  <c r="D1652" i="29"/>
  <c r="C1652" i="29"/>
  <c r="D1651" i="29"/>
  <c r="C1651" i="29"/>
  <c r="D1650" i="29"/>
  <c r="C1650" i="29"/>
  <c r="C1649" i="29"/>
  <c r="D1649" i="29" s="1"/>
  <c r="D1648" i="29"/>
  <c r="C1648" i="29"/>
  <c r="C1647" i="29"/>
  <c r="D1647" i="29" s="1"/>
  <c r="C1646" i="29"/>
  <c r="D1646" i="29" s="1"/>
  <c r="C1645" i="29"/>
  <c r="D1645" i="29" s="1"/>
  <c r="D1644" i="29"/>
  <c r="C1644" i="29"/>
  <c r="C1643" i="29"/>
  <c r="D1643" i="29" s="1"/>
  <c r="D1642" i="29"/>
  <c r="C1642" i="29"/>
  <c r="C1641" i="29"/>
  <c r="D1641" i="29" s="1"/>
  <c r="D1640" i="29"/>
  <c r="C1640" i="29"/>
  <c r="D1639" i="29"/>
  <c r="C1639" i="29"/>
  <c r="C1638" i="29"/>
  <c r="D1638" i="29" s="1"/>
  <c r="C1637" i="29"/>
  <c r="D1637" i="29" s="1"/>
  <c r="D1636" i="29"/>
  <c r="C1636" i="29"/>
  <c r="D1635" i="29"/>
  <c r="C1635" i="29"/>
  <c r="C1634" i="29"/>
  <c r="D1634" i="29" s="1"/>
  <c r="C1633" i="29"/>
  <c r="D1633" i="29" s="1"/>
  <c r="D1632" i="29"/>
  <c r="C1632" i="29"/>
  <c r="D1631" i="29"/>
  <c r="C1631" i="29"/>
  <c r="D1630" i="29"/>
  <c r="C1630" i="29"/>
  <c r="C1629" i="29"/>
  <c r="D1629" i="29" s="1"/>
  <c r="D1628" i="29"/>
  <c r="C1628" i="29"/>
  <c r="D1627" i="29"/>
  <c r="C1627" i="29"/>
  <c r="D1626" i="29"/>
  <c r="C1626" i="29"/>
  <c r="C1625" i="29"/>
  <c r="D1625" i="29" s="1"/>
  <c r="D1624" i="29"/>
  <c r="C1624" i="29"/>
  <c r="C1623" i="29"/>
  <c r="D1623" i="29" s="1"/>
  <c r="D1622" i="29"/>
  <c r="C1622" i="29"/>
  <c r="C1621" i="29"/>
  <c r="D1621" i="29" s="1"/>
  <c r="D1620" i="29"/>
  <c r="C1620" i="29"/>
  <c r="D1619" i="29"/>
  <c r="C1619" i="29"/>
  <c r="D1618" i="29"/>
  <c r="C1618" i="29"/>
  <c r="C1617" i="29"/>
  <c r="D1617" i="29" s="1"/>
  <c r="D1616" i="29"/>
  <c r="C1616" i="29"/>
  <c r="C1615" i="29"/>
  <c r="D1615" i="29" s="1"/>
  <c r="C1614" i="29"/>
  <c r="D1614" i="29" s="1"/>
  <c r="C1613" i="29"/>
  <c r="D1613" i="29" s="1"/>
  <c r="D1612" i="29"/>
  <c r="C1612" i="29"/>
  <c r="C1611" i="29"/>
  <c r="D1611" i="29" s="1"/>
  <c r="D1610" i="29"/>
  <c r="C1610" i="29"/>
  <c r="C1609" i="29"/>
  <c r="D1609" i="29" s="1"/>
  <c r="D1608" i="29"/>
  <c r="C1608" i="29"/>
  <c r="D1607" i="29"/>
  <c r="C1607" i="29"/>
  <c r="C1606" i="29"/>
  <c r="D1606" i="29" s="1"/>
  <c r="C1605" i="29"/>
  <c r="D1605" i="29" s="1"/>
  <c r="D1604" i="29"/>
  <c r="C1604" i="29"/>
  <c r="D1603" i="29"/>
  <c r="C1603" i="29"/>
  <c r="C1602" i="29"/>
  <c r="D1602" i="29" s="1"/>
  <c r="C1601" i="29"/>
  <c r="D1601" i="29" s="1"/>
  <c r="D1600" i="29"/>
  <c r="C1600" i="29"/>
  <c r="D1599" i="29"/>
  <c r="C1599" i="29"/>
  <c r="D1598" i="29"/>
  <c r="C1598" i="29"/>
  <c r="C1597" i="29"/>
  <c r="D1597" i="29" s="1"/>
  <c r="D1596" i="29"/>
  <c r="C1596" i="29"/>
  <c r="D1595" i="29"/>
  <c r="C1595" i="29"/>
  <c r="D1594" i="29"/>
  <c r="C1594" i="29"/>
  <c r="C1593" i="29"/>
  <c r="D1593" i="29" s="1"/>
  <c r="C1592" i="29"/>
  <c r="D1592" i="29" s="1"/>
  <c r="C1591" i="29"/>
  <c r="D1591" i="29" s="1"/>
  <c r="D1590" i="29"/>
  <c r="C1590" i="29"/>
  <c r="C1589" i="29"/>
  <c r="D1589" i="29" s="1"/>
  <c r="C1588" i="29"/>
  <c r="D1588" i="29" s="1"/>
  <c r="D1587" i="29"/>
  <c r="C1587" i="29"/>
  <c r="D1586" i="29"/>
  <c r="C1586" i="29"/>
  <c r="C1585" i="29"/>
  <c r="D1585" i="29" s="1"/>
  <c r="D1584" i="29"/>
  <c r="C1584" i="29"/>
  <c r="C1583" i="29"/>
  <c r="D1583" i="29" s="1"/>
  <c r="C1582" i="29"/>
  <c r="D1582" i="29" s="1"/>
  <c r="C1581" i="29"/>
  <c r="D1581" i="29" s="1"/>
  <c r="D1580" i="29"/>
  <c r="C1580" i="29"/>
  <c r="C1579" i="29"/>
  <c r="D1579" i="29" s="1"/>
  <c r="D1578" i="29"/>
  <c r="C1578" i="29"/>
  <c r="C1577" i="29"/>
  <c r="D1577" i="29" s="1"/>
  <c r="D1576" i="29"/>
  <c r="C1576" i="29"/>
  <c r="D1575" i="29"/>
  <c r="C1575" i="29"/>
  <c r="C1574" i="29"/>
  <c r="D1574" i="29" s="1"/>
  <c r="C1573" i="29"/>
  <c r="D1573" i="29" s="1"/>
  <c r="D1572" i="29"/>
  <c r="C1572" i="29"/>
  <c r="D1571" i="29"/>
  <c r="C1571" i="29"/>
  <c r="C1570" i="29"/>
  <c r="D1570" i="29" s="1"/>
  <c r="C1569" i="29"/>
  <c r="D1569" i="29" s="1"/>
  <c r="C1568" i="29"/>
  <c r="D1568" i="29" s="1"/>
  <c r="D1567" i="29"/>
  <c r="C1567" i="29"/>
  <c r="D1566" i="29"/>
  <c r="C1566" i="29"/>
  <c r="C1565" i="29"/>
  <c r="D1565" i="29" s="1"/>
  <c r="D1564" i="29"/>
  <c r="C1564" i="29"/>
  <c r="D1563" i="29"/>
  <c r="C1563" i="29"/>
  <c r="D1562" i="29"/>
  <c r="C1562" i="29"/>
  <c r="C1561" i="29"/>
  <c r="D1561" i="29" s="1"/>
  <c r="C1560" i="29"/>
  <c r="D1560" i="29" s="1"/>
  <c r="C1559" i="29"/>
  <c r="D1559" i="29" s="1"/>
  <c r="D1558" i="29"/>
  <c r="C1558" i="29"/>
  <c r="C1557" i="29"/>
  <c r="D1557" i="29" s="1"/>
  <c r="C1556" i="29"/>
  <c r="D1556" i="29" s="1"/>
  <c r="D1555" i="29"/>
  <c r="C1555" i="29"/>
  <c r="D1554" i="29"/>
  <c r="C1554" i="29"/>
  <c r="C1553" i="29"/>
  <c r="D1553" i="29" s="1"/>
  <c r="D1552" i="29"/>
  <c r="C1552" i="29"/>
  <c r="C1551" i="29"/>
  <c r="D1551" i="29" s="1"/>
  <c r="C1550" i="29"/>
  <c r="D1550" i="29" s="1"/>
  <c r="C1549" i="29"/>
  <c r="D1549" i="29" s="1"/>
  <c r="D1548" i="29"/>
  <c r="C1548" i="29"/>
  <c r="C1547" i="29"/>
  <c r="D1547" i="29" s="1"/>
  <c r="D1546" i="29"/>
  <c r="C1546" i="29"/>
  <c r="C1545" i="29"/>
  <c r="D1545" i="29" s="1"/>
  <c r="D1544" i="29"/>
  <c r="C1544" i="29"/>
  <c r="D1543" i="29"/>
  <c r="C1543" i="29"/>
  <c r="C1542" i="29"/>
  <c r="D1542" i="29" s="1"/>
  <c r="C1541" i="29"/>
  <c r="D1541" i="29" s="1"/>
  <c r="D1540" i="29"/>
  <c r="C1540" i="29"/>
  <c r="D1539" i="29"/>
  <c r="C1539" i="29"/>
  <c r="C1538" i="29"/>
  <c r="D1538" i="29" s="1"/>
  <c r="C1537" i="29"/>
  <c r="D1537" i="29" s="1"/>
  <c r="C1536" i="29"/>
  <c r="D1536" i="29" s="1"/>
  <c r="D1535" i="29"/>
  <c r="C1535" i="29"/>
  <c r="D1534" i="29"/>
  <c r="C1534" i="29"/>
  <c r="C1533" i="29"/>
  <c r="D1533" i="29" s="1"/>
  <c r="D1532" i="29"/>
  <c r="C1532" i="29"/>
  <c r="D1531" i="29"/>
  <c r="C1531" i="29"/>
  <c r="D1530" i="29"/>
  <c r="C1530" i="29"/>
  <c r="C1529" i="29"/>
  <c r="D1529" i="29" s="1"/>
  <c r="C1528" i="29"/>
  <c r="D1528" i="29" s="1"/>
  <c r="C1527" i="29"/>
  <c r="D1527" i="29" s="1"/>
  <c r="D1526" i="29"/>
  <c r="C1526" i="29"/>
  <c r="C1525" i="29"/>
  <c r="D1525" i="29" s="1"/>
  <c r="C1524" i="29"/>
  <c r="D1524" i="29" s="1"/>
  <c r="D1523" i="29"/>
  <c r="C1523" i="29"/>
  <c r="D1522" i="29"/>
  <c r="C1522" i="29"/>
  <c r="C1521" i="29"/>
  <c r="D1521" i="29" s="1"/>
  <c r="D1520" i="29"/>
  <c r="C1520" i="29"/>
  <c r="C1519" i="29"/>
  <c r="D1519" i="29" s="1"/>
  <c r="C1518" i="29"/>
  <c r="D1518" i="29" s="1"/>
  <c r="C1517" i="29"/>
  <c r="D1517" i="29" s="1"/>
  <c r="D1516" i="29"/>
  <c r="C1516" i="29"/>
  <c r="C1515" i="29"/>
  <c r="D1515" i="29" s="1"/>
  <c r="D1514" i="29"/>
  <c r="C1514" i="29"/>
  <c r="C1513" i="29"/>
  <c r="D1513" i="29" s="1"/>
  <c r="D1512" i="29"/>
  <c r="C1512" i="29"/>
  <c r="D1511" i="29"/>
  <c r="C1511" i="29"/>
  <c r="C1510" i="29"/>
  <c r="D1510" i="29" s="1"/>
  <c r="C1509" i="29"/>
  <c r="D1509" i="29" s="1"/>
  <c r="D1508" i="29"/>
  <c r="C1508" i="29"/>
  <c r="D1507" i="29"/>
  <c r="C1507" i="29"/>
  <c r="C1506" i="29"/>
  <c r="D1506" i="29" s="1"/>
  <c r="C1505" i="29"/>
  <c r="D1505" i="29" s="1"/>
  <c r="C1504" i="29"/>
  <c r="D1504" i="29" s="1"/>
  <c r="D1503" i="29"/>
  <c r="C1503" i="29"/>
  <c r="D1502" i="29"/>
  <c r="C1502" i="29"/>
  <c r="C1501" i="29"/>
  <c r="D1501" i="29" s="1"/>
  <c r="D1500" i="29"/>
  <c r="C1500" i="29"/>
  <c r="D1499" i="29"/>
  <c r="C1499" i="29"/>
  <c r="D1498" i="29"/>
  <c r="C1498" i="29"/>
  <c r="C1497" i="29"/>
  <c r="D1497" i="29" s="1"/>
  <c r="C1496" i="29"/>
  <c r="D1496" i="29" s="1"/>
  <c r="C1495" i="29"/>
  <c r="D1495" i="29" s="1"/>
  <c r="D1494" i="29"/>
  <c r="C1494" i="29"/>
  <c r="C1493" i="29"/>
  <c r="D1493" i="29" s="1"/>
  <c r="C1492" i="29"/>
  <c r="D1492" i="29" s="1"/>
  <c r="D1491" i="29"/>
  <c r="C1491" i="29"/>
  <c r="D1490" i="29"/>
  <c r="C1490" i="29"/>
  <c r="C1489" i="29"/>
  <c r="D1489" i="29" s="1"/>
  <c r="D1488" i="29"/>
  <c r="C1488" i="29"/>
  <c r="C1487" i="29"/>
  <c r="D1487" i="29" s="1"/>
  <c r="C1486" i="29"/>
  <c r="D1486" i="29" s="1"/>
  <c r="C1485" i="29"/>
  <c r="D1485" i="29" s="1"/>
  <c r="D1484" i="29"/>
  <c r="C1484" i="29"/>
  <c r="C1483" i="29"/>
  <c r="D1483" i="29" s="1"/>
  <c r="D1482" i="29"/>
  <c r="C1482" i="29"/>
  <c r="C1481" i="29"/>
  <c r="D1481" i="29" s="1"/>
  <c r="D1480" i="29"/>
  <c r="C1480" i="29"/>
  <c r="D1479" i="29"/>
  <c r="C1479" i="29"/>
  <c r="C1478" i="29"/>
  <c r="D1478" i="29" s="1"/>
  <c r="C1477" i="29"/>
  <c r="D1477" i="29" s="1"/>
  <c r="D1476" i="29"/>
  <c r="C1476" i="29"/>
  <c r="D1475" i="29"/>
  <c r="C1475" i="29"/>
  <c r="C1474" i="29"/>
  <c r="D1474" i="29" s="1"/>
  <c r="C1473" i="29"/>
  <c r="D1473" i="29" s="1"/>
  <c r="C1472" i="29"/>
  <c r="D1472" i="29" s="1"/>
  <c r="D1471" i="29"/>
  <c r="C1471" i="29"/>
  <c r="D1470" i="29"/>
  <c r="C1470" i="29"/>
  <c r="C1469" i="29"/>
  <c r="D1469" i="29" s="1"/>
  <c r="D1468" i="29"/>
  <c r="C1468" i="29"/>
  <c r="D1467" i="29"/>
  <c r="C1467" i="29"/>
  <c r="D1466" i="29"/>
  <c r="C1466" i="29"/>
  <c r="C1465" i="29"/>
  <c r="D1465" i="29" s="1"/>
  <c r="C1464" i="29"/>
  <c r="D1464" i="29" s="1"/>
  <c r="C1463" i="29"/>
  <c r="D1463" i="29" s="1"/>
  <c r="D1462" i="29"/>
  <c r="C1462" i="29"/>
  <c r="C1461" i="29"/>
  <c r="D1461" i="29" s="1"/>
  <c r="C1460" i="29"/>
  <c r="D1460" i="29" s="1"/>
  <c r="D1459" i="29"/>
  <c r="C1459" i="29"/>
  <c r="D1458" i="29"/>
  <c r="C1458" i="29"/>
  <c r="C1457" i="29"/>
  <c r="D1457" i="29" s="1"/>
  <c r="D1456" i="29"/>
  <c r="C1456" i="29"/>
  <c r="C1455" i="29"/>
  <c r="D1455" i="29" s="1"/>
  <c r="C1454" i="29"/>
  <c r="D1454" i="29" s="1"/>
  <c r="C1453" i="29"/>
  <c r="D1453" i="29" s="1"/>
  <c r="D1452" i="29"/>
  <c r="C1452" i="29"/>
  <c r="C1451" i="29"/>
  <c r="D1451" i="29" s="1"/>
  <c r="D1450" i="29"/>
  <c r="C1450" i="29"/>
  <c r="C1449" i="29"/>
  <c r="D1449" i="29" s="1"/>
  <c r="D1448" i="29"/>
  <c r="C1448" i="29"/>
  <c r="D1447" i="29"/>
  <c r="C1447" i="29"/>
  <c r="C1446" i="29"/>
  <c r="D1446" i="29" s="1"/>
  <c r="C1445" i="29"/>
  <c r="D1445" i="29" s="1"/>
  <c r="D1444" i="29"/>
  <c r="C1444" i="29"/>
  <c r="D1443" i="29"/>
  <c r="C1443" i="29"/>
  <c r="C1442" i="29"/>
  <c r="D1442" i="29" s="1"/>
  <c r="C1441" i="29"/>
  <c r="D1441" i="29" s="1"/>
  <c r="C1440" i="29"/>
  <c r="D1440" i="29" s="1"/>
  <c r="D1439" i="29"/>
  <c r="C1439" i="29"/>
  <c r="D1438" i="29"/>
  <c r="C1438" i="29"/>
  <c r="C1437" i="29"/>
  <c r="D1437" i="29" s="1"/>
  <c r="D1436" i="29"/>
  <c r="C1436" i="29"/>
  <c r="D1435" i="29"/>
  <c r="C1435" i="29"/>
  <c r="D1434" i="29"/>
  <c r="C1434" i="29"/>
  <c r="C1433" i="29"/>
  <c r="D1433" i="29" s="1"/>
  <c r="C1432" i="29"/>
  <c r="D1432" i="29" s="1"/>
  <c r="C1431" i="29"/>
  <c r="D1431" i="29" s="1"/>
  <c r="D1430" i="29"/>
  <c r="C1430" i="29"/>
  <c r="C1429" i="29"/>
  <c r="D1429" i="29" s="1"/>
  <c r="C1428" i="29"/>
  <c r="D1428" i="29" s="1"/>
  <c r="D1427" i="29"/>
  <c r="C1427" i="29"/>
  <c r="D1426" i="29"/>
  <c r="C1426" i="29"/>
  <c r="C1425" i="29"/>
  <c r="D1425" i="29" s="1"/>
  <c r="D1424" i="29"/>
  <c r="C1424" i="29"/>
  <c r="C1423" i="29"/>
  <c r="D1423" i="29" s="1"/>
  <c r="C1422" i="29"/>
  <c r="D1422" i="29" s="1"/>
  <c r="C1421" i="29"/>
  <c r="D1421" i="29" s="1"/>
  <c r="D1420" i="29"/>
  <c r="C1420" i="29"/>
  <c r="C1419" i="29"/>
  <c r="D1419" i="29" s="1"/>
  <c r="D1418" i="29"/>
  <c r="C1418" i="29"/>
  <c r="C1417" i="29"/>
  <c r="D1417" i="29" s="1"/>
  <c r="D1416" i="29"/>
  <c r="C1416" i="29"/>
  <c r="D1415" i="29"/>
  <c r="C1415" i="29"/>
  <c r="C1414" i="29"/>
  <c r="D1414" i="29" s="1"/>
  <c r="C1413" i="29"/>
  <c r="D1413" i="29" s="1"/>
  <c r="D1412" i="29"/>
  <c r="C1412" i="29"/>
  <c r="D1411" i="29"/>
  <c r="C1411" i="29"/>
  <c r="C1410" i="29"/>
  <c r="D1410" i="29" s="1"/>
  <c r="C1409" i="29"/>
  <c r="D1409" i="29" s="1"/>
  <c r="C1408" i="29"/>
  <c r="D1408" i="29" s="1"/>
  <c r="D1407" i="29"/>
  <c r="C1407" i="29"/>
  <c r="D1406" i="29"/>
  <c r="C1406" i="29"/>
  <c r="C1405" i="29"/>
  <c r="D1405" i="29" s="1"/>
  <c r="D1404" i="29"/>
  <c r="C1404" i="29"/>
  <c r="D1403" i="29"/>
  <c r="C1403" i="29"/>
  <c r="D1402" i="29"/>
  <c r="C1402" i="29"/>
  <c r="C1401" i="29"/>
  <c r="D1401" i="29" s="1"/>
  <c r="C1400" i="29"/>
  <c r="D1400" i="29" s="1"/>
  <c r="C1399" i="29"/>
  <c r="D1399" i="29" s="1"/>
  <c r="D1398" i="29"/>
  <c r="C1398" i="29"/>
  <c r="C1397" i="29"/>
  <c r="D1397" i="29" s="1"/>
  <c r="C1396" i="29"/>
  <c r="D1396" i="29" s="1"/>
  <c r="D1395" i="29"/>
  <c r="C1395" i="29"/>
  <c r="D1394" i="29"/>
  <c r="C1394" i="29"/>
  <c r="C1393" i="29"/>
  <c r="D1393" i="29" s="1"/>
  <c r="D1392" i="29"/>
  <c r="C1392" i="29"/>
  <c r="C1391" i="29"/>
  <c r="D1391" i="29" s="1"/>
  <c r="C1390" i="29"/>
  <c r="D1390" i="29" s="1"/>
  <c r="C1389" i="29"/>
  <c r="D1389" i="29" s="1"/>
  <c r="D1388" i="29"/>
  <c r="C1388" i="29"/>
  <c r="C1387" i="29"/>
  <c r="D1387" i="29" s="1"/>
  <c r="D1386" i="29"/>
  <c r="C1386" i="29"/>
  <c r="C1385" i="29"/>
  <c r="D1385" i="29" s="1"/>
  <c r="D1384" i="29"/>
  <c r="C1384" i="29"/>
  <c r="D1383" i="29"/>
  <c r="C1383" i="29"/>
  <c r="C1382" i="29"/>
  <c r="D1382" i="29" s="1"/>
  <c r="C1381" i="29"/>
  <c r="D1381" i="29" s="1"/>
  <c r="D1380" i="29"/>
  <c r="C1380" i="29"/>
  <c r="D1379" i="29"/>
  <c r="C1379" i="29"/>
  <c r="C1378" i="29"/>
  <c r="D1378" i="29" s="1"/>
  <c r="C1377" i="29"/>
  <c r="D1377" i="29" s="1"/>
  <c r="C1376" i="29"/>
  <c r="D1376" i="29" s="1"/>
  <c r="D1375" i="29"/>
  <c r="C1375" i="29"/>
  <c r="D1374" i="29"/>
  <c r="C1374" i="29"/>
  <c r="C1373" i="29"/>
  <c r="D1373" i="29" s="1"/>
  <c r="D1372" i="29"/>
  <c r="C1372" i="29"/>
  <c r="D1371" i="29"/>
  <c r="C1371" i="29"/>
  <c r="D1370" i="29"/>
  <c r="C1370" i="29"/>
  <c r="C1369" i="29"/>
  <c r="D1369" i="29" s="1"/>
  <c r="C1368" i="29"/>
  <c r="D1368" i="29" s="1"/>
  <c r="C1367" i="29"/>
  <c r="D1367" i="29" s="1"/>
  <c r="D1366" i="29"/>
  <c r="C1366" i="29"/>
  <c r="C1365" i="29"/>
  <c r="D1365" i="29" s="1"/>
  <c r="C1364" i="29"/>
  <c r="D1364" i="29" s="1"/>
  <c r="D1363" i="29"/>
  <c r="C1363" i="29"/>
  <c r="D1362" i="29"/>
  <c r="C1362" i="29"/>
  <c r="C1361" i="29"/>
  <c r="D1361" i="29" s="1"/>
  <c r="D1360" i="29"/>
  <c r="C1360" i="29"/>
  <c r="C1359" i="29"/>
  <c r="D1359" i="29" s="1"/>
  <c r="C1358" i="29"/>
  <c r="D1358" i="29" s="1"/>
  <c r="C1357" i="29"/>
  <c r="D1357" i="29" s="1"/>
  <c r="D1356" i="29"/>
  <c r="C1356" i="29"/>
  <c r="C1355" i="29"/>
  <c r="D1355" i="29" s="1"/>
  <c r="D1354" i="29"/>
  <c r="C1354" i="29"/>
  <c r="C1353" i="29"/>
  <c r="D1353" i="29" s="1"/>
  <c r="D1352" i="29"/>
  <c r="C1352" i="29"/>
  <c r="D1351" i="29"/>
  <c r="C1351" i="29"/>
  <c r="C1350" i="29"/>
  <c r="D1350" i="29" s="1"/>
  <c r="C1349" i="29"/>
  <c r="D1349" i="29" s="1"/>
  <c r="D1348" i="29"/>
  <c r="C1348" i="29"/>
  <c r="D1347" i="29"/>
  <c r="C1347" i="29"/>
  <c r="C1346" i="29"/>
  <c r="D1346" i="29" s="1"/>
  <c r="C1345" i="29"/>
  <c r="D1345" i="29" s="1"/>
  <c r="C1344" i="29"/>
  <c r="D1344" i="29" s="1"/>
  <c r="D1343" i="29"/>
  <c r="C1343" i="29"/>
  <c r="D1342" i="29"/>
  <c r="C1342" i="29"/>
  <c r="C1341" i="29"/>
  <c r="D1341" i="29" s="1"/>
  <c r="D1340" i="29"/>
  <c r="C1340" i="29"/>
  <c r="D1339" i="29"/>
  <c r="C1339" i="29"/>
  <c r="D1338" i="29"/>
  <c r="C1338" i="29"/>
  <c r="C1337" i="29"/>
  <c r="D1337" i="29" s="1"/>
  <c r="C1336" i="29"/>
  <c r="D1336" i="29" s="1"/>
  <c r="C1335" i="29"/>
  <c r="D1335" i="29" s="1"/>
  <c r="D1334" i="29"/>
  <c r="C1334" i="29"/>
  <c r="C1333" i="29"/>
  <c r="D1333" i="29" s="1"/>
  <c r="C1332" i="29"/>
  <c r="D1332" i="29" s="1"/>
  <c r="D1331" i="29"/>
  <c r="C1331" i="29"/>
  <c r="D1330" i="29"/>
  <c r="C1330" i="29"/>
  <c r="C1329" i="29"/>
  <c r="D1329" i="29" s="1"/>
  <c r="D1328" i="29"/>
  <c r="C1328" i="29"/>
  <c r="C1327" i="29"/>
  <c r="D1327" i="29" s="1"/>
  <c r="C1326" i="29"/>
  <c r="D1326" i="29" s="1"/>
  <c r="C1325" i="29"/>
  <c r="D1325" i="29" s="1"/>
  <c r="D1324" i="29"/>
  <c r="C1324" i="29"/>
  <c r="C1323" i="29"/>
  <c r="D1323" i="29" s="1"/>
  <c r="D1322" i="29"/>
  <c r="C1322" i="29"/>
  <c r="C1321" i="29"/>
  <c r="D1321" i="29" s="1"/>
  <c r="D1320" i="29"/>
  <c r="C1320" i="29"/>
  <c r="D1319" i="29"/>
  <c r="C1319" i="29"/>
  <c r="C1318" i="29"/>
  <c r="D1318" i="29" s="1"/>
  <c r="C1317" i="29"/>
  <c r="D1317" i="29" s="1"/>
  <c r="D1316" i="29"/>
  <c r="C1316" i="29"/>
  <c r="D1315" i="29"/>
  <c r="C1315" i="29"/>
  <c r="C1314" i="29"/>
  <c r="D1314" i="29" s="1"/>
  <c r="C1313" i="29"/>
  <c r="D1313" i="29" s="1"/>
  <c r="C1312" i="29"/>
  <c r="D1312" i="29" s="1"/>
  <c r="D1311" i="29"/>
  <c r="C1311" i="29"/>
  <c r="D1310" i="29"/>
  <c r="C1310" i="29"/>
  <c r="C1309" i="29"/>
  <c r="D1309" i="29" s="1"/>
  <c r="D1308" i="29"/>
  <c r="C1308" i="29"/>
  <c r="D1307" i="29"/>
  <c r="C1307" i="29"/>
  <c r="D1306" i="29"/>
  <c r="C1306" i="29"/>
  <c r="C1305" i="29"/>
  <c r="D1305" i="29" s="1"/>
  <c r="C1304" i="29"/>
  <c r="D1304" i="29" s="1"/>
  <c r="C1303" i="29"/>
  <c r="D1303" i="29" s="1"/>
  <c r="D1302" i="29"/>
  <c r="C1302" i="29"/>
  <c r="C1301" i="29"/>
  <c r="D1301" i="29" s="1"/>
  <c r="C1300" i="29"/>
  <c r="D1300" i="29" s="1"/>
  <c r="D1299" i="29"/>
  <c r="C1299" i="29"/>
  <c r="D1298" i="29"/>
  <c r="C1298" i="29"/>
  <c r="C1297" i="29"/>
  <c r="D1297" i="29" s="1"/>
  <c r="D1296" i="29"/>
  <c r="C1296" i="29"/>
  <c r="C1295" i="29"/>
  <c r="D1295" i="29" s="1"/>
  <c r="C1294" i="29"/>
  <c r="D1294" i="29" s="1"/>
  <c r="C1293" i="29"/>
  <c r="D1293" i="29" s="1"/>
  <c r="D1292" i="29"/>
  <c r="C1292" i="29"/>
  <c r="C1291" i="29"/>
  <c r="D1291" i="29" s="1"/>
  <c r="D1290" i="29"/>
  <c r="C1290" i="29"/>
  <c r="C1289" i="29"/>
  <c r="D1289" i="29" s="1"/>
  <c r="D1288" i="29"/>
  <c r="C1288" i="29"/>
  <c r="D1287" i="29"/>
  <c r="C1287" i="29"/>
  <c r="C1286" i="29"/>
  <c r="D1286" i="29" s="1"/>
  <c r="C1285" i="29"/>
  <c r="D1285" i="29" s="1"/>
  <c r="D1284" i="29"/>
  <c r="C1284" i="29"/>
  <c r="D1283" i="29"/>
  <c r="C1283" i="29"/>
  <c r="C1282" i="29"/>
  <c r="D1282" i="29" s="1"/>
  <c r="C1281" i="29"/>
  <c r="D1281" i="29" s="1"/>
  <c r="C1280" i="29"/>
  <c r="D1280" i="29" s="1"/>
  <c r="D1279" i="29"/>
  <c r="C1279" i="29"/>
  <c r="D1278" i="29"/>
  <c r="C1278" i="29"/>
  <c r="C1277" i="29"/>
  <c r="D1277" i="29" s="1"/>
  <c r="D1276" i="29"/>
  <c r="C1276" i="29"/>
  <c r="D1275" i="29"/>
  <c r="C1275" i="29"/>
  <c r="D1274" i="29"/>
  <c r="C1274" i="29"/>
  <c r="C1273" i="29"/>
  <c r="D1273" i="29" s="1"/>
  <c r="C1272" i="29"/>
  <c r="D1272" i="29" s="1"/>
  <c r="C1271" i="29"/>
  <c r="D1271" i="29" s="1"/>
  <c r="D1270" i="29"/>
  <c r="C1270" i="29"/>
  <c r="C1269" i="29"/>
  <c r="D1269" i="29" s="1"/>
  <c r="C1268" i="29"/>
  <c r="D1268" i="29" s="1"/>
  <c r="D1267" i="29"/>
  <c r="C1267" i="29"/>
  <c r="D1266" i="29"/>
  <c r="C1266" i="29"/>
  <c r="C1265" i="29"/>
  <c r="D1265" i="29" s="1"/>
  <c r="D1264" i="29"/>
  <c r="C1264" i="29"/>
  <c r="C1263" i="29"/>
  <c r="D1263" i="29" s="1"/>
  <c r="C1262" i="29"/>
  <c r="D1262" i="29" s="1"/>
  <c r="C1261" i="29"/>
  <c r="D1261" i="29" s="1"/>
  <c r="D1260" i="29"/>
  <c r="C1260" i="29"/>
  <c r="C1259" i="29"/>
  <c r="D1259" i="29" s="1"/>
  <c r="D1258" i="29"/>
  <c r="C1258" i="29"/>
  <c r="C1257" i="29"/>
  <c r="D1257" i="29" s="1"/>
  <c r="D1256" i="29"/>
  <c r="C1256" i="29"/>
  <c r="D1255" i="29"/>
  <c r="C1255" i="29"/>
  <c r="C1254" i="29"/>
  <c r="D1254" i="29" s="1"/>
  <c r="C1253" i="29"/>
  <c r="D1253" i="29" s="1"/>
  <c r="D1252" i="29"/>
  <c r="C1252" i="29"/>
  <c r="D1251" i="29"/>
  <c r="C1251" i="29"/>
  <c r="C1250" i="29"/>
  <c r="D1250" i="29" s="1"/>
  <c r="C1249" i="29"/>
  <c r="D1249" i="29" s="1"/>
  <c r="C1248" i="29"/>
  <c r="D1248" i="29" s="1"/>
  <c r="D1247" i="29"/>
  <c r="C1247" i="29"/>
  <c r="D1246" i="29"/>
  <c r="C1246" i="29"/>
  <c r="C1245" i="29"/>
  <c r="D1245" i="29" s="1"/>
  <c r="D1244" i="29"/>
  <c r="C1244" i="29"/>
  <c r="D1243" i="29"/>
  <c r="C1243" i="29"/>
  <c r="D1242" i="29"/>
  <c r="C1242" i="29"/>
  <c r="C1241" i="29"/>
  <c r="D1241" i="29" s="1"/>
  <c r="C1240" i="29"/>
  <c r="D1240" i="29" s="1"/>
  <c r="C1239" i="29"/>
  <c r="D1239" i="29" s="1"/>
  <c r="D1238" i="29"/>
  <c r="C1238" i="29"/>
  <c r="C1237" i="29"/>
  <c r="D1237" i="29" s="1"/>
  <c r="C1236" i="29"/>
  <c r="D1236" i="29" s="1"/>
  <c r="D1235" i="29"/>
  <c r="C1235" i="29"/>
  <c r="D1234" i="29"/>
  <c r="C1234" i="29"/>
  <c r="C1233" i="29"/>
  <c r="D1233" i="29" s="1"/>
  <c r="D1232" i="29"/>
  <c r="C1232" i="29"/>
  <c r="C1231" i="29"/>
  <c r="D1231" i="29" s="1"/>
  <c r="C1230" i="29"/>
  <c r="D1230" i="29" s="1"/>
  <c r="C1229" i="29"/>
  <c r="D1229" i="29" s="1"/>
  <c r="D1228" i="29"/>
  <c r="C1228" i="29"/>
  <c r="C1227" i="29"/>
  <c r="D1227" i="29" s="1"/>
  <c r="D1226" i="29"/>
  <c r="C1226" i="29"/>
  <c r="C1225" i="29"/>
  <c r="D1225" i="29" s="1"/>
  <c r="D1224" i="29"/>
  <c r="C1224" i="29"/>
  <c r="D1223" i="29"/>
  <c r="C1223" i="29"/>
  <c r="C1222" i="29"/>
  <c r="D1222" i="29" s="1"/>
  <c r="C1221" i="29"/>
  <c r="D1221" i="29" s="1"/>
  <c r="D1220" i="29"/>
  <c r="C1220" i="29"/>
  <c r="D1219" i="29"/>
  <c r="C1219" i="29"/>
  <c r="C1218" i="29"/>
  <c r="D1218" i="29" s="1"/>
  <c r="C1217" i="29"/>
  <c r="D1217" i="29" s="1"/>
  <c r="C1216" i="29"/>
  <c r="D1216" i="29" s="1"/>
  <c r="D1215" i="29"/>
  <c r="C1215" i="29"/>
  <c r="D1214" i="29"/>
  <c r="C1214" i="29"/>
  <c r="C1213" i="29"/>
  <c r="D1213" i="29" s="1"/>
  <c r="D1212" i="29"/>
  <c r="C1212" i="29"/>
  <c r="D1211" i="29"/>
  <c r="C1211" i="29"/>
  <c r="D1210" i="29"/>
  <c r="C1210" i="29"/>
  <c r="C1209" i="29"/>
  <c r="D1209" i="29" s="1"/>
  <c r="C1208" i="29"/>
  <c r="D1208" i="29" s="1"/>
  <c r="C1207" i="29"/>
  <c r="D1207" i="29" s="1"/>
  <c r="D1206" i="29"/>
  <c r="C1206" i="29"/>
  <c r="C1205" i="29"/>
  <c r="D1205" i="29" s="1"/>
  <c r="C1204" i="29"/>
  <c r="D1204" i="29" s="1"/>
  <c r="D1203" i="29"/>
  <c r="C1203" i="29"/>
  <c r="D1202" i="29"/>
  <c r="C1202" i="29"/>
  <c r="C1201" i="29"/>
  <c r="D1201" i="29" s="1"/>
  <c r="D1200" i="29"/>
  <c r="C1200" i="29"/>
  <c r="C1199" i="29"/>
  <c r="D1199" i="29" s="1"/>
  <c r="C1198" i="29"/>
  <c r="D1198" i="29" s="1"/>
  <c r="C1197" i="29"/>
  <c r="D1197" i="29" s="1"/>
  <c r="D1196" i="29"/>
  <c r="C1196" i="29"/>
  <c r="C1195" i="29"/>
  <c r="D1195" i="29" s="1"/>
  <c r="D1194" i="29"/>
  <c r="C1194" i="29"/>
  <c r="C1193" i="29"/>
  <c r="D1193" i="29" s="1"/>
  <c r="D1192" i="29"/>
  <c r="C1192" i="29"/>
  <c r="D1191" i="29"/>
  <c r="C1191" i="29"/>
  <c r="C1190" i="29"/>
  <c r="D1190" i="29" s="1"/>
  <c r="C1189" i="29"/>
  <c r="D1189" i="29" s="1"/>
  <c r="D1188" i="29"/>
  <c r="C1188" i="29"/>
  <c r="D1187" i="29"/>
  <c r="C1187" i="29"/>
  <c r="C1186" i="29"/>
  <c r="D1186" i="29" s="1"/>
  <c r="C1185" i="29"/>
  <c r="D1185" i="29" s="1"/>
  <c r="C1184" i="29"/>
  <c r="D1184" i="29" s="1"/>
  <c r="D1183" i="29"/>
  <c r="C1183" i="29"/>
  <c r="D1182" i="29"/>
  <c r="C1182" i="29"/>
  <c r="C1181" i="29"/>
  <c r="D1181" i="29" s="1"/>
  <c r="D1180" i="29"/>
  <c r="C1180" i="29"/>
  <c r="D1179" i="29"/>
  <c r="C1179" i="29"/>
  <c r="D1178" i="29"/>
  <c r="C1178" i="29"/>
  <c r="C1177" i="29"/>
  <c r="D1177" i="29" s="1"/>
  <c r="C1176" i="29"/>
  <c r="D1176" i="29" s="1"/>
  <c r="C1175" i="29"/>
  <c r="D1175" i="29" s="1"/>
  <c r="D1174" i="29"/>
  <c r="C1174" i="29"/>
  <c r="C1173" i="29"/>
  <c r="D1173" i="29" s="1"/>
  <c r="C1172" i="29"/>
  <c r="D1172" i="29" s="1"/>
  <c r="D1171" i="29"/>
  <c r="C1171" i="29"/>
  <c r="D1170" i="29"/>
  <c r="C1170" i="29"/>
  <c r="C1169" i="29"/>
  <c r="D1169" i="29" s="1"/>
  <c r="D1168" i="29"/>
  <c r="C1168" i="29"/>
  <c r="C1167" i="29"/>
  <c r="D1167" i="29" s="1"/>
  <c r="C1166" i="29"/>
  <c r="D1166" i="29" s="1"/>
  <c r="C1165" i="29"/>
  <c r="D1165" i="29" s="1"/>
  <c r="D1164" i="29"/>
  <c r="C1164" i="29"/>
  <c r="C1163" i="29"/>
  <c r="D1163" i="29" s="1"/>
  <c r="D1162" i="29"/>
  <c r="C1162" i="29"/>
  <c r="C1161" i="29"/>
  <c r="D1161" i="29" s="1"/>
  <c r="D1160" i="29"/>
  <c r="C1160" i="29"/>
  <c r="D1159" i="29"/>
  <c r="C1159" i="29"/>
  <c r="C1158" i="29"/>
  <c r="D1158" i="29" s="1"/>
  <c r="C1157" i="29"/>
  <c r="D1157" i="29" s="1"/>
  <c r="D1156" i="29"/>
  <c r="C1156" i="29"/>
  <c r="D1155" i="29"/>
  <c r="C1155" i="29"/>
  <c r="C1154" i="29"/>
  <c r="D1154" i="29" s="1"/>
  <c r="C1153" i="29"/>
  <c r="D1153" i="29" s="1"/>
  <c r="C1152" i="29"/>
  <c r="D1152" i="29" s="1"/>
  <c r="D1151" i="29"/>
  <c r="C1151" i="29"/>
  <c r="D1150" i="29"/>
  <c r="C1150" i="29"/>
  <c r="C1149" i="29"/>
  <c r="D1149" i="29" s="1"/>
  <c r="D1148" i="29"/>
  <c r="C1148" i="29"/>
  <c r="D1147" i="29"/>
  <c r="C1147" i="29"/>
  <c r="D1146" i="29"/>
  <c r="C1146" i="29"/>
  <c r="C1145" i="29"/>
  <c r="D1145" i="29" s="1"/>
  <c r="C1144" i="29"/>
  <c r="D1144" i="29" s="1"/>
  <c r="C1143" i="29"/>
  <c r="D1143" i="29" s="1"/>
  <c r="D1142" i="29"/>
  <c r="C1142" i="29"/>
  <c r="C1141" i="29"/>
  <c r="D1141" i="29" s="1"/>
  <c r="C1140" i="29"/>
  <c r="D1140" i="29" s="1"/>
  <c r="D1139" i="29"/>
  <c r="C1139" i="29"/>
  <c r="D1138" i="29"/>
  <c r="C1138" i="29"/>
  <c r="C1137" i="29"/>
  <c r="D1137" i="29" s="1"/>
  <c r="D1136" i="29"/>
  <c r="C1136" i="29"/>
  <c r="C1135" i="29"/>
  <c r="D1135" i="29" s="1"/>
  <c r="C1134" i="29"/>
  <c r="D1134" i="29" s="1"/>
  <c r="C1133" i="29"/>
  <c r="D1133" i="29" s="1"/>
  <c r="D1132" i="29"/>
  <c r="C1132" i="29"/>
  <c r="C1131" i="29"/>
  <c r="D1131" i="29" s="1"/>
  <c r="D1130" i="29"/>
  <c r="C1130" i="29"/>
  <c r="C1129" i="29"/>
  <c r="D1129" i="29" s="1"/>
  <c r="D1128" i="29"/>
  <c r="C1128" i="29"/>
  <c r="D1127" i="29"/>
  <c r="C1127" i="29"/>
  <c r="C1126" i="29"/>
  <c r="D1126" i="29" s="1"/>
  <c r="C1125" i="29"/>
  <c r="D1125" i="29" s="1"/>
  <c r="D1124" i="29"/>
  <c r="C1124" i="29"/>
  <c r="D1123" i="29"/>
  <c r="C1123" i="29"/>
  <c r="C1122" i="29"/>
  <c r="D1122" i="29" s="1"/>
  <c r="C1121" i="29"/>
  <c r="D1121" i="29" s="1"/>
  <c r="C1120" i="29"/>
  <c r="D1120" i="29" s="1"/>
  <c r="D1119" i="29"/>
  <c r="C1119" i="29"/>
  <c r="D1118" i="29"/>
  <c r="C1118" i="29"/>
  <c r="C1117" i="29"/>
  <c r="D1117" i="29" s="1"/>
  <c r="D1116" i="29"/>
  <c r="C1116" i="29"/>
  <c r="D1115" i="29"/>
  <c r="C1115" i="29"/>
  <c r="D1114" i="29"/>
  <c r="C1114" i="29"/>
  <c r="C1113" i="29"/>
  <c r="D1113" i="29" s="1"/>
  <c r="C1112" i="29"/>
  <c r="D1112" i="29" s="1"/>
  <c r="C1111" i="29"/>
  <c r="D1111" i="29" s="1"/>
  <c r="D1110" i="29"/>
  <c r="C1110" i="29"/>
  <c r="C1109" i="29"/>
  <c r="D1109" i="29" s="1"/>
  <c r="C1108" i="29"/>
  <c r="D1108" i="29" s="1"/>
  <c r="D1107" i="29"/>
  <c r="C1107" i="29"/>
  <c r="D1106" i="29"/>
  <c r="C1106" i="29"/>
  <c r="C1105" i="29"/>
  <c r="D1105" i="29" s="1"/>
  <c r="D1104" i="29"/>
  <c r="C1104" i="29"/>
  <c r="C1103" i="29"/>
  <c r="D1103" i="29" s="1"/>
  <c r="C1102" i="29"/>
  <c r="D1102" i="29" s="1"/>
  <c r="C1101" i="29"/>
  <c r="D1101" i="29" s="1"/>
  <c r="D1100" i="29"/>
  <c r="C1100" i="29"/>
  <c r="C1099" i="29"/>
  <c r="D1099" i="29" s="1"/>
  <c r="D1098" i="29"/>
  <c r="C1098" i="29"/>
  <c r="C1097" i="29"/>
  <c r="D1097" i="29" s="1"/>
  <c r="D1096" i="29"/>
  <c r="C1096" i="29"/>
  <c r="D1095" i="29"/>
  <c r="C1095" i="29"/>
  <c r="C1094" i="29"/>
  <c r="D1094" i="29" s="1"/>
  <c r="C1093" i="29"/>
  <c r="D1093" i="29" s="1"/>
  <c r="D1092" i="29"/>
  <c r="C1092" i="29"/>
  <c r="D1091" i="29"/>
  <c r="C1091" i="29"/>
  <c r="C1090" i="29"/>
  <c r="D1090" i="29" s="1"/>
  <c r="C1089" i="29"/>
  <c r="D1089" i="29" s="1"/>
  <c r="C1088" i="29"/>
  <c r="D1088" i="29" s="1"/>
  <c r="D1087" i="29"/>
  <c r="C1087" i="29"/>
  <c r="D1086" i="29"/>
  <c r="C1086" i="29"/>
  <c r="C1085" i="29"/>
  <c r="D1085" i="29" s="1"/>
  <c r="D1084" i="29"/>
  <c r="C1084" i="29"/>
  <c r="D1083" i="29"/>
  <c r="C1083" i="29"/>
  <c r="D1082" i="29"/>
  <c r="C1082" i="29"/>
  <c r="C1081" i="29"/>
  <c r="D1081" i="29" s="1"/>
  <c r="C1080" i="29"/>
  <c r="D1080" i="29" s="1"/>
  <c r="C1079" i="29"/>
  <c r="D1079" i="29" s="1"/>
  <c r="D1078" i="29"/>
  <c r="C1078" i="29"/>
  <c r="C1077" i="29"/>
  <c r="D1077" i="29" s="1"/>
  <c r="C1076" i="29"/>
  <c r="D1076" i="29" s="1"/>
  <c r="D1075" i="29"/>
  <c r="C1075" i="29"/>
  <c r="D1074" i="29"/>
  <c r="C1074" i="29"/>
  <c r="C1073" i="29"/>
  <c r="D1073" i="29" s="1"/>
  <c r="D1072" i="29"/>
  <c r="C1072" i="29"/>
  <c r="C1071" i="29"/>
  <c r="D1071" i="29" s="1"/>
  <c r="C1070" i="29"/>
  <c r="D1070" i="29" s="1"/>
  <c r="C1069" i="29"/>
  <c r="D1069" i="29" s="1"/>
  <c r="D1068" i="29"/>
  <c r="C1068" i="29"/>
  <c r="C1067" i="29"/>
  <c r="D1067" i="29" s="1"/>
  <c r="D1066" i="29"/>
  <c r="C1066" i="29"/>
  <c r="C1065" i="29"/>
  <c r="D1065" i="29" s="1"/>
  <c r="D1064" i="29"/>
  <c r="C1064" i="29"/>
  <c r="D1063" i="29"/>
  <c r="C1063" i="29"/>
  <c r="C1062" i="29"/>
  <c r="D1062" i="29" s="1"/>
  <c r="C1061" i="29"/>
  <c r="D1061" i="29" s="1"/>
  <c r="D1060" i="29"/>
  <c r="C1060" i="29"/>
  <c r="D1059" i="29"/>
  <c r="C1059" i="29"/>
  <c r="C1058" i="29"/>
  <c r="D1058" i="29" s="1"/>
  <c r="C1057" i="29"/>
  <c r="D1057" i="29" s="1"/>
  <c r="C1056" i="29"/>
  <c r="D1056" i="29" s="1"/>
  <c r="D1055" i="29"/>
  <c r="C1055" i="29"/>
  <c r="D1054" i="29"/>
  <c r="C1054" i="29"/>
  <c r="C1053" i="29"/>
  <c r="D1053" i="29" s="1"/>
  <c r="D1052" i="29"/>
  <c r="C1052" i="29"/>
  <c r="D1051" i="29"/>
  <c r="C1051" i="29"/>
  <c r="D1050" i="29"/>
  <c r="C1050" i="29"/>
  <c r="C1049" i="29"/>
  <c r="D1049" i="29" s="1"/>
  <c r="C1048" i="29"/>
  <c r="D1048" i="29" s="1"/>
  <c r="C1047" i="29"/>
  <c r="D1047" i="29" s="1"/>
  <c r="D1046" i="29"/>
  <c r="C1046" i="29"/>
  <c r="C1045" i="29"/>
  <c r="D1045" i="29" s="1"/>
  <c r="C1044" i="29"/>
  <c r="D1044" i="29" s="1"/>
  <c r="D1043" i="29"/>
  <c r="C1043" i="29"/>
  <c r="D1042" i="29"/>
  <c r="C1042" i="29"/>
  <c r="C1041" i="29"/>
  <c r="D1041" i="29" s="1"/>
  <c r="D1040" i="29"/>
  <c r="C1040" i="29"/>
  <c r="C1039" i="29"/>
  <c r="D1039" i="29" s="1"/>
  <c r="C1038" i="29"/>
  <c r="D1038" i="29" s="1"/>
  <c r="C1037" i="29"/>
  <c r="D1037" i="29" s="1"/>
  <c r="D1036" i="29"/>
  <c r="C1036" i="29"/>
  <c r="C1035" i="29"/>
  <c r="D1035" i="29" s="1"/>
  <c r="D1034" i="29"/>
  <c r="C1034" i="29"/>
  <c r="C1033" i="29"/>
  <c r="D1033" i="29" s="1"/>
  <c r="D1032" i="29"/>
  <c r="C1032" i="29"/>
  <c r="D1031" i="29"/>
  <c r="C1031" i="29"/>
  <c r="C1030" i="29"/>
  <c r="D1030" i="29" s="1"/>
  <c r="C1029" i="29"/>
  <c r="D1029" i="29" s="1"/>
  <c r="D1028" i="29"/>
  <c r="C1028" i="29"/>
  <c r="D1027" i="29"/>
  <c r="C1027" i="29"/>
  <c r="C1026" i="29"/>
  <c r="D1026" i="29" s="1"/>
  <c r="C1025" i="29"/>
  <c r="D1025" i="29" s="1"/>
  <c r="C1024" i="29"/>
  <c r="D1024" i="29" s="1"/>
  <c r="D1023" i="29"/>
  <c r="C1023" i="29"/>
  <c r="D1022" i="29"/>
  <c r="C1022" i="29"/>
  <c r="C1021" i="29"/>
  <c r="D1021" i="29" s="1"/>
  <c r="D1020" i="29"/>
  <c r="C1020" i="29"/>
  <c r="D1019" i="29"/>
  <c r="C1019" i="29"/>
  <c r="D1018" i="29"/>
  <c r="C1018" i="29"/>
  <c r="C1017" i="29"/>
  <c r="D1017" i="29" s="1"/>
  <c r="C1016" i="29"/>
  <c r="D1016" i="29" s="1"/>
  <c r="C1015" i="29"/>
  <c r="D1015" i="29" s="1"/>
  <c r="D1014" i="29"/>
  <c r="C1014" i="29"/>
  <c r="C1013" i="29"/>
  <c r="D1013" i="29" s="1"/>
  <c r="C1012" i="29"/>
  <c r="D1012" i="29" s="1"/>
  <c r="D1011" i="29"/>
  <c r="C1011" i="29"/>
  <c r="D1010" i="29"/>
  <c r="C1010" i="29"/>
  <c r="C1009" i="29"/>
  <c r="D1009" i="29" s="1"/>
  <c r="D1008" i="29"/>
  <c r="C1008" i="29"/>
  <c r="C1007" i="29"/>
  <c r="D1007" i="29" s="1"/>
  <c r="C1006" i="29"/>
  <c r="D1006" i="29" s="1"/>
  <c r="C1005" i="29"/>
  <c r="D1005" i="29" s="1"/>
  <c r="D1004" i="29"/>
  <c r="C1004" i="29"/>
  <c r="C1003" i="29"/>
  <c r="D1003" i="29" s="1"/>
  <c r="D1002" i="29"/>
  <c r="C1002" i="29"/>
  <c r="C1001" i="29"/>
  <c r="D1001" i="29" s="1"/>
  <c r="D1000" i="29"/>
  <c r="C1000" i="29"/>
  <c r="D999" i="29"/>
  <c r="C999" i="29"/>
  <c r="C998" i="29"/>
  <c r="D998" i="29" s="1"/>
  <c r="C997" i="29"/>
  <c r="D997" i="29" s="1"/>
  <c r="D996" i="29"/>
  <c r="C996" i="29"/>
  <c r="D995" i="29"/>
  <c r="C995" i="29"/>
  <c r="C994" i="29"/>
  <c r="D994" i="29" s="1"/>
  <c r="C993" i="29"/>
  <c r="D993" i="29" s="1"/>
  <c r="C992" i="29"/>
  <c r="D992" i="29" s="1"/>
  <c r="D991" i="29"/>
  <c r="C991" i="29"/>
  <c r="D990" i="29"/>
  <c r="C990" i="29"/>
  <c r="C989" i="29"/>
  <c r="D989" i="29" s="1"/>
  <c r="D988" i="29"/>
  <c r="C988" i="29"/>
  <c r="D987" i="29"/>
  <c r="C987" i="29"/>
  <c r="D986" i="29"/>
  <c r="C986" i="29"/>
  <c r="C985" i="29"/>
  <c r="D985" i="29" s="1"/>
  <c r="C984" i="29"/>
  <c r="D984" i="29" s="1"/>
  <c r="C983" i="29"/>
  <c r="D983" i="29" s="1"/>
  <c r="D982" i="29"/>
  <c r="C982" i="29"/>
  <c r="C981" i="29"/>
  <c r="D981" i="29" s="1"/>
  <c r="C980" i="29"/>
  <c r="D980" i="29" s="1"/>
  <c r="D979" i="29"/>
  <c r="C979" i="29"/>
  <c r="D978" i="29"/>
  <c r="C978" i="29"/>
  <c r="C977" i="29"/>
  <c r="D977" i="29" s="1"/>
  <c r="D976" i="29"/>
  <c r="C976" i="29"/>
  <c r="C975" i="29"/>
  <c r="D975" i="29" s="1"/>
  <c r="C974" i="29"/>
  <c r="D974" i="29" s="1"/>
  <c r="C973" i="29"/>
  <c r="D973" i="29" s="1"/>
  <c r="D972" i="29"/>
  <c r="C972" i="29"/>
  <c r="C971" i="29"/>
  <c r="D971" i="29" s="1"/>
  <c r="D970" i="29"/>
  <c r="C970" i="29"/>
  <c r="C969" i="29"/>
  <c r="D969" i="29" s="1"/>
  <c r="D968" i="29"/>
  <c r="C968" i="29"/>
  <c r="D967" i="29"/>
  <c r="C967" i="29"/>
  <c r="C966" i="29"/>
  <c r="D966" i="29" s="1"/>
  <c r="C965" i="29"/>
  <c r="D965" i="29" s="1"/>
  <c r="D964" i="29"/>
  <c r="C964" i="29"/>
  <c r="D963" i="29"/>
  <c r="C963" i="29"/>
  <c r="C962" i="29"/>
  <c r="D962" i="29" s="1"/>
  <c r="C961" i="29"/>
  <c r="D961" i="29" s="1"/>
  <c r="C960" i="29"/>
  <c r="D960" i="29" s="1"/>
  <c r="D959" i="29"/>
  <c r="C959" i="29"/>
  <c r="D958" i="29"/>
  <c r="C958" i="29"/>
  <c r="C957" i="29"/>
  <c r="D957" i="29" s="1"/>
  <c r="D956" i="29"/>
  <c r="C956" i="29"/>
  <c r="D955" i="29"/>
  <c r="C955" i="29"/>
  <c r="D954" i="29"/>
  <c r="C954" i="29"/>
  <c r="C953" i="29"/>
  <c r="D953" i="29" s="1"/>
  <c r="C952" i="29"/>
  <c r="D952" i="29" s="1"/>
  <c r="C951" i="29"/>
  <c r="D951" i="29" s="1"/>
  <c r="D950" i="29"/>
  <c r="C950" i="29"/>
  <c r="C949" i="29"/>
  <c r="D949" i="29" s="1"/>
  <c r="C948" i="29"/>
  <c r="D948" i="29" s="1"/>
  <c r="D947" i="29"/>
  <c r="C947" i="29"/>
  <c r="D946" i="29"/>
  <c r="C946" i="29"/>
  <c r="C945" i="29"/>
  <c r="D945" i="29" s="1"/>
  <c r="D944" i="29"/>
  <c r="C944" i="29"/>
  <c r="C943" i="29"/>
  <c r="D943" i="29" s="1"/>
  <c r="C942" i="29"/>
  <c r="D942" i="29" s="1"/>
  <c r="C941" i="29"/>
  <c r="D941" i="29" s="1"/>
  <c r="D940" i="29"/>
  <c r="C940" i="29"/>
  <c r="C939" i="29"/>
  <c r="D939" i="29" s="1"/>
  <c r="D938" i="29"/>
  <c r="C938" i="29"/>
  <c r="C937" i="29"/>
  <c r="D937" i="29" s="1"/>
  <c r="D936" i="29"/>
  <c r="C936" i="29"/>
  <c r="D935" i="29"/>
  <c r="C935" i="29"/>
  <c r="C934" i="29"/>
  <c r="D934" i="29" s="1"/>
  <c r="C933" i="29"/>
  <c r="D933" i="29" s="1"/>
  <c r="D932" i="29"/>
  <c r="C932" i="29"/>
  <c r="D931" i="29"/>
  <c r="C931" i="29"/>
  <c r="C930" i="29"/>
  <c r="D930" i="29" s="1"/>
  <c r="C929" i="29"/>
  <c r="D929" i="29" s="1"/>
  <c r="C928" i="29"/>
  <c r="D928" i="29" s="1"/>
  <c r="D927" i="29"/>
  <c r="C927" i="29"/>
  <c r="D926" i="29"/>
  <c r="C926" i="29"/>
  <c r="C925" i="29"/>
  <c r="D925" i="29" s="1"/>
  <c r="D924" i="29"/>
  <c r="C924" i="29"/>
  <c r="D923" i="29"/>
  <c r="C923" i="29"/>
  <c r="D922" i="29"/>
  <c r="C922" i="29"/>
  <c r="C921" i="29"/>
  <c r="D921" i="29" s="1"/>
  <c r="C920" i="29"/>
  <c r="D920" i="29" s="1"/>
  <c r="C919" i="29"/>
  <c r="D919" i="29" s="1"/>
  <c r="D918" i="29"/>
  <c r="C918" i="29"/>
  <c r="C917" i="29"/>
  <c r="D917" i="29" s="1"/>
  <c r="C916" i="29"/>
  <c r="D916" i="29" s="1"/>
  <c r="D915" i="29"/>
  <c r="C915" i="29"/>
  <c r="D914" i="29"/>
  <c r="C914" i="29"/>
  <c r="C913" i="29"/>
  <c r="D913" i="29" s="1"/>
  <c r="D912" i="29"/>
  <c r="C912" i="29"/>
  <c r="C911" i="29"/>
  <c r="D911" i="29" s="1"/>
  <c r="C910" i="29"/>
  <c r="D910" i="29" s="1"/>
  <c r="C909" i="29"/>
  <c r="D909" i="29" s="1"/>
  <c r="D908" i="29"/>
  <c r="C908" i="29"/>
  <c r="C907" i="29"/>
  <c r="D907" i="29" s="1"/>
  <c r="D906" i="29"/>
  <c r="C906" i="29"/>
  <c r="C905" i="29"/>
  <c r="D905" i="29" s="1"/>
  <c r="D904" i="29"/>
  <c r="C904" i="29"/>
  <c r="D903" i="29"/>
  <c r="C903" i="29"/>
  <c r="C902" i="29"/>
  <c r="D902" i="29" s="1"/>
  <c r="C901" i="29"/>
  <c r="D901" i="29" s="1"/>
  <c r="D900" i="29"/>
  <c r="C900" i="29"/>
  <c r="D899" i="29"/>
  <c r="C899" i="29"/>
  <c r="C898" i="29"/>
  <c r="D898" i="29" s="1"/>
  <c r="D897" i="29"/>
  <c r="C897" i="29"/>
  <c r="D896" i="29"/>
  <c r="C896" i="29"/>
  <c r="D895" i="29"/>
  <c r="C895" i="29"/>
  <c r="C894" i="29"/>
  <c r="D894" i="29" s="1"/>
  <c r="D893" i="29"/>
  <c r="C893" i="29"/>
  <c r="D892" i="29"/>
  <c r="C892" i="29"/>
  <c r="D891" i="29"/>
  <c r="C891" i="29"/>
  <c r="C890" i="29"/>
  <c r="D890" i="29" s="1"/>
  <c r="D889" i="29"/>
  <c r="C889" i="29"/>
  <c r="D888" i="29"/>
  <c r="C888" i="29"/>
  <c r="D887" i="29"/>
  <c r="C887" i="29"/>
  <c r="C886" i="29"/>
  <c r="D886" i="29" s="1"/>
  <c r="D885" i="29"/>
  <c r="C885" i="29"/>
  <c r="D884" i="29"/>
  <c r="C884" i="29"/>
  <c r="D883" i="29"/>
  <c r="C883" i="29"/>
  <c r="C882" i="29"/>
  <c r="D882" i="29" s="1"/>
  <c r="D881" i="29"/>
  <c r="C881" i="29"/>
  <c r="D880" i="29"/>
  <c r="C880" i="29"/>
  <c r="D879" i="29"/>
  <c r="C879" i="29"/>
  <c r="C878" i="29"/>
  <c r="D878" i="29" s="1"/>
  <c r="D877" i="29"/>
  <c r="C877" i="29"/>
  <c r="D876" i="29"/>
  <c r="C876" i="29"/>
  <c r="D875" i="29"/>
  <c r="C875" i="29"/>
  <c r="C874" i="29"/>
  <c r="D874" i="29" s="1"/>
  <c r="D873" i="29"/>
  <c r="C873" i="29"/>
  <c r="D872" i="29"/>
  <c r="C872" i="29"/>
  <c r="D871" i="29"/>
  <c r="C871" i="29"/>
  <c r="C870" i="29"/>
  <c r="D870" i="29" s="1"/>
  <c r="D869" i="29"/>
  <c r="C869" i="29"/>
  <c r="D868" i="29"/>
  <c r="C868" i="29"/>
  <c r="D867" i="29"/>
  <c r="C867" i="29"/>
  <c r="C866" i="29"/>
  <c r="D866" i="29" s="1"/>
  <c r="D865" i="29"/>
  <c r="C865" i="29"/>
  <c r="D864" i="29"/>
  <c r="C864" i="29"/>
  <c r="D863" i="29"/>
  <c r="C863" i="29"/>
  <c r="C862" i="29"/>
  <c r="D862" i="29" s="1"/>
  <c r="D861" i="29"/>
  <c r="C861" i="29"/>
  <c r="D860" i="29"/>
  <c r="C860" i="29"/>
  <c r="D859" i="29"/>
  <c r="C859" i="29"/>
  <c r="C858" i="29"/>
  <c r="D858" i="29" s="1"/>
  <c r="D857" i="29"/>
  <c r="C857" i="29"/>
  <c r="D856" i="29"/>
  <c r="C856" i="29"/>
  <c r="D855" i="29"/>
  <c r="C855" i="29"/>
  <c r="C854" i="29"/>
  <c r="D854" i="29" s="1"/>
  <c r="D853" i="29"/>
  <c r="C853" i="29"/>
  <c r="D852" i="29"/>
  <c r="C852" i="29"/>
  <c r="D851" i="29"/>
  <c r="C851" i="29"/>
  <c r="C850" i="29"/>
  <c r="D850" i="29" s="1"/>
  <c r="D849" i="29"/>
  <c r="C849" i="29"/>
  <c r="D848" i="29"/>
  <c r="C848" i="29"/>
  <c r="D847" i="29"/>
  <c r="C847" i="29"/>
  <c r="C846" i="29"/>
  <c r="D846" i="29" s="1"/>
  <c r="D845" i="29"/>
  <c r="C845" i="29"/>
  <c r="D844" i="29"/>
  <c r="C844" i="29"/>
  <c r="D843" i="29"/>
  <c r="C843" i="29"/>
  <c r="C842" i="29"/>
  <c r="D842" i="29" s="1"/>
  <c r="D841" i="29"/>
  <c r="C841" i="29"/>
  <c r="D840" i="29"/>
  <c r="C840" i="29"/>
  <c r="D839" i="29"/>
  <c r="C839" i="29"/>
  <c r="C838" i="29"/>
  <c r="D838" i="29" s="1"/>
  <c r="D837" i="29"/>
  <c r="C837" i="29"/>
  <c r="D836" i="29"/>
  <c r="C836" i="29"/>
  <c r="D835" i="29"/>
  <c r="C835" i="29"/>
  <c r="C834" i="29"/>
  <c r="D834" i="29" s="1"/>
  <c r="D833" i="29"/>
  <c r="C833" i="29"/>
  <c r="D832" i="29"/>
  <c r="C832" i="29"/>
  <c r="D831" i="29"/>
  <c r="C831" i="29"/>
  <c r="C830" i="29"/>
  <c r="D830" i="29" s="1"/>
  <c r="D829" i="29"/>
  <c r="C829" i="29"/>
  <c r="D828" i="29"/>
  <c r="C828" i="29"/>
  <c r="D827" i="29"/>
  <c r="C827" i="29"/>
  <c r="C826" i="29"/>
  <c r="D826" i="29" s="1"/>
  <c r="D825" i="29"/>
  <c r="C825" i="29"/>
  <c r="D824" i="29"/>
  <c r="C824" i="29"/>
  <c r="D823" i="29"/>
  <c r="C823" i="29"/>
  <c r="C822" i="29"/>
  <c r="D822" i="29" s="1"/>
  <c r="D821" i="29"/>
  <c r="C821" i="29"/>
  <c r="D820" i="29"/>
  <c r="C820" i="29"/>
  <c r="D819" i="29"/>
  <c r="C819" i="29"/>
  <c r="C818" i="29"/>
  <c r="D818" i="29" s="1"/>
  <c r="D817" i="29"/>
  <c r="C817" i="29"/>
  <c r="D816" i="29"/>
  <c r="C816" i="29"/>
  <c r="D815" i="29"/>
  <c r="C815" i="29"/>
  <c r="C814" i="29"/>
  <c r="D814" i="29" s="1"/>
  <c r="D813" i="29"/>
  <c r="C813" i="29"/>
  <c r="D812" i="29"/>
  <c r="C812" i="29"/>
  <c r="D811" i="29"/>
  <c r="C811" i="29"/>
  <c r="C810" i="29"/>
  <c r="D810" i="29" s="1"/>
  <c r="D809" i="29"/>
  <c r="C809" i="29"/>
  <c r="D808" i="29"/>
  <c r="C808" i="29"/>
  <c r="D807" i="29"/>
  <c r="C807" i="29"/>
  <c r="C806" i="29"/>
  <c r="D806" i="29" s="1"/>
  <c r="D805" i="29"/>
  <c r="C805" i="29"/>
  <c r="D804" i="29"/>
  <c r="C804" i="29"/>
  <c r="D803" i="29"/>
  <c r="C803" i="29"/>
  <c r="C802" i="29"/>
  <c r="D802" i="29" s="1"/>
  <c r="D801" i="29"/>
  <c r="C801" i="29"/>
  <c r="D800" i="29"/>
  <c r="C800" i="29"/>
  <c r="D799" i="29"/>
  <c r="C799" i="29"/>
  <c r="C798" i="29"/>
  <c r="D798" i="29" s="1"/>
  <c r="D797" i="29"/>
  <c r="C797" i="29"/>
  <c r="D796" i="29"/>
  <c r="C796" i="29"/>
  <c r="D795" i="29"/>
  <c r="C795" i="29"/>
  <c r="C794" i="29"/>
  <c r="D794" i="29" s="1"/>
  <c r="D793" i="29"/>
  <c r="C793" i="29"/>
  <c r="D792" i="29"/>
  <c r="C792" i="29"/>
  <c r="D791" i="29"/>
  <c r="C791" i="29"/>
  <c r="C790" i="29"/>
  <c r="D790" i="29" s="1"/>
  <c r="D789" i="29"/>
  <c r="C789" i="29"/>
  <c r="D788" i="29"/>
  <c r="C788" i="29"/>
  <c r="D787" i="29"/>
  <c r="C787" i="29"/>
  <c r="C786" i="29"/>
  <c r="D786" i="29" s="1"/>
  <c r="D785" i="29"/>
  <c r="C785" i="29"/>
  <c r="D784" i="29"/>
  <c r="C784" i="29"/>
  <c r="D783" i="29"/>
  <c r="C783" i="29"/>
  <c r="C782" i="29"/>
  <c r="D782" i="29" s="1"/>
  <c r="D781" i="29"/>
  <c r="C781" i="29"/>
  <c r="D780" i="29"/>
  <c r="C780" i="29"/>
  <c r="D779" i="29"/>
  <c r="C779" i="29"/>
  <c r="C778" i="29"/>
  <c r="D778" i="29" s="1"/>
  <c r="D777" i="29"/>
  <c r="C777" i="29"/>
  <c r="D776" i="29"/>
  <c r="C776" i="29"/>
  <c r="D775" i="29"/>
  <c r="C775" i="29"/>
  <c r="C774" i="29"/>
  <c r="D774" i="29" s="1"/>
  <c r="D773" i="29"/>
  <c r="C773" i="29"/>
  <c r="D772" i="29"/>
  <c r="C772" i="29"/>
  <c r="D771" i="29"/>
  <c r="C771" i="29"/>
  <c r="C770" i="29"/>
  <c r="D770" i="29" s="1"/>
  <c r="D769" i="29"/>
  <c r="C769" i="29"/>
  <c r="D768" i="29"/>
  <c r="C768" i="29"/>
  <c r="D767" i="29"/>
  <c r="C767" i="29"/>
  <c r="C766" i="29"/>
  <c r="D766" i="29" s="1"/>
  <c r="D765" i="29"/>
  <c r="C765" i="29"/>
  <c r="D764" i="29"/>
  <c r="C764" i="29"/>
  <c r="D763" i="29"/>
  <c r="C763" i="29"/>
  <c r="C762" i="29"/>
  <c r="D762" i="29" s="1"/>
  <c r="D761" i="29"/>
  <c r="C761" i="29"/>
  <c r="D760" i="29"/>
  <c r="C760" i="29"/>
  <c r="D759" i="29"/>
  <c r="C759" i="29"/>
  <c r="C758" i="29"/>
  <c r="D758" i="29" s="1"/>
  <c r="D757" i="29"/>
  <c r="C757" i="29"/>
  <c r="D756" i="29"/>
  <c r="C756" i="29"/>
  <c r="D755" i="29"/>
  <c r="C755" i="29"/>
  <c r="C754" i="29"/>
  <c r="D754" i="29" s="1"/>
  <c r="D753" i="29"/>
  <c r="C753" i="29"/>
  <c r="D752" i="29"/>
  <c r="C752" i="29"/>
  <c r="D751" i="29"/>
  <c r="C751" i="29"/>
  <c r="C750" i="29"/>
  <c r="D750" i="29" s="1"/>
  <c r="D749" i="29"/>
  <c r="C749" i="29"/>
  <c r="D748" i="29"/>
  <c r="C748" i="29"/>
  <c r="D747" i="29"/>
  <c r="C747" i="29"/>
  <c r="C746" i="29"/>
  <c r="D746" i="29" s="1"/>
  <c r="D745" i="29"/>
  <c r="C745" i="29"/>
  <c r="D744" i="29"/>
  <c r="C744" i="29"/>
  <c r="D743" i="29"/>
  <c r="C743" i="29"/>
  <c r="C742" i="29"/>
  <c r="D742" i="29" s="1"/>
  <c r="D741" i="29"/>
  <c r="C741" i="29"/>
  <c r="D740" i="29"/>
  <c r="C740" i="29"/>
  <c r="D739" i="29"/>
  <c r="C739" i="29"/>
  <c r="C738" i="29"/>
  <c r="D738" i="29" s="1"/>
  <c r="D737" i="29"/>
  <c r="C737" i="29"/>
  <c r="D736" i="29"/>
  <c r="C736" i="29"/>
  <c r="D735" i="29"/>
  <c r="C735" i="29"/>
  <c r="C734" i="29"/>
  <c r="D734" i="29" s="1"/>
  <c r="D733" i="29"/>
  <c r="C733" i="29"/>
  <c r="D732" i="29"/>
  <c r="C732" i="29"/>
  <c r="D731" i="29"/>
  <c r="C731" i="29"/>
  <c r="C730" i="29"/>
  <c r="D730" i="29" s="1"/>
  <c r="D729" i="29"/>
  <c r="C729" i="29"/>
  <c r="D728" i="29"/>
  <c r="C728" i="29"/>
  <c r="D727" i="29"/>
  <c r="C727" i="29"/>
  <c r="C726" i="29"/>
  <c r="D726" i="29" s="1"/>
  <c r="D725" i="29"/>
  <c r="C725" i="29"/>
  <c r="D724" i="29"/>
  <c r="C724" i="29"/>
  <c r="D723" i="29"/>
  <c r="C723" i="29"/>
  <c r="C722" i="29"/>
  <c r="D722" i="29" s="1"/>
  <c r="D721" i="29"/>
  <c r="C721" i="29"/>
  <c r="D720" i="29"/>
  <c r="C720" i="29"/>
  <c r="D719" i="29"/>
  <c r="C719" i="29"/>
  <c r="C718" i="29"/>
  <c r="D718" i="29" s="1"/>
  <c r="D717" i="29"/>
  <c r="C717" i="29"/>
  <c r="D716" i="29"/>
  <c r="C716" i="29"/>
  <c r="D715" i="29"/>
  <c r="C715" i="29"/>
  <c r="C714" i="29"/>
  <c r="D714" i="29" s="1"/>
  <c r="D713" i="29"/>
  <c r="C713" i="29"/>
  <c r="D712" i="29"/>
  <c r="C712" i="29"/>
  <c r="D711" i="29"/>
  <c r="C711" i="29"/>
  <c r="C710" i="29"/>
  <c r="D710" i="29" s="1"/>
  <c r="D709" i="29"/>
  <c r="C709" i="29"/>
  <c r="D708" i="29"/>
  <c r="C708" i="29"/>
  <c r="D707" i="29"/>
  <c r="C707" i="29"/>
  <c r="C706" i="29"/>
  <c r="D706" i="29" s="1"/>
  <c r="D705" i="29"/>
  <c r="C705" i="29"/>
  <c r="D704" i="29"/>
  <c r="C704" i="29"/>
  <c r="D703" i="29"/>
  <c r="C703" i="29"/>
  <c r="C702" i="29"/>
  <c r="D702" i="29" s="1"/>
  <c r="D701" i="29"/>
  <c r="C701" i="29"/>
  <c r="D700" i="29"/>
  <c r="C700" i="29"/>
  <c r="D699" i="29"/>
  <c r="C699" i="29"/>
  <c r="C698" i="29"/>
  <c r="D698" i="29" s="1"/>
  <c r="D697" i="29"/>
  <c r="C697" i="29"/>
  <c r="D696" i="29"/>
  <c r="C696" i="29"/>
  <c r="D695" i="29"/>
  <c r="C695" i="29"/>
  <c r="C694" i="29"/>
  <c r="D694" i="29" s="1"/>
  <c r="D693" i="29"/>
  <c r="C693" i="29"/>
  <c r="D692" i="29"/>
  <c r="C692" i="29"/>
  <c r="D691" i="29"/>
  <c r="C691" i="29"/>
  <c r="C690" i="29"/>
  <c r="D690" i="29" s="1"/>
  <c r="D689" i="29"/>
  <c r="C689" i="29"/>
  <c r="D688" i="29"/>
  <c r="C688" i="29"/>
  <c r="D687" i="29"/>
  <c r="C687" i="29"/>
  <c r="C686" i="29"/>
  <c r="D686" i="29" s="1"/>
  <c r="D685" i="29"/>
  <c r="C685" i="29"/>
  <c r="D684" i="29"/>
  <c r="C684" i="29"/>
  <c r="D683" i="29"/>
  <c r="C683" i="29"/>
  <c r="C682" i="29"/>
  <c r="D682" i="29" s="1"/>
  <c r="D681" i="29"/>
  <c r="C681" i="29"/>
  <c r="D680" i="29"/>
  <c r="C680" i="29"/>
  <c r="D679" i="29"/>
  <c r="C679" i="29"/>
  <c r="C678" i="29"/>
  <c r="D678" i="29" s="1"/>
  <c r="D677" i="29"/>
  <c r="C677" i="29"/>
  <c r="D676" i="29"/>
  <c r="C676" i="29"/>
  <c r="D675" i="29"/>
  <c r="C675" i="29"/>
  <c r="C674" i="29"/>
  <c r="D674" i="29" s="1"/>
  <c r="D673" i="29"/>
  <c r="C673" i="29"/>
  <c r="D672" i="29"/>
  <c r="C672" i="29"/>
  <c r="D671" i="29"/>
  <c r="C671" i="29"/>
  <c r="C670" i="29"/>
  <c r="D670" i="29" s="1"/>
  <c r="D669" i="29"/>
  <c r="C669" i="29"/>
  <c r="D668" i="29"/>
  <c r="C668" i="29"/>
  <c r="D667" i="29"/>
  <c r="C667" i="29"/>
  <c r="C666" i="29"/>
  <c r="D666" i="29" s="1"/>
  <c r="D665" i="29"/>
  <c r="C665" i="29"/>
  <c r="D664" i="29"/>
  <c r="C664" i="29"/>
  <c r="D663" i="29"/>
  <c r="C663" i="29"/>
  <c r="C662" i="29"/>
  <c r="D662" i="29" s="1"/>
  <c r="D661" i="29"/>
  <c r="C661" i="29"/>
  <c r="D660" i="29"/>
  <c r="C660" i="29"/>
  <c r="D659" i="29"/>
  <c r="C659" i="29"/>
  <c r="C658" i="29"/>
  <c r="D658" i="29" s="1"/>
  <c r="D657" i="29"/>
  <c r="C657" i="29"/>
  <c r="D656" i="29"/>
  <c r="C656" i="29"/>
  <c r="D655" i="29"/>
  <c r="C655" i="29"/>
  <c r="C654" i="29"/>
  <c r="D654" i="29" s="1"/>
  <c r="D653" i="29"/>
  <c r="C653" i="29"/>
  <c r="D652" i="29"/>
  <c r="C652" i="29"/>
  <c r="D651" i="29"/>
  <c r="C651" i="29"/>
  <c r="C650" i="29"/>
  <c r="D650" i="29" s="1"/>
  <c r="D649" i="29"/>
  <c r="C649" i="29"/>
  <c r="D648" i="29"/>
  <c r="C648" i="29"/>
  <c r="D647" i="29"/>
  <c r="C647" i="29"/>
  <c r="C646" i="29"/>
  <c r="D646" i="29" s="1"/>
  <c r="D645" i="29"/>
  <c r="C645" i="29"/>
  <c r="D644" i="29"/>
  <c r="C644" i="29"/>
  <c r="D643" i="29"/>
  <c r="C643" i="29"/>
  <c r="C642" i="29"/>
  <c r="D642" i="29" s="1"/>
  <c r="D641" i="29"/>
  <c r="C641" i="29"/>
  <c r="D640" i="29"/>
  <c r="C640" i="29"/>
  <c r="D639" i="29"/>
  <c r="C639" i="29"/>
  <c r="C638" i="29"/>
  <c r="D638" i="29" s="1"/>
  <c r="D637" i="29"/>
  <c r="C637" i="29"/>
  <c r="D636" i="29"/>
  <c r="C636" i="29"/>
  <c r="D635" i="29"/>
  <c r="C635" i="29"/>
  <c r="C634" i="29"/>
  <c r="D634" i="29" s="1"/>
  <c r="D633" i="29"/>
  <c r="C633" i="29"/>
  <c r="D632" i="29"/>
  <c r="C632" i="29"/>
  <c r="D631" i="29"/>
  <c r="C631" i="29"/>
  <c r="C630" i="29"/>
  <c r="D630" i="29" s="1"/>
  <c r="D629" i="29"/>
  <c r="C629" i="29"/>
  <c r="D628" i="29"/>
  <c r="C628" i="29"/>
  <c r="D627" i="29"/>
  <c r="C627" i="29"/>
  <c r="C626" i="29"/>
  <c r="D626" i="29" s="1"/>
  <c r="D625" i="29"/>
  <c r="C625" i="29"/>
  <c r="D624" i="29"/>
  <c r="C624" i="29"/>
  <c r="D623" i="29"/>
  <c r="C623" i="29"/>
  <c r="C622" i="29"/>
  <c r="D622" i="29" s="1"/>
  <c r="D621" i="29"/>
  <c r="C621" i="29"/>
  <c r="D620" i="29"/>
  <c r="C620" i="29"/>
  <c r="D619" i="29"/>
  <c r="C619" i="29"/>
  <c r="C618" i="29"/>
  <c r="D618" i="29" s="1"/>
  <c r="D617" i="29"/>
  <c r="C617" i="29"/>
  <c r="D616" i="29"/>
  <c r="C616" i="29"/>
  <c r="D615" i="29"/>
  <c r="C615" i="29"/>
  <c r="C614" i="29"/>
  <c r="D614" i="29" s="1"/>
  <c r="D613" i="29"/>
  <c r="C613" i="29"/>
  <c r="D612" i="29"/>
  <c r="C612" i="29"/>
  <c r="D611" i="29"/>
  <c r="C611" i="29"/>
  <c r="C610" i="29"/>
  <c r="D610" i="29" s="1"/>
  <c r="D609" i="29"/>
  <c r="C609" i="29"/>
  <c r="D608" i="29"/>
  <c r="C608" i="29"/>
  <c r="D607" i="29"/>
  <c r="C607" i="29"/>
  <c r="C606" i="29"/>
  <c r="D606" i="29" s="1"/>
  <c r="D605" i="29"/>
  <c r="C605" i="29"/>
  <c r="D604" i="29"/>
  <c r="C604" i="29"/>
  <c r="D603" i="29"/>
  <c r="C603" i="29"/>
  <c r="C602" i="29"/>
  <c r="D602" i="29" s="1"/>
  <c r="D601" i="29"/>
  <c r="C601" i="29"/>
  <c r="D600" i="29"/>
  <c r="C600" i="29"/>
  <c r="D599" i="29"/>
  <c r="C599" i="29"/>
  <c r="C598" i="29"/>
  <c r="D598" i="29" s="1"/>
  <c r="D597" i="29"/>
  <c r="C597" i="29"/>
  <c r="D596" i="29"/>
  <c r="C596" i="29"/>
  <c r="D595" i="29"/>
  <c r="C595" i="29"/>
  <c r="C594" i="29"/>
  <c r="D594" i="29" s="1"/>
  <c r="D593" i="29"/>
  <c r="C593" i="29"/>
  <c r="D592" i="29"/>
  <c r="C592" i="29"/>
  <c r="D591" i="29"/>
  <c r="C591" i="29"/>
  <c r="C590" i="29"/>
  <c r="D590" i="29" s="1"/>
  <c r="D589" i="29"/>
  <c r="C589" i="29"/>
  <c r="D588" i="29"/>
  <c r="C588" i="29"/>
  <c r="D587" i="29"/>
  <c r="C587" i="29"/>
  <c r="C586" i="29"/>
  <c r="D586" i="29" s="1"/>
  <c r="D585" i="29"/>
  <c r="C585" i="29"/>
  <c r="D584" i="29"/>
  <c r="C584" i="29"/>
  <c r="D583" i="29"/>
  <c r="C583" i="29"/>
  <c r="C582" i="29"/>
  <c r="D582" i="29" s="1"/>
  <c r="D581" i="29"/>
  <c r="C581" i="29"/>
  <c r="D580" i="29"/>
  <c r="C580" i="29"/>
  <c r="D579" i="29"/>
  <c r="C579" i="29"/>
  <c r="C578" i="29"/>
  <c r="D578" i="29" s="1"/>
  <c r="D577" i="29"/>
  <c r="C577" i="29"/>
  <c r="D576" i="29"/>
  <c r="C576" i="29"/>
  <c r="D575" i="29"/>
  <c r="C575" i="29"/>
  <c r="C574" i="29"/>
  <c r="D574" i="29" s="1"/>
  <c r="D573" i="29"/>
  <c r="C573" i="29"/>
  <c r="D572" i="29"/>
  <c r="C572" i="29"/>
  <c r="D571" i="29"/>
  <c r="C571" i="29"/>
  <c r="C570" i="29"/>
  <c r="D570" i="29" s="1"/>
  <c r="D569" i="29"/>
  <c r="C569" i="29"/>
  <c r="D568" i="29"/>
  <c r="C568" i="29"/>
  <c r="D567" i="29"/>
  <c r="C567" i="29"/>
  <c r="C566" i="29"/>
  <c r="D566" i="29" s="1"/>
  <c r="D565" i="29"/>
  <c r="C565" i="29"/>
  <c r="D564" i="29"/>
  <c r="C564" i="29"/>
  <c r="D563" i="29"/>
  <c r="C563" i="29"/>
  <c r="C562" i="29"/>
  <c r="D562" i="29" s="1"/>
  <c r="D561" i="29"/>
  <c r="C561" i="29"/>
  <c r="D560" i="29"/>
  <c r="C560" i="29"/>
  <c r="D559" i="29"/>
  <c r="C559" i="29"/>
  <c r="C558" i="29"/>
  <c r="D558" i="29" s="1"/>
  <c r="D557" i="29"/>
  <c r="C557" i="29"/>
  <c r="D556" i="29"/>
  <c r="C556" i="29"/>
  <c r="D555" i="29"/>
  <c r="C555" i="29"/>
  <c r="C554" i="29"/>
  <c r="D554" i="29" s="1"/>
  <c r="D553" i="29"/>
  <c r="C553" i="29"/>
  <c r="D552" i="29"/>
  <c r="C552" i="29"/>
  <c r="D551" i="29"/>
  <c r="C551" i="29"/>
  <c r="C550" i="29"/>
  <c r="D550" i="29" s="1"/>
  <c r="D549" i="29"/>
  <c r="C549" i="29"/>
  <c r="D548" i="29"/>
  <c r="C548" i="29"/>
  <c r="D547" i="29"/>
  <c r="C547" i="29"/>
  <c r="C546" i="29"/>
  <c r="D546" i="29" s="1"/>
  <c r="D545" i="29"/>
  <c r="C545" i="29"/>
  <c r="D544" i="29"/>
  <c r="C544" i="29"/>
  <c r="D543" i="29"/>
  <c r="C543" i="29"/>
  <c r="C542" i="29"/>
  <c r="D542" i="29" s="1"/>
  <c r="D541" i="29"/>
  <c r="C541" i="29"/>
  <c r="D540" i="29"/>
  <c r="C540" i="29"/>
  <c r="D539" i="29"/>
  <c r="C539" i="29"/>
  <c r="C538" i="29"/>
  <c r="D538" i="29" s="1"/>
  <c r="D537" i="29"/>
  <c r="C537" i="29"/>
  <c r="D536" i="29"/>
  <c r="C536" i="29"/>
  <c r="D535" i="29"/>
  <c r="C535" i="29"/>
  <c r="C534" i="29"/>
  <c r="D534" i="29" s="1"/>
  <c r="D533" i="29"/>
  <c r="C533" i="29"/>
  <c r="D532" i="29"/>
  <c r="C532" i="29"/>
  <c r="D531" i="29"/>
  <c r="C531" i="29"/>
  <c r="C530" i="29"/>
  <c r="D530" i="29" s="1"/>
  <c r="D529" i="29"/>
  <c r="C529" i="29"/>
  <c r="D528" i="29"/>
  <c r="C528" i="29"/>
  <c r="D527" i="29"/>
  <c r="C527" i="29"/>
  <c r="C526" i="29"/>
  <c r="D526" i="29" s="1"/>
  <c r="D525" i="29"/>
  <c r="C525" i="29"/>
  <c r="D524" i="29"/>
  <c r="C524" i="29"/>
  <c r="D523" i="29"/>
  <c r="C523" i="29"/>
  <c r="C522" i="29"/>
  <c r="D522" i="29" s="1"/>
  <c r="D521" i="29"/>
  <c r="C521" i="29"/>
  <c r="D520" i="29"/>
  <c r="C520" i="29"/>
  <c r="D519" i="29"/>
  <c r="C519" i="29"/>
  <c r="C518" i="29"/>
  <c r="D518" i="29" s="1"/>
  <c r="D517" i="29"/>
  <c r="C517" i="29"/>
  <c r="D516" i="29"/>
  <c r="C516" i="29"/>
  <c r="D515" i="29"/>
  <c r="C515" i="29"/>
  <c r="C514" i="29"/>
  <c r="D514" i="29" s="1"/>
  <c r="D513" i="29"/>
  <c r="C513" i="29"/>
  <c r="D512" i="29"/>
  <c r="C512" i="29"/>
  <c r="D511" i="29"/>
  <c r="C511" i="29"/>
  <c r="C510" i="29"/>
  <c r="D510" i="29" s="1"/>
  <c r="D509" i="29"/>
  <c r="C509" i="29"/>
  <c r="D508" i="29"/>
  <c r="C508" i="29"/>
  <c r="D507" i="29"/>
  <c r="C507" i="29"/>
  <c r="C506" i="29"/>
  <c r="D506" i="29" s="1"/>
  <c r="D505" i="29"/>
  <c r="C505" i="29"/>
  <c r="D504" i="29"/>
  <c r="C504" i="29"/>
  <c r="D503" i="29"/>
  <c r="C503" i="29"/>
  <c r="C502" i="29"/>
  <c r="D502" i="29" s="1"/>
  <c r="D501" i="29"/>
  <c r="C501" i="29"/>
  <c r="D500" i="29"/>
  <c r="C500" i="29"/>
  <c r="D499" i="29"/>
  <c r="C499" i="29"/>
  <c r="C498" i="29"/>
  <c r="D498" i="29" s="1"/>
  <c r="D497" i="29"/>
  <c r="C497" i="29"/>
  <c r="D496" i="29"/>
  <c r="C496" i="29"/>
  <c r="D495" i="29"/>
  <c r="C495" i="29"/>
  <c r="C494" i="29"/>
  <c r="D494" i="29" s="1"/>
  <c r="D493" i="29"/>
  <c r="C493" i="29"/>
  <c r="D492" i="29"/>
  <c r="C492" i="29"/>
  <c r="D491" i="29"/>
  <c r="C491" i="29"/>
  <c r="C490" i="29"/>
  <c r="D490" i="29" s="1"/>
  <c r="D489" i="29"/>
  <c r="C489" i="29"/>
  <c r="D488" i="29"/>
  <c r="C488" i="29"/>
  <c r="D487" i="29"/>
  <c r="C487" i="29"/>
  <c r="C486" i="29"/>
  <c r="D486" i="29" s="1"/>
  <c r="D485" i="29"/>
  <c r="C485" i="29"/>
  <c r="D484" i="29"/>
  <c r="C484" i="29"/>
  <c r="D483" i="29"/>
  <c r="C483" i="29"/>
  <c r="C482" i="29"/>
  <c r="D482" i="29" s="1"/>
  <c r="D481" i="29"/>
  <c r="C481" i="29"/>
  <c r="D480" i="29"/>
  <c r="C480" i="29"/>
  <c r="D479" i="29"/>
  <c r="C479" i="29"/>
  <c r="C478" i="29"/>
  <c r="D478" i="29" s="1"/>
  <c r="D477" i="29"/>
  <c r="C477" i="29"/>
  <c r="D476" i="29"/>
  <c r="C476" i="29"/>
  <c r="D475" i="29"/>
  <c r="C475" i="29"/>
  <c r="C474" i="29"/>
  <c r="D474" i="29" s="1"/>
  <c r="D473" i="29"/>
  <c r="C473" i="29"/>
  <c r="D472" i="29"/>
  <c r="C472" i="29"/>
  <c r="D471" i="29"/>
  <c r="C471" i="29"/>
  <c r="C470" i="29"/>
  <c r="D470" i="29" s="1"/>
  <c r="D469" i="29"/>
  <c r="C469" i="29"/>
  <c r="D468" i="29"/>
  <c r="C468" i="29"/>
  <c r="D467" i="29"/>
  <c r="C467" i="29"/>
  <c r="C466" i="29"/>
  <c r="D466" i="29" s="1"/>
  <c r="D465" i="29"/>
  <c r="C465" i="29"/>
  <c r="D464" i="29"/>
  <c r="C464" i="29"/>
  <c r="D463" i="29"/>
  <c r="C463" i="29"/>
  <c r="C462" i="29"/>
  <c r="D462" i="29" s="1"/>
  <c r="D461" i="29"/>
  <c r="C461" i="29"/>
  <c r="D460" i="29"/>
  <c r="C460" i="29"/>
  <c r="D459" i="29"/>
  <c r="C459" i="29"/>
  <c r="C458" i="29"/>
  <c r="D458" i="29" s="1"/>
  <c r="D457" i="29"/>
  <c r="C457" i="29"/>
  <c r="D456" i="29"/>
  <c r="C456" i="29"/>
  <c r="D455" i="29"/>
  <c r="C455" i="29"/>
  <c r="C454" i="29"/>
  <c r="D454" i="29" s="1"/>
  <c r="D453" i="29"/>
  <c r="C453" i="29"/>
  <c r="D452" i="29"/>
  <c r="C452" i="29"/>
  <c r="D451" i="29"/>
  <c r="C451" i="29"/>
  <c r="C450" i="29"/>
  <c r="D450" i="29" s="1"/>
  <c r="D449" i="29"/>
  <c r="C449" i="29"/>
  <c r="D448" i="29"/>
  <c r="C448" i="29"/>
  <c r="D447" i="29"/>
  <c r="C447" i="29"/>
  <c r="C446" i="29"/>
  <c r="D446" i="29" s="1"/>
  <c r="D445" i="29"/>
  <c r="C445" i="29"/>
  <c r="D444" i="29"/>
  <c r="C444" i="29"/>
  <c r="D443" i="29"/>
  <c r="C443" i="29"/>
  <c r="C442" i="29"/>
  <c r="D442" i="29" s="1"/>
  <c r="D441" i="29"/>
  <c r="C441" i="29"/>
  <c r="D440" i="29"/>
  <c r="C440" i="29"/>
  <c r="D439" i="29"/>
  <c r="C439" i="29"/>
  <c r="C438" i="29"/>
  <c r="D438" i="29" s="1"/>
  <c r="D437" i="29"/>
  <c r="C437" i="29"/>
  <c r="D436" i="29"/>
  <c r="C436" i="29"/>
  <c r="D435" i="29"/>
  <c r="C435" i="29"/>
  <c r="C434" i="29"/>
  <c r="D434" i="29" s="1"/>
  <c r="D433" i="29"/>
  <c r="C433" i="29"/>
  <c r="D432" i="29"/>
  <c r="C432" i="29"/>
  <c r="D431" i="29"/>
  <c r="C431" i="29"/>
  <c r="C430" i="29"/>
  <c r="D430" i="29" s="1"/>
  <c r="D429" i="29"/>
  <c r="C429" i="29"/>
  <c r="D428" i="29"/>
  <c r="C428" i="29"/>
  <c r="D427" i="29"/>
  <c r="C427" i="29"/>
  <c r="C426" i="29"/>
  <c r="D426" i="29" s="1"/>
  <c r="D425" i="29"/>
  <c r="C425" i="29"/>
  <c r="D424" i="29"/>
  <c r="C424" i="29"/>
  <c r="D423" i="29"/>
  <c r="C423" i="29"/>
  <c r="C422" i="29"/>
  <c r="D422" i="29" s="1"/>
  <c r="D421" i="29"/>
  <c r="C421" i="29"/>
  <c r="D420" i="29"/>
  <c r="C420" i="29"/>
  <c r="D419" i="29"/>
  <c r="C419" i="29"/>
  <c r="C418" i="29"/>
  <c r="D418" i="29" s="1"/>
  <c r="D417" i="29"/>
  <c r="C417" i="29"/>
  <c r="D416" i="29"/>
  <c r="C416" i="29"/>
  <c r="D415" i="29"/>
  <c r="C415" i="29"/>
  <c r="C414" i="29"/>
  <c r="D414" i="29" s="1"/>
  <c r="D413" i="29"/>
  <c r="C413" i="29"/>
  <c r="D412" i="29"/>
  <c r="C412" i="29"/>
  <c r="D411" i="29"/>
  <c r="C411" i="29"/>
  <c r="C410" i="29"/>
  <c r="D410" i="29" s="1"/>
  <c r="D409" i="29"/>
  <c r="C409" i="29"/>
  <c r="D408" i="29"/>
  <c r="C408" i="29"/>
  <c r="D407" i="29"/>
  <c r="C407" i="29"/>
  <c r="C406" i="29"/>
  <c r="D406" i="29" s="1"/>
  <c r="D405" i="29"/>
  <c r="C405" i="29"/>
  <c r="D404" i="29"/>
  <c r="C404" i="29"/>
  <c r="D403" i="29"/>
  <c r="C403" i="29"/>
  <c r="C402" i="29"/>
  <c r="D402" i="29" s="1"/>
  <c r="D401" i="29"/>
  <c r="C401" i="29"/>
  <c r="D400" i="29"/>
  <c r="C400" i="29"/>
  <c r="D399" i="29"/>
  <c r="C399" i="29"/>
  <c r="C398" i="29"/>
  <c r="D398" i="29" s="1"/>
  <c r="D397" i="29"/>
  <c r="C397" i="29"/>
  <c r="D396" i="29"/>
  <c r="C396" i="29"/>
  <c r="D395" i="29"/>
  <c r="C395" i="29"/>
  <c r="C394" i="29"/>
  <c r="D394" i="29" s="1"/>
  <c r="D393" i="29"/>
  <c r="C393" i="29"/>
  <c r="D392" i="29"/>
  <c r="C392" i="29"/>
  <c r="D391" i="29"/>
  <c r="C391" i="29"/>
  <c r="C390" i="29"/>
  <c r="D390" i="29" s="1"/>
  <c r="D389" i="29"/>
  <c r="C389" i="29"/>
  <c r="D388" i="29"/>
  <c r="C388" i="29"/>
  <c r="D387" i="29"/>
  <c r="C387" i="29"/>
  <c r="C386" i="29"/>
  <c r="D386" i="29" s="1"/>
  <c r="D385" i="29"/>
  <c r="C385" i="29"/>
  <c r="D384" i="29"/>
  <c r="C384" i="29"/>
  <c r="D383" i="29"/>
  <c r="C383" i="29"/>
  <c r="C382" i="29"/>
  <c r="D382" i="29" s="1"/>
  <c r="D381" i="29"/>
  <c r="C381" i="29"/>
  <c r="D380" i="29"/>
  <c r="C380" i="29"/>
  <c r="D379" i="29"/>
  <c r="C379" i="29"/>
  <c r="C378" i="29"/>
  <c r="D378" i="29" s="1"/>
  <c r="D377" i="29"/>
  <c r="C377" i="29"/>
  <c r="D376" i="29"/>
  <c r="C376" i="29"/>
  <c r="D375" i="29"/>
  <c r="C375" i="29"/>
  <c r="C374" i="29"/>
  <c r="D374" i="29" s="1"/>
  <c r="D373" i="29"/>
  <c r="C373" i="29"/>
  <c r="D372" i="29"/>
  <c r="C372" i="29"/>
  <c r="D371" i="29"/>
  <c r="C371" i="29"/>
  <c r="C370" i="29"/>
  <c r="D370" i="29" s="1"/>
  <c r="D369" i="29"/>
  <c r="C369" i="29"/>
  <c r="D368" i="29"/>
  <c r="C368" i="29"/>
  <c r="D367" i="29"/>
  <c r="C367" i="29"/>
  <c r="C366" i="29"/>
  <c r="D366" i="29" s="1"/>
  <c r="D365" i="29"/>
  <c r="C365" i="29"/>
  <c r="D364" i="29"/>
  <c r="C364" i="29"/>
  <c r="D363" i="29"/>
  <c r="C363" i="29"/>
  <c r="C362" i="29"/>
  <c r="D362" i="29" s="1"/>
  <c r="D361" i="29"/>
  <c r="C361" i="29"/>
  <c r="D360" i="29"/>
  <c r="C360" i="29"/>
  <c r="D359" i="29"/>
  <c r="C359" i="29"/>
  <c r="C358" i="29"/>
  <c r="D358" i="29" s="1"/>
  <c r="D357" i="29"/>
  <c r="C357" i="29"/>
  <c r="D356" i="29"/>
  <c r="C356" i="29"/>
  <c r="D355" i="29"/>
  <c r="C355" i="29"/>
  <c r="C354" i="29"/>
  <c r="D354" i="29" s="1"/>
  <c r="D353" i="29"/>
  <c r="C353" i="29"/>
  <c r="D352" i="29"/>
  <c r="C352" i="29"/>
  <c r="D351" i="29"/>
  <c r="C351" i="29"/>
  <c r="C350" i="29"/>
  <c r="D350" i="29" s="1"/>
  <c r="D349" i="29"/>
  <c r="C349" i="29"/>
  <c r="D348" i="29"/>
  <c r="C348" i="29"/>
  <c r="D347" i="29"/>
  <c r="C347" i="29"/>
  <c r="C346" i="29"/>
  <c r="D346" i="29" s="1"/>
  <c r="D345" i="29"/>
  <c r="C345" i="29"/>
  <c r="D344" i="29"/>
  <c r="C344" i="29"/>
  <c r="D343" i="29"/>
  <c r="C343" i="29"/>
  <c r="C342" i="29"/>
  <c r="D342" i="29" s="1"/>
  <c r="D341" i="29"/>
  <c r="C341" i="29"/>
  <c r="D340" i="29"/>
  <c r="C340" i="29"/>
  <c r="D339" i="29"/>
  <c r="C339" i="29"/>
  <c r="C338" i="29"/>
  <c r="D338" i="29" s="1"/>
  <c r="D337" i="29"/>
  <c r="C337" i="29"/>
  <c r="D336" i="29"/>
  <c r="C336" i="29"/>
  <c r="D335" i="29"/>
  <c r="C335" i="29"/>
  <c r="C334" i="29"/>
  <c r="D334" i="29" s="1"/>
  <c r="D333" i="29"/>
  <c r="C333" i="29"/>
  <c r="D332" i="29"/>
  <c r="C332" i="29"/>
  <c r="D331" i="29"/>
  <c r="C331" i="29"/>
  <c r="C330" i="29"/>
  <c r="D330" i="29" s="1"/>
  <c r="D329" i="29"/>
  <c r="C329" i="29"/>
  <c r="D328" i="29"/>
  <c r="C328" i="29"/>
  <c r="D327" i="29"/>
  <c r="C327" i="29"/>
  <c r="C326" i="29"/>
  <c r="D326" i="29" s="1"/>
  <c r="D325" i="29"/>
  <c r="C325" i="29"/>
  <c r="D324" i="29"/>
  <c r="C324" i="29"/>
  <c r="D323" i="29"/>
  <c r="C323" i="29"/>
  <c r="C322" i="29"/>
  <c r="D322" i="29" s="1"/>
  <c r="D321" i="29"/>
  <c r="C321" i="29"/>
  <c r="D320" i="29"/>
  <c r="C320" i="29"/>
  <c r="D319" i="29"/>
  <c r="C319" i="29"/>
  <c r="C318" i="29"/>
  <c r="D318" i="29" s="1"/>
  <c r="D317" i="29"/>
  <c r="C317" i="29"/>
  <c r="D316" i="29"/>
  <c r="C316" i="29"/>
  <c r="D315" i="29"/>
  <c r="C315" i="29"/>
  <c r="C314" i="29"/>
  <c r="D314" i="29" s="1"/>
  <c r="D313" i="29"/>
  <c r="C313" i="29"/>
  <c r="D312" i="29"/>
  <c r="C312" i="29"/>
  <c r="D311" i="29"/>
  <c r="C311" i="29"/>
  <c r="C310" i="29"/>
  <c r="D310" i="29" s="1"/>
  <c r="D309" i="29"/>
  <c r="C309" i="29"/>
  <c r="D308" i="29"/>
  <c r="C308" i="29"/>
  <c r="D307" i="29"/>
  <c r="C307" i="29"/>
  <c r="C306" i="29"/>
  <c r="D306" i="29" s="1"/>
  <c r="D305" i="29"/>
  <c r="C305" i="29"/>
  <c r="D304" i="29"/>
  <c r="C304" i="29"/>
  <c r="D303" i="29"/>
  <c r="C303" i="29"/>
  <c r="C302" i="29"/>
  <c r="D302" i="29" s="1"/>
  <c r="D301" i="29"/>
  <c r="C301" i="29"/>
  <c r="D300" i="29"/>
  <c r="C300" i="29"/>
  <c r="D299" i="29"/>
  <c r="C299" i="29"/>
  <c r="C298" i="29"/>
  <c r="D298" i="29" s="1"/>
  <c r="D297" i="29"/>
  <c r="C297" i="29"/>
  <c r="D296" i="29"/>
  <c r="C296" i="29"/>
  <c r="D295" i="29"/>
  <c r="C295" i="29"/>
  <c r="C294" i="29"/>
  <c r="D294" i="29" s="1"/>
  <c r="D293" i="29"/>
  <c r="C293" i="29"/>
  <c r="D292" i="29"/>
  <c r="C292" i="29"/>
  <c r="D291" i="29"/>
  <c r="C291" i="29"/>
  <c r="C290" i="29"/>
  <c r="D290" i="29" s="1"/>
  <c r="D289" i="29"/>
  <c r="C289" i="29"/>
  <c r="D288" i="29"/>
  <c r="C288" i="29"/>
  <c r="D287" i="29"/>
  <c r="C287" i="29"/>
  <c r="C286" i="29"/>
  <c r="D286" i="29" s="1"/>
  <c r="D285" i="29"/>
  <c r="C285" i="29"/>
  <c r="D284" i="29"/>
  <c r="C284" i="29"/>
  <c r="D283" i="29"/>
  <c r="C283" i="29"/>
  <c r="C282" i="29"/>
  <c r="D282" i="29" s="1"/>
  <c r="D281" i="29"/>
  <c r="C281" i="29"/>
  <c r="D280" i="29"/>
  <c r="C280" i="29"/>
  <c r="D279" i="29"/>
  <c r="C279" i="29"/>
  <c r="C278" i="29"/>
  <c r="D278" i="29" s="1"/>
  <c r="D277" i="29"/>
  <c r="C277" i="29"/>
  <c r="D276" i="29"/>
  <c r="C276" i="29"/>
  <c r="D275" i="29"/>
  <c r="C275" i="29"/>
  <c r="C274" i="29"/>
  <c r="D274" i="29" s="1"/>
  <c r="D273" i="29"/>
  <c r="C273" i="29"/>
  <c r="D272" i="29"/>
  <c r="C272" i="29"/>
  <c r="D271" i="29"/>
  <c r="C271" i="29"/>
  <c r="C270" i="29"/>
  <c r="D270" i="29" s="1"/>
  <c r="D269" i="29"/>
  <c r="C269" i="29"/>
  <c r="D268" i="29"/>
  <c r="C268" i="29"/>
  <c r="D267" i="29"/>
  <c r="C267" i="29"/>
  <c r="C266" i="29"/>
  <c r="D266" i="29" s="1"/>
  <c r="D265" i="29"/>
  <c r="C265" i="29"/>
  <c r="D264" i="29"/>
  <c r="C264" i="29"/>
  <c r="D263" i="29"/>
  <c r="C263" i="29"/>
  <c r="C262" i="29"/>
  <c r="D262" i="29" s="1"/>
  <c r="D261" i="29"/>
  <c r="C261" i="29"/>
  <c r="D260" i="29"/>
  <c r="C260" i="29"/>
  <c r="D259" i="29"/>
  <c r="C259" i="29"/>
  <c r="C258" i="29"/>
  <c r="D258" i="29" s="1"/>
  <c r="D257" i="29"/>
  <c r="C257" i="29"/>
  <c r="D256" i="29"/>
  <c r="C256" i="29"/>
  <c r="D255" i="29"/>
  <c r="C255" i="29"/>
  <c r="C254" i="29"/>
  <c r="D254" i="29" s="1"/>
  <c r="D253" i="29"/>
  <c r="C253" i="29"/>
  <c r="D252" i="29"/>
  <c r="C252" i="29"/>
  <c r="D251" i="29"/>
  <c r="C251" i="29"/>
  <c r="C250" i="29"/>
  <c r="D250" i="29" s="1"/>
  <c r="D249" i="29"/>
  <c r="C249" i="29"/>
  <c r="D248" i="29"/>
  <c r="C248" i="29"/>
  <c r="D247" i="29"/>
  <c r="C247" i="29"/>
  <c r="C246" i="29"/>
  <c r="D246" i="29" s="1"/>
  <c r="D245" i="29"/>
  <c r="C245" i="29"/>
  <c r="D244" i="29"/>
  <c r="C244" i="29"/>
  <c r="D243" i="29"/>
  <c r="C243" i="29"/>
  <c r="C242" i="29"/>
  <c r="D242" i="29" s="1"/>
  <c r="D241" i="29"/>
  <c r="C241" i="29"/>
  <c r="D240" i="29"/>
  <c r="C240" i="29"/>
  <c r="D239" i="29"/>
  <c r="C239" i="29"/>
  <c r="C238" i="29"/>
  <c r="D238" i="29" s="1"/>
  <c r="D237" i="29"/>
  <c r="C237" i="29"/>
  <c r="D236" i="29"/>
  <c r="C236" i="29"/>
  <c r="D235" i="29"/>
  <c r="C235" i="29"/>
  <c r="C234" i="29"/>
  <c r="D234" i="29" s="1"/>
  <c r="D233" i="29"/>
  <c r="C233" i="29"/>
  <c r="D232" i="29"/>
  <c r="C232" i="29"/>
  <c r="D231" i="29"/>
  <c r="C231" i="29"/>
  <c r="C230" i="29"/>
  <c r="D230" i="29" s="1"/>
  <c r="D229" i="29"/>
  <c r="C229" i="29"/>
  <c r="D228" i="29"/>
  <c r="C228" i="29"/>
  <c r="D227" i="29"/>
  <c r="C227" i="29"/>
  <c r="C226" i="29"/>
  <c r="D226" i="29" s="1"/>
  <c r="D225" i="29"/>
  <c r="C225" i="29"/>
  <c r="D224" i="29"/>
  <c r="C224" i="29"/>
  <c r="D223" i="29"/>
  <c r="C223" i="29"/>
  <c r="C222" i="29"/>
  <c r="D222" i="29" s="1"/>
  <c r="D221" i="29"/>
  <c r="C221" i="29"/>
  <c r="D220" i="29"/>
  <c r="C220" i="29"/>
  <c r="D219" i="29"/>
  <c r="C219" i="29"/>
  <c r="C218" i="29"/>
  <c r="D218" i="29" s="1"/>
  <c r="D217" i="29"/>
  <c r="C217" i="29"/>
  <c r="D216" i="29"/>
  <c r="C216" i="29"/>
  <c r="D215" i="29"/>
  <c r="C215" i="29"/>
  <c r="C214" i="29"/>
  <c r="D214" i="29" s="1"/>
  <c r="D213" i="29"/>
  <c r="C213" i="29"/>
  <c r="D212" i="29"/>
  <c r="C212" i="29"/>
  <c r="D211" i="29"/>
  <c r="C211" i="29"/>
  <c r="C210" i="29"/>
  <c r="D210" i="29" s="1"/>
  <c r="D209" i="29"/>
  <c r="C209" i="29"/>
  <c r="D208" i="29"/>
  <c r="C208" i="29"/>
  <c r="D207" i="29"/>
  <c r="C207" i="29"/>
  <c r="C206" i="29"/>
  <c r="D206" i="29" s="1"/>
  <c r="D205" i="29"/>
  <c r="C205" i="29"/>
  <c r="D204" i="29"/>
  <c r="C204" i="29"/>
  <c r="D203" i="29"/>
  <c r="C203" i="29"/>
  <c r="C202" i="29"/>
  <c r="D202" i="29" s="1"/>
  <c r="D201" i="29"/>
  <c r="C201" i="29"/>
  <c r="D200" i="29"/>
  <c r="C200" i="29"/>
  <c r="D199" i="29"/>
  <c r="C199" i="29"/>
  <c r="C198" i="29"/>
  <c r="D198" i="29" s="1"/>
  <c r="D197" i="29"/>
  <c r="C197" i="29"/>
  <c r="D196" i="29"/>
  <c r="C196" i="29"/>
  <c r="D195" i="29"/>
  <c r="C195" i="29"/>
  <c r="C194" i="29"/>
  <c r="D194" i="29" s="1"/>
  <c r="D193" i="29"/>
  <c r="C193" i="29"/>
  <c r="D192" i="29"/>
  <c r="C192" i="29"/>
  <c r="D191" i="29"/>
  <c r="C191" i="29"/>
  <c r="C190" i="29"/>
  <c r="D190" i="29" s="1"/>
  <c r="D189" i="29"/>
  <c r="C189" i="29"/>
  <c r="D188" i="29"/>
  <c r="C188" i="29"/>
  <c r="D187" i="29"/>
  <c r="C187" i="29"/>
  <c r="C186" i="29"/>
  <c r="D186" i="29" s="1"/>
  <c r="D185" i="29"/>
  <c r="C185" i="29"/>
  <c r="D184" i="29"/>
  <c r="C184" i="29"/>
  <c r="D183" i="29"/>
  <c r="C183" i="29"/>
  <c r="C182" i="29"/>
  <c r="D182" i="29" s="1"/>
  <c r="D181" i="29"/>
  <c r="C181" i="29"/>
  <c r="D180" i="29"/>
  <c r="C180" i="29"/>
  <c r="D179" i="29"/>
  <c r="C179" i="29"/>
  <c r="C178" i="29"/>
  <c r="D178" i="29" s="1"/>
  <c r="D177" i="29"/>
  <c r="C177" i="29"/>
  <c r="D176" i="29"/>
  <c r="C176" i="29"/>
  <c r="D175" i="29"/>
  <c r="C175" i="29"/>
  <c r="C174" i="29"/>
  <c r="D174" i="29" s="1"/>
  <c r="D173" i="29"/>
  <c r="C173" i="29"/>
  <c r="D172" i="29"/>
  <c r="C172" i="29"/>
  <c r="D171" i="29"/>
  <c r="C171" i="29"/>
  <c r="C170" i="29"/>
  <c r="D170" i="29" s="1"/>
  <c r="D169" i="29"/>
  <c r="C169" i="29"/>
  <c r="D168" i="29"/>
  <c r="C168" i="29"/>
  <c r="D167" i="29"/>
  <c r="C167" i="29"/>
  <c r="C166" i="29"/>
  <c r="D166" i="29" s="1"/>
  <c r="D165" i="29"/>
  <c r="C165" i="29"/>
  <c r="D164" i="29"/>
  <c r="C164" i="29"/>
  <c r="D163" i="29"/>
  <c r="C163" i="29"/>
  <c r="C162" i="29"/>
  <c r="D162" i="29" s="1"/>
  <c r="D161" i="29"/>
  <c r="C161" i="29"/>
  <c r="D160" i="29"/>
  <c r="C160" i="29"/>
  <c r="D159" i="29"/>
  <c r="C159" i="29"/>
  <c r="C158" i="29"/>
  <c r="D158" i="29" s="1"/>
  <c r="D157" i="29"/>
  <c r="C157" i="29"/>
  <c r="D156" i="29"/>
  <c r="C156" i="29"/>
  <c r="D155" i="29"/>
  <c r="C155" i="29"/>
  <c r="C154" i="29"/>
  <c r="D154" i="29" s="1"/>
  <c r="D153" i="29"/>
  <c r="C153" i="29"/>
  <c r="D152" i="29"/>
  <c r="C152" i="29"/>
  <c r="D151" i="29"/>
  <c r="C151" i="29"/>
  <c r="C150" i="29"/>
  <c r="D150" i="29" s="1"/>
  <c r="D149" i="29"/>
  <c r="C149" i="29"/>
  <c r="D148" i="29"/>
  <c r="C148" i="29"/>
  <c r="D147" i="29"/>
  <c r="C147" i="29"/>
  <c r="C146" i="29"/>
  <c r="D146" i="29" s="1"/>
  <c r="D145" i="29"/>
  <c r="C145" i="29"/>
  <c r="D144" i="29"/>
  <c r="C144" i="29"/>
  <c r="D143" i="29"/>
  <c r="C143" i="29"/>
  <c r="C142" i="29"/>
  <c r="D142" i="29" s="1"/>
  <c r="D141" i="29"/>
  <c r="C141" i="29"/>
  <c r="D140" i="29"/>
  <c r="C140" i="29"/>
  <c r="D139" i="29"/>
  <c r="C139" i="29"/>
  <c r="C138" i="29"/>
  <c r="D138" i="29" s="1"/>
  <c r="D137" i="29"/>
  <c r="C137" i="29"/>
  <c r="D136" i="29"/>
  <c r="C136" i="29"/>
  <c r="D135" i="29"/>
  <c r="C135" i="29"/>
  <c r="C134" i="29"/>
  <c r="D134" i="29" s="1"/>
  <c r="D133" i="29"/>
  <c r="C133" i="29"/>
  <c r="D132" i="29"/>
  <c r="C132" i="29"/>
  <c r="D131" i="29"/>
  <c r="C131" i="29"/>
  <c r="C130" i="29"/>
  <c r="D130" i="29" s="1"/>
  <c r="D129" i="29"/>
  <c r="C129" i="29"/>
  <c r="D128" i="29"/>
  <c r="C128" i="29"/>
  <c r="D127" i="29"/>
  <c r="C127" i="29"/>
  <c r="C126" i="29"/>
  <c r="D126" i="29" s="1"/>
  <c r="D125" i="29"/>
  <c r="C125" i="29"/>
  <c r="D124" i="29"/>
  <c r="C124" i="29"/>
  <c r="D123" i="29"/>
  <c r="C123" i="29"/>
  <c r="C122" i="29"/>
  <c r="D122" i="29" s="1"/>
  <c r="D121" i="29"/>
  <c r="C121" i="29"/>
  <c r="D120" i="29"/>
  <c r="C120" i="29"/>
  <c r="D119" i="29"/>
  <c r="C119" i="29"/>
  <c r="C118" i="29"/>
  <c r="D118" i="29" s="1"/>
  <c r="D117" i="29"/>
  <c r="C117" i="29"/>
  <c r="D116" i="29"/>
  <c r="C116" i="29"/>
  <c r="D115" i="29"/>
  <c r="C115" i="29"/>
  <c r="C114" i="29"/>
  <c r="D114" i="29" s="1"/>
  <c r="D113" i="29"/>
  <c r="C113" i="29"/>
  <c r="D112" i="29"/>
  <c r="C112" i="29"/>
  <c r="D111" i="29"/>
  <c r="C111" i="29"/>
  <c r="C110" i="29"/>
  <c r="D110" i="29" s="1"/>
  <c r="D109" i="29"/>
  <c r="C109" i="29"/>
  <c r="D108" i="29"/>
  <c r="C108" i="29"/>
  <c r="D107" i="29"/>
  <c r="C107" i="29"/>
  <c r="C106" i="29"/>
  <c r="D106" i="29" s="1"/>
  <c r="D105" i="29"/>
  <c r="C105" i="29"/>
  <c r="D104" i="29"/>
  <c r="C104" i="29"/>
  <c r="D103" i="29"/>
  <c r="C103" i="29"/>
  <c r="C102" i="29"/>
  <c r="D102" i="29" s="1"/>
  <c r="D101" i="29"/>
  <c r="C101" i="29"/>
  <c r="D100" i="29"/>
  <c r="C100" i="29"/>
  <c r="D99" i="29"/>
  <c r="C99" i="29"/>
  <c r="C98" i="29"/>
  <c r="D98" i="29" s="1"/>
  <c r="D97" i="29"/>
  <c r="C97" i="29"/>
  <c r="D96" i="29"/>
  <c r="C96" i="29"/>
  <c r="D95" i="29"/>
  <c r="C95" i="29"/>
  <c r="C94" i="29"/>
  <c r="D94" i="29" s="1"/>
  <c r="D93" i="29"/>
  <c r="C93" i="29"/>
  <c r="D92" i="29"/>
  <c r="C92" i="29"/>
  <c r="D91" i="29"/>
  <c r="C91" i="29"/>
  <c r="C90" i="29"/>
  <c r="D90" i="29" s="1"/>
  <c r="D89" i="29"/>
  <c r="C89" i="29"/>
  <c r="D88" i="29"/>
  <c r="C88" i="29"/>
  <c r="D87" i="29"/>
  <c r="C87" i="29"/>
  <c r="C86" i="29"/>
  <c r="D86" i="29" s="1"/>
  <c r="D85" i="29"/>
  <c r="C85" i="29"/>
  <c r="D84" i="29"/>
  <c r="C84" i="29"/>
  <c r="D83" i="29"/>
  <c r="C83" i="29"/>
  <c r="C82" i="29"/>
  <c r="D82" i="29" s="1"/>
  <c r="D81" i="29"/>
  <c r="C81" i="29"/>
  <c r="D80" i="29"/>
  <c r="C80" i="29"/>
  <c r="D79" i="29"/>
  <c r="C79" i="29"/>
  <c r="C78" i="29"/>
  <c r="D78" i="29" s="1"/>
  <c r="D77" i="29"/>
  <c r="C77" i="29"/>
  <c r="D76" i="29"/>
  <c r="C76" i="29"/>
  <c r="D75" i="29"/>
  <c r="C75" i="29"/>
  <c r="C74" i="29"/>
  <c r="D74" i="29" s="1"/>
  <c r="D73" i="29"/>
  <c r="C73" i="29"/>
  <c r="D72" i="29"/>
  <c r="C72" i="29"/>
  <c r="D71" i="29"/>
  <c r="C71" i="29"/>
  <c r="C70" i="29"/>
  <c r="D70" i="29" s="1"/>
  <c r="D69" i="29"/>
  <c r="C69" i="29"/>
  <c r="D68" i="29"/>
  <c r="C68" i="29"/>
  <c r="D67" i="29"/>
  <c r="C67" i="29"/>
  <c r="C66" i="29"/>
  <c r="D66" i="29" s="1"/>
  <c r="D65" i="29"/>
  <c r="C65" i="29"/>
  <c r="D64" i="29"/>
  <c r="C64" i="29"/>
  <c r="D63" i="29"/>
  <c r="C63" i="29"/>
  <c r="C62" i="29"/>
  <c r="D62" i="29" s="1"/>
  <c r="D61" i="29"/>
  <c r="C61" i="29"/>
  <c r="D60" i="29"/>
  <c r="C60" i="29"/>
  <c r="D59" i="29"/>
  <c r="C59" i="29"/>
  <c r="C58" i="29"/>
  <c r="D58" i="29" s="1"/>
  <c r="D57" i="29"/>
  <c r="C57" i="29"/>
  <c r="D56" i="29"/>
  <c r="C56" i="29"/>
  <c r="D55" i="29"/>
  <c r="C55" i="29"/>
  <c r="C54" i="29"/>
  <c r="D54" i="29" s="1"/>
  <c r="D53" i="29"/>
  <c r="C53" i="29"/>
  <c r="D52" i="29"/>
  <c r="C52" i="29"/>
  <c r="D51" i="29"/>
  <c r="C51" i="29"/>
  <c r="C50" i="29"/>
  <c r="D50" i="29" s="1"/>
  <c r="D49" i="29"/>
  <c r="C49" i="29"/>
  <c r="D48" i="29"/>
  <c r="C48" i="29"/>
  <c r="D47" i="29"/>
  <c r="C47" i="29"/>
  <c r="C46" i="29"/>
  <c r="D46" i="29" s="1"/>
  <c r="D45" i="29"/>
  <c r="C45" i="29"/>
  <c r="D44" i="29"/>
  <c r="C44" i="29"/>
  <c r="D43" i="29"/>
  <c r="C43" i="29"/>
  <c r="C42" i="29"/>
  <c r="D42" i="29" s="1"/>
  <c r="D41" i="29"/>
  <c r="C41" i="29"/>
  <c r="D40" i="29"/>
  <c r="C40" i="29"/>
  <c r="D39" i="29"/>
  <c r="C39" i="29"/>
  <c r="C38" i="29"/>
  <c r="D38" i="29" s="1"/>
  <c r="D37" i="29"/>
  <c r="C37" i="29"/>
  <c r="D36" i="29"/>
  <c r="C36" i="29"/>
  <c r="D35" i="29"/>
  <c r="C35" i="29"/>
  <c r="C34" i="29"/>
  <c r="D34" i="29" s="1"/>
  <c r="D33" i="29"/>
  <c r="C33" i="29"/>
  <c r="D32" i="29"/>
  <c r="C32" i="29"/>
  <c r="D31" i="29"/>
  <c r="C31" i="29"/>
  <c r="C30" i="29"/>
  <c r="D30" i="29" s="1"/>
  <c r="D29" i="29"/>
  <c r="C29" i="29"/>
  <c r="D28" i="29"/>
  <c r="C28" i="29"/>
  <c r="D27" i="29"/>
  <c r="C27" i="29"/>
  <c r="C26" i="29"/>
  <c r="D26" i="29" s="1"/>
  <c r="D25" i="29"/>
  <c r="C25" i="29"/>
  <c r="D24" i="29"/>
  <c r="C24" i="29"/>
  <c r="D23" i="29"/>
  <c r="C23" i="29"/>
  <c r="C22" i="29"/>
  <c r="D22" i="29" s="1"/>
  <c r="D21" i="29"/>
  <c r="C21" i="29"/>
  <c r="D20" i="29"/>
  <c r="C20" i="29"/>
  <c r="D19" i="29"/>
  <c r="C19" i="29"/>
  <c r="C18" i="29"/>
  <c r="D18" i="29" s="1"/>
  <c r="D17" i="29"/>
  <c r="C17" i="29"/>
  <c r="D16" i="29"/>
  <c r="C16" i="29"/>
  <c r="D15" i="29"/>
  <c r="C15" i="29"/>
  <c r="C14" i="29"/>
  <c r="D14" i="29" s="1"/>
  <c r="D13" i="29"/>
  <c r="C13" i="29"/>
  <c r="D12" i="29"/>
  <c r="C12" i="29"/>
  <c r="D11" i="29"/>
  <c r="C11" i="29"/>
  <c r="C10" i="29"/>
  <c r="D10" i="29" s="1"/>
  <c r="D9" i="29"/>
  <c r="C9" i="29"/>
  <c r="D8" i="29"/>
  <c r="C8" i="29"/>
  <c r="D7" i="29"/>
  <c r="C7" i="29"/>
  <c r="C6" i="29"/>
  <c r="D6" i="29" s="1"/>
  <c r="D5" i="29"/>
  <c r="C5" i="29"/>
  <c r="D4" i="29"/>
  <c r="C4" i="29"/>
  <c r="D3" i="29"/>
  <c r="C3" i="29"/>
  <c r="C2" i="29"/>
  <c r="D2" i="29" s="1"/>
  <c r="T42" i="26"/>
  <c r="R42" i="26"/>
  <c r="W42" i="26" s="1"/>
  <c r="O42" i="26"/>
  <c r="E42" i="26"/>
  <c r="T41" i="26"/>
  <c r="R41" i="26"/>
  <c r="W41" i="26" s="1"/>
  <c r="O41" i="26"/>
  <c r="E41" i="26"/>
  <c r="T40" i="26"/>
  <c r="R40" i="26"/>
  <c r="W40" i="26" s="1"/>
  <c r="O40" i="26"/>
  <c r="E40" i="26"/>
  <c r="T39" i="26"/>
  <c r="R39" i="26"/>
  <c r="W39" i="26" s="1"/>
  <c r="O39" i="26"/>
  <c r="E39" i="26"/>
  <c r="T38" i="26"/>
  <c r="R38" i="26"/>
  <c r="W38" i="26" s="1"/>
  <c r="O38" i="26"/>
  <c r="E38" i="26"/>
  <c r="T37" i="26"/>
  <c r="R37" i="26"/>
  <c r="W37" i="26" s="1"/>
  <c r="O37" i="26"/>
  <c r="E37" i="26"/>
  <c r="T36" i="26"/>
  <c r="R36" i="26"/>
  <c r="W36" i="26" s="1"/>
  <c r="O36" i="26"/>
  <c r="E36" i="26"/>
  <c r="T35" i="26"/>
  <c r="R35" i="26"/>
  <c r="W35" i="26" s="1"/>
  <c r="O35" i="26"/>
  <c r="E35" i="26"/>
  <c r="T34" i="26"/>
  <c r="R34" i="26"/>
  <c r="W34" i="26" s="1"/>
  <c r="O34" i="26"/>
  <c r="E34" i="26"/>
  <c r="T33" i="26"/>
  <c r="R33" i="26"/>
  <c r="W33" i="26" s="1"/>
  <c r="O33" i="26"/>
  <c r="E33" i="26"/>
  <c r="T32" i="26"/>
  <c r="R32" i="26"/>
  <c r="W32" i="26" s="1"/>
  <c r="O32" i="26"/>
  <c r="E32" i="26"/>
  <c r="T31" i="26"/>
  <c r="R31" i="26"/>
  <c r="W31" i="26" s="1"/>
  <c r="O31" i="26"/>
  <c r="E31" i="26"/>
  <c r="T30" i="26"/>
  <c r="R30" i="26"/>
  <c r="W30" i="26" s="1"/>
  <c r="O30" i="26"/>
  <c r="E30" i="26"/>
  <c r="T29" i="26"/>
  <c r="R29" i="26"/>
  <c r="W29" i="26" s="1"/>
  <c r="O29" i="26"/>
  <c r="E29" i="26"/>
  <c r="T28" i="26"/>
  <c r="R28" i="26"/>
  <c r="W28" i="26" s="1"/>
  <c r="O28" i="26"/>
  <c r="E28" i="26"/>
  <c r="T27" i="26"/>
  <c r="R27" i="26"/>
  <c r="W27" i="26" s="1"/>
  <c r="O27" i="26"/>
  <c r="E27" i="26"/>
  <c r="T26" i="26"/>
  <c r="R26" i="26"/>
  <c r="W26" i="26" s="1"/>
  <c r="O26" i="26"/>
  <c r="E26" i="26"/>
  <c r="T25" i="26"/>
  <c r="R25" i="26"/>
  <c r="W25" i="26" s="1"/>
  <c r="O25" i="26"/>
  <c r="E25" i="26"/>
  <c r="T24" i="26"/>
  <c r="R24" i="26"/>
  <c r="W24" i="26" s="1"/>
  <c r="O24" i="26"/>
  <c r="E24" i="26"/>
  <c r="T23" i="26"/>
  <c r="R23" i="26"/>
  <c r="W23" i="26" s="1"/>
  <c r="O23" i="26"/>
  <c r="E23" i="26"/>
  <c r="T22" i="26"/>
  <c r="R22" i="26"/>
  <c r="W22" i="26" s="1"/>
  <c r="O22" i="26"/>
  <c r="E22" i="26"/>
  <c r="T21" i="26"/>
  <c r="R21" i="26"/>
  <c r="W21" i="26" s="1"/>
  <c r="O21" i="26"/>
  <c r="E21" i="26"/>
  <c r="T20" i="26"/>
  <c r="R20" i="26"/>
  <c r="W20" i="26" s="1"/>
  <c r="O20" i="26"/>
  <c r="E20" i="26"/>
  <c r="T19" i="26"/>
  <c r="R19" i="26"/>
  <c r="W19" i="26" s="1"/>
  <c r="O19" i="26"/>
  <c r="E19" i="26"/>
  <c r="T18" i="26"/>
  <c r="R18" i="26"/>
  <c r="W18" i="26" s="1"/>
  <c r="O18" i="26"/>
  <c r="E18" i="26"/>
  <c r="T17" i="26"/>
  <c r="R17" i="26"/>
  <c r="W17" i="26" s="1"/>
  <c r="O17" i="26"/>
  <c r="E17" i="26"/>
  <c r="T16" i="26"/>
  <c r="R16" i="26"/>
  <c r="W16" i="26" s="1"/>
  <c r="O16" i="26"/>
  <c r="E16" i="26"/>
  <c r="T15" i="26"/>
  <c r="R15" i="26"/>
  <c r="W15" i="26" s="1"/>
  <c r="O15" i="26"/>
  <c r="E15" i="26"/>
  <c r="N15" i="26" s="1"/>
  <c r="T14" i="26"/>
  <c r="R14" i="26"/>
  <c r="W14" i="26" s="1"/>
  <c r="O14" i="26"/>
  <c r="E14" i="26"/>
  <c r="N14" i="26" s="1"/>
  <c r="T13" i="26"/>
  <c r="R13" i="26"/>
  <c r="W13" i="26" s="1"/>
  <c r="O13" i="26"/>
  <c r="E13" i="26"/>
  <c r="N13" i="26" s="1"/>
  <c r="T12" i="26"/>
  <c r="R12" i="26"/>
  <c r="W12" i="26" s="1"/>
  <c r="O12" i="26"/>
  <c r="E12" i="26"/>
  <c r="N12" i="26" s="1"/>
  <c r="T11" i="26"/>
  <c r="R11" i="26"/>
  <c r="W11" i="26" s="1"/>
  <c r="E11" i="26"/>
  <c r="N11" i="26" s="1"/>
  <c r="Q11" i="26" s="1"/>
  <c r="S11" i="26" s="1"/>
  <c r="T10" i="26"/>
  <c r="R10" i="26"/>
  <c r="W10" i="26" s="1"/>
  <c r="E10" i="26"/>
  <c r="N10" i="26" s="1"/>
  <c r="Q10" i="26" s="1"/>
  <c r="S10" i="26" s="1"/>
  <c r="T9" i="26"/>
  <c r="R9" i="26"/>
  <c r="W9" i="26" s="1"/>
  <c r="E9" i="26"/>
  <c r="N9" i="26" s="1"/>
  <c r="Q9" i="26" s="1"/>
  <c r="T8" i="26"/>
  <c r="R8" i="26"/>
  <c r="W8" i="26" s="1"/>
  <c r="E8" i="26"/>
  <c r="N8" i="26" s="1"/>
  <c r="Q8" i="26" s="1"/>
  <c r="S8" i="26" s="1"/>
  <c r="T7" i="26"/>
  <c r="R7" i="26"/>
  <c r="W7" i="26" s="1"/>
  <c r="E7" i="26"/>
  <c r="N7" i="26" s="1"/>
  <c r="Q7" i="26" s="1"/>
  <c r="S7" i="26" s="1"/>
  <c r="T6" i="26"/>
  <c r="R6" i="26"/>
  <c r="W6" i="26" s="1"/>
  <c r="E6" i="26"/>
  <c r="N6" i="26" s="1"/>
  <c r="Q6" i="26" s="1"/>
  <c r="S6" i="26" s="1"/>
  <c r="T5" i="26"/>
  <c r="R5" i="26"/>
  <c r="W5" i="26" s="1"/>
  <c r="T4" i="26"/>
  <c r="R4" i="26"/>
  <c r="W4" i="26" s="1"/>
  <c r="W3" i="26"/>
  <c r="T22" i="23"/>
  <c r="R22" i="23"/>
  <c r="W22" i="23" s="1"/>
  <c r="O22" i="23"/>
  <c r="E22" i="23"/>
  <c r="T21" i="23"/>
  <c r="R21" i="23"/>
  <c r="W21" i="23" s="1"/>
  <c r="O21" i="23"/>
  <c r="E21" i="23"/>
  <c r="T20" i="23"/>
  <c r="R20" i="23"/>
  <c r="W20" i="23" s="1"/>
  <c r="O20" i="23"/>
  <c r="E20" i="23"/>
  <c r="T19" i="23"/>
  <c r="R19" i="23"/>
  <c r="W19" i="23" s="1"/>
  <c r="O19" i="23"/>
  <c r="E19" i="23"/>
  <c r="T18" i="23"/>
  <c r="R18" i="23"/>
  <c r="W18" i="23" s="1"/>
  <c r="O18" i="23"/>
  <c r="E18" i="23"/>
  <c r="T17" i="23"/>
  <c r="R17" i="23"/>
  <c r="W17" i="23" s="1"/>
  <c r="O17" i="23"/>
  <c r="E17" i="23"/>
  <c r="T16" i="23"/>
  <c r="R16" i="23"/>
  <c r="W16" i="23" s="1"/>
  <c r="O16" i="23"/>
  <c r="E16" i="23"/>
  <c r="T15" i="23"/>
  <c r="R15" i="23"/>
  <c r="W15" i="23" s="1"/>
  <c r="O15" i="23"/>
  <c r="E15" i="23"/>
  <c r="N15" i="23" s="1"/>
  <c r="Q15" i="23" s="1"/>
  <c r="S15" i="23" s="1"/>
  <c r="T14" i="23"/>
  <c r="R14" i="23"/>
  <c r="W14" i="23" s="1"/>
  <c r="O14" i="23"/>
  <c r="E14" i="23"/>
  <c r="N14" i="23" s="1"/>
  <c r="T13" i="23"/>
  <c r="R13" i="23"/>
  <c r="W13" i="23" s="1"/>
  <c r="O13" i="23"/>
  <c r="E13" i="23"/>
  <c r="N13" i="23" s="1"/>
  <c r="Q13" i="23" s="1"/>
  <c r="T12" i="23"/>
  <c r="R12" i="23"/>
  <c r="W12" i="23" s="1"/>
  <c r="O12" i="23"/>
  <c r="E12" i="23"/>
  <c r="N12" i="23" s="1"/>
  <c r="T11" i="23"/>
  <c r="R11" i="23"/>
  <c r="W11" i="23" s="1"/>
  <c r="O11" i="23"/>
  <c r="E11" i="23"/>
  <c r="N11" i="23" s="1"/>
  <c r="T10" i="23"/>
  <c r="R10" i="23"/>
  <c r="W10" i="23" s="1"/>
  <c r="O10" i="23"/>
  <c r="E10" i="23"/>
  <c r="N10" i="23" s="1"/>
  <c r="T9" i="23"/>
  <c r="R9" i="23"/>
  <c r="W9" i="23" s="1"/>
  <c r="E9" i="23"/>
  <c r="N9" i="23" s="1"/>
  <c r="Q9" i="23" s="1"/>
  <c r="T8" i="23"/>
  <c r="R8" i="23"/>
  <c r="W8" i="23" s="1"/>
  <c r="E8" i="23"/>
  <c r="N8" i="23" s="1"/>
  <c r="Q8" i="23" s="1"/>
  <c r="S8" i="23" s="1"/>
  <c r="T7" i="23"/>
  <c r="R7" i="23"/>
  <c r="W7" i="23" s="1"/>
  <c r="E7" i="23"/>
  <c r="N7" i="23" s="1"/>
  <c r="Q7" i="23" s="1"/>
  <c r="S7" i="23" s="1"/>
  <c r="T6" i="23"/>
  <c r="R6" i="23"/>
  <c r="W6" i="23" s="1"/>
  <c r="E6" i="23"/>
  <c r="N6" i="23" s="1"/>
  <c r="Q6" i="23" s="1"/>
  <c r="T5" i="23"/>
  <c r="R5" i="23"/>
  <c r="W5" i="23" s="1"/>
  <c r="E5" i="23"/>
  <c r="N5" i="23" s="1"/>
  <c r="Q5" i="23" s="1"/>
  <c r="T4" i="23"/>
  <c r="R4" i="23"/>
  <c r="W4" i="23" s="1"/>
  <c r="E4" i="23"/>
  <c r="N4" i="23" s="1"/>
  <c r="Q4" i="23" s="1"/>
  <c r="W3" i="23"/>
  <c r="M56" i="6"/>
  <c r="M157" i="6"/>
  <c r="M205" i="6"/>
  <c r="M204" i="6"/>
  <c r="M203" i="6"/>
  <c r="M202" i="6"/>
  <c r="M201" i="6"/>
  <c r="M200" i="6"/>
  <c r="M199" i="6"/>
  <c r="M198" i="6"/>
  <c r="M197" i="6"/>
  <c r="M196" i="6"/>
  <c r="M163" i="6"/>
  <c r="M161" i="6"/>
  <c r="M160" i="6"/>
  <c r="M159" i="6"/>
  <c r="M158" i="6"/>
  <c r="L158" i="6"/>
  <c r="L159" i="6" s="1"/>
  <c r="L160" i="6" s="1"/>
  <c r="L161" i="6" s="1"/>
  <c r="L162" i="6" s="1"/>
  <c r="L163" i="6" s="1"/>
  <c r="L164" i="6" s="1"/>
  <c r="L165" i="6" s="1"/>
  <c r="L166" i="6" s="1"/>
  <c r="L167" i="6" s="1"/>
  <c r="L168" i="6" s="1"/>
  <c r="L169" i="6" s="1"/>
  <c r="L170" i="6" s="1"/>
  <c r="L171" i="6" s="1"/>
  <c r="L172" i="6" s="1"/>
  <c r="L173" i="6" s="1"/>
  <c r="L174" i="6" s="1"/>
  <c r="L175" i="6" s="1"/>
  <c r="L176" i="6" s="1"/>
  <c r="L177" i="6" s="1"/>
  <c r="L178" i="6" s="1"/>
  <c r="L179" i="6" s="1"/>
  <c r="L180" i="6" s="1"/>
  <c r="L181" i="6" s="1"/>
  <c r="L182" i="6" s="1"/>
  <c r="L183" i="6" s="1"/>
  <c r="L184" i="6" s="1"/>
  <c r="L185" i="6" s="1"/>
  <c r="L186" i="6" s="1"/>
  <c r="L187" i="6" s="1"/>
  <c r="L188" i="6" s="1"/>
  <c r="L189" i="6" s="1"/>
  <c r="L190" i="6" s="1"/>
  <c r="L191" i="6" s="1"/>
  <c r="L192" i="6" s="1"/>
  <c r="L193" i="6" s="1"/>
  <c r="L194" i="6" s="1"/>
  <c r="L195" i="6" s="1"/>
  <c r="L196" i="6" s="1"/>
  <c r="L197" i="6" s="1"/>
  <c r="L198" i="6" s="1"/>
  <c r="L199" i="6" s="1"/>
  <c r="L200" i="6" s="1"/>
  <c r="L201" i="6" s="1"/>
  <c r="L202" i="6" s="1"/>
  <c r="L203" i="6" s="1"/>
  <c r="L204" i="6" s="1"/>
  <c r="L205" i="6" s="1"/>
  <c r="M156" i="6"/>
  <c r="L156" i="6"/>
  <c r="L157" i="6" s="1"/>
  <c r="K156" i="6"/>
  <c r="K157" i="6" s="1"/>
  <c r="K158" i="6" s="1"/>
  <c r="K159" i="6" s="1"/>
  <c r="K160" i="6" s="1"/>
  <c r="K161" i="6" s="1"/>
  <c r="K162" i="6" s="1"/>
  <c r="K163" i="6" s="1"/>
  <c r="K164" i="6" s="1"/>
  <c r="K165" i="6" s="1"/>
  <c r="K166" i="6" s="1"/>
  <c r="K167" i="6" s="1"/>
  <c r="K168" i="6" s="1"/>
  <c r="K169" i="6" s="1"/>
  <c r="K170" i="6" s="1"/>
  <c r="K171" i="6" s="1"/>
  <c r="K172" i="6" s="1"/>
  <c r="K173" i="6" s="1"/>
  <c r="K174" i="6" s="1"/>
  <c r="K175" i="6" s="1"/>
  <c r="K176" i="6" s="1"/>
  <c r="K177" i="6" s="1"/>
  <c r="K178" i="6" s="1"/>
  <c r="K179" i="6" s="1"/>
  <c r="K180" i="6" s="1"/>
  <c r="K181" i="6" s="1"/>
  <c r="K182" i="6" s="1"/>
  <c r="K183" i="6" s="1"/>
  <c r="K184" i="6" s="1"/>
  <c r="K185" i="6" s="1"/>
  <c r="K186" i="6" s="1"/>
  <c r="K187" i="6" s="1"/>
  <c r="K188" i="6" s="1"/>
  <c r="K189" i="6" s="1"/>
  <c r="K190" i="6" s="1"/>
  <c r="K191" i="6" s="1"/>
  <c r="K192" i="6" s="1"/>
  <c r="K193" i="6" s="1"/>
  <c r="K194" i="6" s="1"/>
  <c r="K195" i="6" s="1"/>
  <c r="K196" i="6" s="1"/>
  <c r="K197" i="6" s="1"/>
  <c r="K198" i="6" s="1"/>
  <c r="K199" i="6" s="1"/>
  <c r="K200" i="6" s="1"/>
  <c r="K201" i="6" s="1"/>
  <c r="K202" i="6" s="1"/>
  <c r="K203" i="6" s="1"/>
  <c r="K204" i="6" s="1"/>
  <c r="K205" i="6" s="1"/>
  <c r="M155" i="6"/>
  <c r="M154" i="6"/>
  <c r="M153" i="6"/>
  <c r="M152" i="6"/>
  <c r="M151" i="6"/>
  <c r="M150" i="6"/>
  <c r="M149" i="6"/>
  <c r="M148" i="6"/>
  <c r="M147" i="6"/>
  <c r="M146" i="6"/>
  <c r="M145" i="6"/>
  <c r="L108" i="6"/>
  <c r="L109" i="6" s="1"/>
  <c r="L110" i="6" s="1"/>
  <c r="L111" i="6" s="1"/>
  <c r="L112" i="6" s="1"/>
  <c r="L113" i="6" s="1"/>
  <c r="L114" i="6" s="1"/>
  <c r="L115" i="6" s="1"/>
  <c r="L116" i="6" s="1"/>
  <c r="L117" i="6" s="1"/>
  <c r="L118" i="6" s="1"/>
  <c r="L119" i="6" s="1"/>
  <c r="L120" i="6" s="1"/>
  <c r="L121" i="6" s="1"/>
  <c r="L122" i="6" s="1"/>
  <c r="L123" i="6" s="1"/>
  <c r="L124" i="6" s="1"/>
  <c r="L125" i="6" s="1"/>
  <c r="L126" i="6" s="1"/>
  <c r="L127" i="6" s="1"/>
  <c r="L128" i="6" s="1"/>
  <c r="L129" i="6" s="1"/>
  <c r="L130" i="6" s="1"/>
  <c r="L131" i="6" s="1"/>
  <c r="L132" i="6" s="1"/>
  <c r="L133" i="6" s="1"/>
  <c r="L134" i="6" s="1"/>
  <c r="L135" i="6" s="1"/>
  <c r="L136" i="6" s="1"/>
  <c r="L137" i="6" s="1"/>
  <c r="L138" i="6" s="1"/>
  <c r="L139" i="6" s="1"/>
  <c r="L140" i="6" s="1"/>
  <c r="L141" i="6" s="1"/>
  <c r="L142" i="6" s="1"/>
  <c r="L143" i="6" s="1"/>
  <c r="L144" i="6" s="1"/>
  <c r="L145" i="6" s="1"/>
  <c r="L146" i="6" s="1"/>
  <c r="L147" i="6" s="1"/>
  <c r="L148" i="6" s="1"/>
  <c r="L149" i="6" s="1"/>
  <c r="L150" i="6" s="1"/>
  <c r="L151" i="6" s="1"/>
  <c r="L152" i="6" s="1"/>
  <c r="L153" i="6" s="1"/>
  <c r="L154" i="6" s="1"/>
  <c r="L105" i="6"/>
  <c r="L106" i="6" s="1"/>
  <c r="L107" i="6" s="1"/>
  <c r="K105" i="6"/>
  <c r="K106" i="6" s="1"/>
  <c r="K107" i="6" s="1"/>
  <c r="K108" i="6" s="1"/>
  <c r="K109" i="6" s="1"/>
  <c r="K110" i="6" s="1"/>
  <c r="K111" i="6" s="1"/>
  <c r="K112" i="6" s="1"/>
  <c r="K113" i="6" s="1"/>
  <c r="K114" i="6" s="1"/>
  <c r="K115" i="6" s="1"/>
  <c r="K116" i="6" s="1"/>
  <c r="K117" i="6" s="1"/>
  <c r="K118" i="6" s="1"/>
  <c r="K119" i="6" s="1"/>
  <c r="K120" i="6" s="1"/>
  <c r="K121" i="6" s="1"/>
  <c r="K122" i="6" s="1"/>
  <c r="K123" i="6" s="1"/>
  <c r="K124" i="6" s="1"/>
  <c r="K125" i="6" s="1"/>
  <c r="K126" i="6" s="1"/>
  <c r="K127" i="6" s="1"/>
  <c r="K128" i="6" s="1"/>
  <c r="K129" i="6" s="1"/>
  <c r="K130" i="6" s="1"/>
  <c r="K131" i="6" s="1"/>
  <c r="K132" i="6" s="1"/>
  <c r="K133" i="6" s="1"/>
  <c r="K134" i="6" s="1"/>
  <c r="K135" i="6" s="1"/>
  <c r="K136" i="6" s="1"/>
  <c r="K137" i="6" s="1"/>
  <c r="K138" i="6" s="1"/>
  <c r="K139" i="6" s="1"/>
  <c r="K140" i="6" s="1"/>
  <c r="K141" i="6" s="1"/>
  <c r="K142" i="6" s="1"/>
  <c r="K143" i="6" s="1"/>
  <c r="K144" i="6" s="1"/>
  <c r="K145" i="6" s="1"/>
  <c r="K146" i="6" s="1"/>
  <c r="K147" i="6" s="1"/>
  <c r="K148" i="6" s="1"/>
  <c r="K149" i="6" s="1"/>
  <c r="K150" i="6" s="1"/>
  <c r="K151" i="6" s="1"/>
  <c r="K152" i="6" s="1"/>
  <c r="K153" i="6" s="1"/>
  <c r="K154" i="6" s="1"/>
  <c r="M103" i="6"/>
  <c r="M102" i="6"/>
  <c r="M101" i="6"/>
  <c r="M100" i="6"/>
  <c r="M99" i="6"/>
  <c r="M98" i="6"/>
  <c r="M97" i="6"/>
  <c r="M96" i="6"/>
  <c r="M95" i="6"/>
  <c r="M94" i="6"/>
  <c r="M59" i="6"/>
  <c r="M58" i="6"/>
  <c r="M57" i="6"/>
  <c r="M55" i="6"/>
  <c r="M54" i="6"/>
  <c r="L54" i="6"/>
  <c r="L55" i="6" s="1"/>
  <c r="L56" i="6" s="1"/>
  <c r="L57" i="6" s="1"/>
  <c r="L58" i="6" s="1"/>
  <c r="L59" i="6" s="1"/>
  <c r="L60" i="6" s="1"/>
  <c r="L61" i="6" s="1"/>
  <c r="L62" i="6" s="1"/>
  <c r="L63" i="6" s="1"/>
  <c r="L64" i="6" s="1"/>
  <c r="L65" i="6" s="1"/>
  <c r="L66" i="6" s="1"/>
  <c r="L67" i="6" s="1"/>
  <c r="L68" i="6" s="1"/>
  <c r="L69" i="6" s="1"/>
  <c r="L70" i="6" s="1"/>
  <c r="L71" i="6" s="1"/>
  <c r="L72" i="6" s="1"/>
  <c r="L73" i="6" s="1"/>
  <c r="L74" i="6" s="1"/>
  <c r="L75" i="6" s="1"/>
  <c r="L76" i="6" s="1"/>
  <c r="L77" i="6" s="1"/>
  <c r="L78" i="6" s="1"/>
  <c r="L79" i="6" s="1"/>
  <c r="L80" i="6" s="1"/>
  <c r="L81" i="6" s="1"/>
  <c r="L82" i="6" s="1"/>
  <c r="L83" i="6" s="1"/>
  <c r="L84" i="6" s="1"/>
  <c r="L85" i="6" s="1"/>
  <c r="L86" i="6" s="1"/>
  <c r="L87" i="6" s="1"/>
  <c r="L88" i="6" s="1"/>
  <c r="L89" i="6" s="1"/>
  <c r="L90" i="6" s="1"/>
  <c r="L91" i="6" s="1"/>
  <c r="L92" i="6" s="1"/>
  <c r="L93" i="6" s="1"/>
  <c r="L94" i="6" s="1"/>
  <c r="L95" i="6" s="1"/>
  <c r="L96" i="6" s="1"/>
  <c r="L97" i="6" s="1"/>
  <c r="L98" i="6" s="1"/>
  <c r="L99" i="6" s="1"/>
  <c r="L100" i="6" s="1"/>
  <c r="L101" i="6" s="1"/>
  <c r="L102" i="6" s="1"/>
  <c r="L103" i="6" s="1"/>
  <c r="K54" i="6"/>
  <c r="K55" i="6" s="1"/>
  <c r="K56" i="6" s="1"/>
  <c r="K57" i="6" s="1"/>
  <c r="K58" i="6" s="1"/>
  <c r="K59" i="6" s="1"/>
  <c r="K60" i="6" s="1"/>
  <c r="K61" i="6" s="1"/>
  <c r="K62" i="6" s="1"/>
  <c r="K63" i="6" s="1"/>
  <c r="K64" i="6" s="1"/>
  <c r="K65" i="6" s="1"/>
  <c r="K66" i="6" s="1"/>
  <c r="K67" i="6" s="1"/>
  <c r="K68" i="6" s="1"/>
  <c r="K69" i="6" s="1"/>
  <c r="K70" i="6" s="1"/>
  <c r="K71" i="6" s="1"/>
  <c r="K72" i="6" s="1"/>
  <c r="K73" i="6" s="1"/>
  <c r="K74" i="6" s="1"/>
  <c r="K75" i="6" s="1"/>
  <c r="K76" i="6" s="1"/>
  <c r="K77" i="6" s="1"/>
  <c r="K78" i="6" s="1"/>
  <c r="K79" i="6" s="1"/>
  <c r="K80" i="6" s="1"/>
  <c r="K81" i="6" s="1"/>
  <c r="K82" i="6" s="1"/>
  <c r="K83" i="6" s="1"/>
  <c r="K84" i="6" s="1"/>
  <c r="K85" i="6" s="1"/>
  <c r="K86" i="6" s="1"/>
  <c r="K87" i="6" s="1"/>
  <c r="K88" i="6" s="1"/>
  <c r="K89" i="6" s="1"/>
  <c r="K90" i="6" s="1"/>
  <c r="K91" i="6" s="1"/>
  <c r="K92" i="6" s="1"/>
  <c r="K93" i="6" s="1"/>
  <c r="K94" i="6" s="1"/>
  <c r="K95" i="6" s="1"/>
  <c r="K96" i="6" s="1"/>
  <c r="K97" i="6" s="1"/>
  <c r="K98" i="6" s="1"/>
  <c r="K99" i="6" s="1"/>
  <c r="K100" i="6" s="1"/>
  <c r="K101" i="6" s="1"/>
  <c r="K102" i="6" s="1"/>
  <c r="K103" i="6" s="1"/>
  <c r="M53" i="6"/>
  <c r="F12" i="6"/>
  <c r="G4" i="6" s="1"/>
  <c r="B8" i="6"/>
  <c r="B9" i="6" s="1"/>
  <c r="B10" i="6" s="1"/>
  <c r="B11" i="6" s="1"/>
  <c r="K4" i="6"/>
  <c r="K5" i="6" s="1"/>
  <c r="K6" i="6" s="1"/>
  <c r="K7" i="6" s="1"/>
  <c r="K8" i="6" s="1"/>
  <c r="K9" i="6" s="1"/>
  <c r="K10" i="6" s="1"/>
  <c r="K11" i="6" s="1"/>
  <c r="K12" i="6" s="1"/>
  <c r="K13" i="6" s="1"/>
  <c r="K14" i="6" s="1"/>
  <c r="K15" i="6" s="1"/>
  <c r="K16" i="6" s="1"/>
  <c r="K17" i="6" s="1"/>
  <c r="K18" i="6" s="1"/>
  <c r="K19" i="6" s="1"/>
  <c r="K20" i="6" s="1"/>
  <c r="K21" i="6" s="1"/>
  <c r="K22" i="6" s="1"/>
  <c r="K23" i="6" s="1"/>
  <c r="K24" i="6" s="1"/>
  <c r="K25" i="6" s="1"/>
  <c r="K26" i="6" s="1"/>
  <c r="K27" i="6" s="1"/>
  <c r="K28" i="6" s="1"/>
  <c r="K29" i="6" s="1"/>
  <c r="K30" i="6" s="1"/>
  <c r="K31" i="6" s="1"/>
  <c r="K32" i="6" s="1"/>
  <c r="K33" i="6" s="1"/>
  <c r="K34" i="6" s="1"/>
  <c r="K35" i="6" s="1"/>
  <c r="K36" i="6" s="1"/>
  <c r="K37" i="6" s="1"/>
  <c r="K38" i="6" s="1"/>
  <c r="K39" i="6" s="1"/>
  <c r="K40" i="6" s="1"/>
  <c r="K41" i="6" s="1"/>
  <c r="K42" i="6" s="1"/>
  <c r="K43" i="6" s="1"/>
  <c r="K44" i="6" s="1"/>
  <c r="K45" i="6" s="1"/>
  <c r="K46" i="6" s="1"/>
  <c r="K47" i="6" s="1"/>
  <c r="K48" i="6" s="1"/>
  <c r="K49" i="6" s="1"/>
  <c r="K50" i="6" s="1"/>
  <c r="K51" i="6" s="1"/>
  <c r="K52" i="6" s="1"/>
  <c r="L3" i="6"/>
  <c r="L4" i="6" s="1"/>
  <c r="L5" i="6" s="1"/>
  <c r="L6" i="6" s="1"/>
  <c r="L7" i="6" s="1"/>
  <c r="L8" i="6" s="1"/>
  <c r="L9" i="6" s="1"/>
  <c r="L10" i="6" s="1"/>
  <c r="L11" i="6" s="1"/>
  <c r="L12" i="6" s="1"/>
  <c r="L13" i="6" s="1"/>
  <c r="L14" i="6" s="1"/>
  <c r="L15" i="6" s="1"/>
  <c r="L16" i="6" s="1"/>
  <c r="L17" i="6" s="1"/>
  <c r="L18" i="6" s="1"/>
  <c r="L19" i="6" s="1"/>
  <c r="L20" i="6" s="1"/>
  <c r="L21" i="6" s="1"/>
  <c r="L22" i="6" s="1"/>
  <c r="L23" i="6" s="1"/>
  <c r="L24" i="6" s="1"/>
  <c r="L25" i="6" s="1"/>
  <c r="L26" i="6" s="1"/>
  <c r="L27" i="6" s="1"/>
  <c r="L28" i="6" s="1"/>
  <c r="L29" i="6" s="1"/>
  <c r="L30" i="6" s="1"/>
  <c r="L31" i="6" s="1"/>
  <c r="L32" i="6" s="1"/>
  <c r="L33" i="6" s="1"/>
  <c r="L34" i="6" s="1"/>
  <c r="L35" i="6" s="1"/>
  <c r="L36" i="6" s="1"/>
  <c r="L37" i="6" s="1"/>
  <c r="L38" i="6" s="1"/>
  <c r="L39" i="6" s="1"/>
  <c r="L40" i="6" s="1"/>
  <c r="L41" i="6" s="1"/>
  <c r="L42" i="6" s="1"/>
  <c r="L43" i="6" s="1"/>
  <c r="L44" i="6" s="1"/>
  <c r="L45" i="6" s="1"/>
  <c r="L46" i="6" s="1"/>
  <c r="L47" i="6" s="1"/>
  <c r="L48" i="6" s="1"/>
  <c r="L49" i="6" s="1"/>
  <c r="L50" i="6" s="1"/>
  <c r="L51" i="6" s="1"/>
  <c r="L52" i="6" s="1"/>
  <c r="K3" i="6"/>
  <c r="B3" i="6"/>
  <c r="B4" i="6" s="1"/>
  <c r="B5" i="6" s="1"/>
  <c r="B6" i="6" s="1"/>
  <c r="L23" i="2"/>
  <c r="T22" i="2"/>
  <c r="Q22" i="2"/>
  <c r="T21" i="2"/>
  <c r="Q21" i="2"/>
  <c r="T20" i="2"/>
  <c r="Q20" i="2"/>
  <c r="T19" i="2"/>
  <c r="Q19" i="2"/>
  <c r="T18" i="2"/>
  <c r="Q18" i="2"/>
  <c r="P17" i="2"/>
  <c r="M4" i="2"/>
  <c r="M5" i="2" s="1"/>
  <c r="M3" i="2"/>
  <c r="K4" i="2" s="1"/>
  <c r="N4" i="2" s="1"/>
  <c r="K3" i="2"/>
  <c r="H3" i="2"/>
  <c r="N2" i="2"/>
  <c r="K23" i="23" l="1"/>
  <c r="M106" i="6"/>
  <c r="M107" i="6"/>
  <c r="M105" i="6"/>
  <c r="P28" i="26"/>
  <c r="N29" i="26" s="1"/>
  <c r="Q29" i="26" s="1"/>
  <c r="P36" i="26"/>
  <c r="N37" i="26" s="1"/>
  <c r="Q37" i="26" s="1"/>
  <c r="S37" i="26" s="1"/>
  <c r="U10" i="26"/>
  <c r="P26" i="26"/>
  <c r="N27" i="26" s="1"/>
  <c r="Q27" i="26" s="1"/>
  <c r="S27" i="26" s="1"/>
  <c r="Q12" i="26"/>
  <c r="S12" i="26" s="1"/>
  <c r="Q15" i="26"/>
  <c r="S15" i="26" s="1"/>
  <c r="P38" i="26"/>
  <c r="N39" i="26" s="1"/>
  <c r="Q39" i="26" s="1"/>
  <c r="S39" i="26" s="1"/>
  <c r="O43" i="26"/>
  <c r="G23" i="23"/>
  <c r="I23" i="23"/>
  <c r="P16" i="23"/>
  <c r="N17" i="23" s="1"/>
  <c r="Q17" i="23" s="1"/>
  <c r="S17" i="23" s="1"/>
  <c r="Q10" i="23"/>
  <c r="S10" i="23" s="1"/>
  <c r="Q12" i="23"/>
  <c r="S12" i="23" s="1"/>
  <c r="Q14" i="23"/>
  <c r="S14" i="23" s="1"/>
  <c r="E23" i="23"/>
  <c r="S6" i="23"/>
  <c r="U6" i="23"/>
  <c r="P15" i="23"/>
  <c r="N16" i="23" s="1"/>
  <c r="Q16" i="23" s="1"/>
  <c r="U16" i="23" s="1"/>
  <c r="U8" i="23"/>
  <c r="U7" i="23"/>
  <c r="P19" i="23"/>
  <c r="N20" i="23" s="1"/>
  <c r="Q20" i="23" s="1"/>
  <c r="S20" i="23" s="1"/>
  <c r="M6" i="2"/>
  <c r="M7" i="2" s="1"/>
  <c r="K6" i="2"/>
  <c r="N6" i="2" s="1"/>
  <c r="G8" i="6"/>
  <c r="G5" i="6"/>
  <c r="N3" i="2"/>
  <c r="G6" i="6"/>
  <c r="G7" i="6"/>
  <c r="G10" i="6"/>
  <c r="K5" i="2"/>
  <c r="N5" i="2" s="1"/>
  <c r="G11" i="6"/>
  <c r="G12" i="6"/>
  <c r="G3" i="6"/>
  <c r="G9" i="6"/>
  <c r="G2" i="6"/>
  <c r="U15" i="23"/>
  <c r="S13" i="23"/>
  <c r="U13" i="23"/>
  <c r="S5" i="23"/>
  <c r="U5" i="23"/>
  <c r="U12" i="23"/>
  <c r="P22" i="23"/>
  <c r="P17" i="23"/>
  <c r="N18" i="23" s="1"/>
  <c r="Q18" i="23" s="1"/>
  <c r="S18" i="23" s="1"/>
  <c r="P20" i="23"/>
  <c r="N21" i="23" s="1"/>
  <c r="Q21" i="23" s="1"/>
  <c r="S21" i="23" s="1"/>
  <c r="U6" i="26"/>
  <c r="U8" i="26"/>
  <c r="S4" i="23"/>
  <c r="U4" i="23"/>
  <c r="U9" i="23"/>
  <c r="S9" i="23"/>
  <c r="P34" i="26"/>
  <c r="N35" i="26" s="1"/>
  <c r="Q35" i="26" s="1"/>
  <c r="S35" i="26" s="1"/>
  <c r="O23" i="23"/>
  <c r="P18" i="23"/>
  <c r="N19" i="23" s="1"/>
  <c r="Q19" i="23" s="1"/>
  <c r="S19" i="23" s="1"/>
  <c r="S9" i="26"/>
  <c r="U9" i="26"/>
  <c r="Q11" i="23"/>
  <c r="S11" i="23" s="1"/>
  <c r="P21" i="23"/>
  <c r="N22" i="23" s="1"/>
  <c r="Q22" i="23" s="1"/>
  <c r="S22" i="23" s="1"/>
  <c r="Q14" i="26"/>
  <c r="P20" i="26"/>
  <c r="N21" i="26" s="1"/>
  <c r="Q21" i="26" s="1"/>
  <c r="P30" i="26"/>
  <c r="N31" i="26" s="1"/>
  <c r="Q31" i="26" s="1"/>
  <c r="P18" i="26"/>
  <c r="N19" i="26" s="1"/>
  <c r="Q19" i="26" s="1"/>
  <c r="S19" i="26" s="1"/>
  <c r="P22" i="26"/>
  <c r="N23" i="26" s="1"/>
  <c r="Q23" i="26" s="1"/>
  <c r="E5" i="26"/>
  <c r="N5" i="26" s="1"/>
  <c r="Q5" i="26" s="1"/>
  <c r="S5" i="26" s="1"/>
  <c r="E4" i="26"/>
  <c r="U7" i="26"/>
  <c r="Q13" i="26"/>
  <c r="S13" i="26" s="1"/>
  <c r="P41" i="26"/>
  <c r="N42" i="26" s="1"/>
  <c r="Q42" i="26" s="1"/>
  <c r="P39" i="26"/>
  <c r="N40" i="26" s="1"/>
  <c r="Q40" i="26" s="1"/>
  <c r="P37" i="26"/>
  <c r="N38" i="26" s="1"/>
  <c r="Q38" i="26" s="1"/>
  <c r="P35" i="26"/>
  <c r="N36" i="26" s="1"/>
  <c r="Q36" i="26" s="1"/>
  <c r="P33" i="26"/>
  <c r="N34" i="26" s="1"/>
  <c r="Q34" i="26" s="1"/>
  <c r="P31" i="26"/>
  <c r="N32" i="26" s="1"/>
  <c r="Q32" i="26" s="1"/>
  <c r="P29" i="26"/>
  <c r="N30" i="26" s="1"/>
  <c r="Q30" i="26" s="1"/>
  <c r="P27" i="26"/>
  <c r="N28" i="26" s="1"/>
  <c r="Q28" i="26" s="1"/>
  <c r="P25" i="26"/>
  <c r="N26" i="26" s="1"/>
  <c r="Q26" i="26" s="1"/>
  <c r="P23" i="26"/>
  <c r="N24" i="26" s="1"/>
  <c r="Q24" i="26" s="1"/>
  <c r="P21" i="26"/>
  <c r="N22" i="26" s="1"/>
  <c r="Q22" i="26" s="1"/>
  <c r="P19" i="26"/>
  <c r="N20" i="26" s="1"/>
  <c r="Q20" i="26" s="1"/>
  <c r="P17" i="26"/>
  <c r="N18" i="26" s="1"/>
  <c r="Q18" i="26" s="1"/>
  <c r="P15" i="26"/>
  <c r="N16" i="26" s="1"/>
  <c r="Q16" i="26" s="1"/>
  <c r="P32" i="26"/>
  <c r="N33" i="26" s="1"/>
  <c r="Q33" i="26" s="1"/>
  <c r="P16" i="26"/>
  <c r="N17" i="26" s="1"/>
  <c r="Q17" i="26" s="1"/>
  <c r="P40" i="26"/>
  <c r="N41" i="26" s="1"/>
  <c r="Q41" i="26" s="1"/>
  <c r="S41" i="26" s="1"/>
  <c r="P24" i="26"/>
  <c r="N25" i="26" s="1"/>
  <c r="Q25" i="26" s="1"/>
  <c r="S25" i="26" s="1"/>
  <c r="P42" i="26"/>
  <c r="U11" i="26"/>
  <c r="S16" i="23" l="1"/>
  <c r="N4" i="26"/>
  <c r="Q4" i="26" s="1"/>
  <c r="U4" i="26" s="1"/>
  <c r="U37" i="26"/>
  <c r="S29" i="26"/>
  <c r="U29" i="26"/>
  <c r="U12" i="26"/>
  <c r="U27" i="26"/>
  <c r="U39" i="26"/>
  <c r="U41" i="26"/>
  <c r="U13" i="26"/>
  <c r="U35" i="26"/>
  <c r="U15" i="26"/>
  <c r="U5" i="26"/>
  <c r="U20" i="23"/>
  <c r="U14" i="23"/>
  <c r="U10" i="23"/>
  <c r="U18" i="23"/>
  <c r="U21" i="23"/>
  <c r="U19" i="23"/>
  <c r="Z2" i="23"/>
  <c r="V8" i="23" s="1"/>
  <c r="U17" i="23"/>
  <c r="M2" i="6"/>
  <c r="M108" i="6"/>
  <c r="M177" i="6"/>
  <c r="M60" i="6"/>
  <c r="M179" i="6"/>
  <c r="M8" i="2"/>
  <c r="K8" i="2"/>
  <c r="N8" i="2" s="1"/>
  <c r="S33" i="26"/>
  <c r="U33" i="26"/>
  <c r="U30" i="26"/>
  <c r="S30" i="26"/>
  <c r="S31" i="26"/>
  <c r="U31" i="26"/>
  <c r="M110" i="6"/>
  <c r="M104" i="6"/>
  <c r="U16" i="26"/>
  <c r="S16" i="26"/>
  <c r="S32" i="26"/>
  <c r="U32" i="26"/>
  <c r="U21" i="26"/>
  <c r="S21" i="26"/>
  <c r="U22" i="23"/>
  <c r="U17" i="26"/>
  <c r="S17" i="26"/>
  <c r="S34" i="26"/>
  <c r="U34" i="26"/>
  <c r="U20" i="26"/>
  <c r="S20" i="26"/>
  <c r="U36" i="26"/>
  <c r="S36" i="26"/>
  <c r="M162" i="6"/>
  <c r="U28" i="26"/>
  <c r="S28" i="26"/>
  <c r="U22" i="26"/>
  <c r="S22" i="26"/>
  <c r="S18" i="26"/>
  <c r="U18" i="26"/>
  <c r="U14" i="26"/>
  <c r="S14" i="26"/>
  <c r="U38" i="26"/>
  <c r="S38" i="26"/>
  <c r="S40" i="26"/>
  <c r="U40" i="26"/>
  <c r="U25" i="26"/>
  <c r="U11" i="23"/>
  <c r="K7" i="2"/>
  <c r="N7" i="2" s="1"/>
  <c r="U19" i="26"/>
  <c r="S24" i="26"/>
  <c r="U24" i="26"/>
  <c r="S26" i="26"/>
  <c r="U26" i="26"/>
  <c r="S42" i="26"/>
  <c r="U42" i="26"/>
  <c r="S23" i="26"/>
  <c r="U23" i="26"/>
  <c r="Q25" i="23"/>
  <c r="M109" i="6"/>
  <c r="S4" i="26" l="1"/>
  <c r="Z2" i="26" s="1"/>
  <c r="V17" i="26" s="1"/>
  <c r="Q45" i="26"/>
  <c r="V21" i="23"/>
  <c r="V20" i="23"/>
  <c r="V13" i="23"/>
  <c r="V19" i="23"/>
  <c r="V9" i="23"/>
  <c r="V22" i="23"/>
  <c r="V7" i="23"/>
  <c r="V16" i="23"/>
  <c r="V14" i="23"/>
  <c r="V6" i="23"/>
  <c r="V10" i="23"/>
  <c r="V11" i="23"/>
  <c r="V17" i="23"/>
  <c r="V15" i="23"/>
  <c r="V18" i="23"/>
  <c r="V4" i="23"/>
  <c r="V5" i="23"/>
  <c r="V12" i="23"/>
  <c r="M181" i="6"/>
  <c r="M178" i="6"/>
  <c r="M4" i="6"/>
  <c r="M175" i="6"/>
  <c r="M182" i="6"/>
  <c r="M61" i="6"/>
  <c r="M6" i="6"/>
  <c r="M180" i="6"/>
  <c r="M184" i="6"/>
  <c r="M174" i="6"/>
  <c r="M5" i="6"/>
  <c r="M176" i="6"/>
  <c r="M183" i="6"/>
  <c r="M189" i="6"/>
  <c r="M164" i="6"/>
  <c r="M3" i="6"/>
  <c r="M72" i="6"/>
  <c r="M9" i="2"/>
  <c r="K9" i="2"/>
  <c r="N9" i="2" s="1"/>
  <c r="V23" i="23" l="1"/>
  <c r="Z6" i="23" s="1"/>
  <c r="Z7" i="23" s="1"/>
  <c r="V36" i="26"/>
  <c r="M7" i="6"/>
  <c r="V25" i="26"/>
  <c r="V31" i="26"/>
  <c r="V24" i="26"/>
  <c r="M10" i="2"/>
  <c r="K10" i="2"/>
  <c r="N10" i="2" s="1"/>
  <c r="V22" i="26"/>
  <c r="M190" i="6"/>
  <c r="V42" i="26"/>
  <c r="V34" i="26"/>
  <c r="M73" i="6"/>
  <c r="M111" i="6"/>
  <c r="V20" i="26"/>
  <c r="V26" i="26"/>
  <c r="M62" i="6"/>
  <c r="C2" i="6"/>
  <c r="V19" i="26"/>
  <c r="V28" i="26"/>
  <c r="M185" i="6"/>
  <c r="V10" i="26"/>
  <c r="V7" i="26"/>
  <c r="V4" i="26"/>
  <c r="V35" i="26"/>
  <c r="V11" i="26"/>
  <c r="V13" i="26"/>
  <c r="V12" i="26"/>
  <c r="V15" i="26"/>
  <c r="V29" i="26"/>
  <c r="V8" i="26"/>
  <c r="V37" i="26"/>
  <c r="V41" i="26"/>
  <c r="V5" i="26"/>
  <c r="V6" i="26"/>
  <c r="V27" i="26"/>
  <c r="V9" i="26"/>
  <c r="V39" i="26"/>
  <c r="V38" i="26"/>
  <c r="V23" i="26"/>
  <c r="V33" i="26"/>
  <c r="V18" i="26"/>
  <c r="V16" i="26"/>
  <c r="M165" i="6"/>
  <c r="V21" i="26"/>
  <c r="V30" i="26"/>
  <c r="V40" i="26"/>
  <c r="V32" i="26"/>
  <c r="V14" i="26"/>
  <c r="M113" i="6" l="1"/>
  <c r="M74" i="6"/>
  <c r="M11" i="2"/>
  <c r="K11" i="2"/>
  <c r="N11" i="2" s="1"/>
  <c r="M186" i="6"/>
  <c r="M191" i="6"/>
  <c r="M112" i="6"/>
  <c r="V43" i="26"/>
  <c r="Z6" i="26" s="1"/>
  <c r="Z7" i="26" s="1"/>
  <c r="M63" i="6"/>
  <c r="M8" i="6"/>
  <c r="M166" i="6"/>
  <c r="M192" i="6" l="1"/>
  <c r="M12" i="2"/>
  <c r="K12" i="2"/>
  <c r="N12" i="2" s="1"/>
  <c r="C7" i="6"/>
  <c r="M64" i="6"/>
  <c r="M187" i="6"/>
  <c r="M9" i="6"/>
  <c r="D2" i="6"/>
  <c r="H2" i="6" s="1"/>
  <c r="M188" i="6"/>
  <c r="M75" i="6"/>
  <c r="M167" i="6"/>
  <c r="E2" i="6" l="1"/>
  <c r="M76" i="6"/>
  <c r="M168" i="6"/>
  <c r="M65" i="6"/>
  <c r="M193" i="6"/>
  <c r="C3" i="6"/>
  <c r="M10" i="6"/>
  <c r="K13" i="2"/>
  <c r="N13" i="2" s="1"/>
  <c r="M13" i="2"/>
  <c r="M114" i="6"/>
  <c r="M194" i="6" l="1"/>
  <c r="M115" i="6"/>
  <c r="M66" i="6"/>
  <c r="M11" i="6"/>
  <c r="M19" i="6"/>
  <c r="M116" i="6"/>
  <c r="D7" i="6"/>
  <c r="H7" i="6" s="1"/>
  <c r="K14" i="2"/>
  <c r="N14" i="2" s="1"/>
  <c r="M14" i="2"/>
  <c r="M169" i="6"/>
  <c r="M195" i="6"/>
  <c r="M77" i="6"/>
  <c r="M20" i="6" l="1"/>
  <c r="M67" i="6"/>
  <c r="M70" i="6"/>
  <c r="M21" i="6"/>
  <c r="M78" i="6"/>
  <c r="M170" i="6"/>
  <c r="M15" i="2"/>
  <c r="K15" i="2"/>
  <c r="N15" i="2" s="1"/>
  <c r="E7" i="6"/>
  <c r="D3" i="6"/>
  <c r="H3" i="6" s="1"/>
  <c r="M71" i="6"/>
  <c r="M117" i="6"/>
  <c r="M12" i="6"/>
  <c r="C8" i="6"/>
  <c r="M171" i="6" l="1"/>
  <c r="M16" i="2"/>
  <c r="K16" i="2"/>
  <c r="N16" i="2" s="1"/>
  <c r="M118" i="6"/>
  <c r="M22" i="6"/>
  <c r="M79" i="6"/>
  <c r="E3" i="6"/>
  <c r="M13" i="6"/>
  <c r="M69" i="6"/>
  <c r="M68" i="6"/>
  <c r="D8" i="6" l="1"/>
  <c r="H8" i="6" s="1"/>
  <c r="M119" i="6"/>
  <c r="M80" i="6"/>
  <c r="K17" i="2"/>
  <c r="N17" i="2" s="1"/>
  <c r="M17" i="2"/>
  <c r="M14" i="6"/>
  <c r="M23" i="6"/>
  <c r="M121" i="6"/>
  <c r="M120" i="6"/>
  <c r="M173" i="6"/>
  <c r="M172" i="6"/>
  <c r="E8" i="6" l="1"/>
  <c r="M122" i="6"/>
  <c r="M24" i="6"/>
  <c r="K18" i="2"/>
  <c r="N18" i="2" s="1"/>
  <c r="M18" i="2"/>
  <c r="M81" i="6"/>
  <c r="M15" i="6"/>
  <c r="M16" i="6" l="1"/>
  <c r="M82" i="6"/>
  <c r="M19" i="2"/>
  <c r="K19" i="2"/>
  <c r="N19" i="2" s="1"/>
  <c r="M25" i="6"/>
  <c r="P18" i="2"/>
  <c r="R18" i="2"/>
  <c r="M123" i="6"/>
  <c r="M83" i="6" l="1"/>
  <c r="M124" i="6"/>
  <c r="M26" i="6"/>
  <c r="M17" i="6"/>
  <c r="P19" i="2"/>
  <c r="R19" i="2"/>
  <c r="K20" i="2"/>
  <c r="N20" i="2" s="1"/>
  <c r="M20" i="2"/>
  <c r="M18" i="6"/>
  <c r="M27" i="6" l="1"/>
  <c r="M21" i="2"/>
  <c r="K22" i="2" s="1"/>
  <c r="K21" i="2"/>
  <c r="N21" i="2" s="1"/>
  <c r="M84" i="6"/>
  <c r="M125" i="6"/>
  <c r="P20" i="2"/>
  <c r="R20" i="2"/>
  <c r="C4" i="6" l="1"/>
  <c r="M126" i="6"/>
  <c r="C9" i="6"/>
  <c r="M28" i="6"/>
  <c r="P21" i="2"/>
  <c r="R21" i="2"/>
  <c r="M36" i="6"/>
  <c r="N22" i="2"/>
  <c r="K23" i="2"/>
  <c r="M85" i="6"/>
  <c r="M127" i="6" l="1"/>
  <c r="M29" i="6"/>
  <c r="P22" i="2"/>
  <c r="P23" i="2" s="1"/>
  <c r="R22" i="2"/>
  <c r="N23" i="2"/>
  <c r="M86" i="6"/>
  <c r="M37" i="6"/>
  <c r="M38" i="6" l="1"/>
  <c r="D4" i="6"/>
  <c r="H4" i="6" s="1"/>
  <c r="M87" i="6"/>
  <c r="D9" i="6"/>
  <c r="H9" i="6" s="1"/>
  <c r="M128" i="6"/>
  <c r="M30" i="6"/>
  <c r="W2" i="2"/>
  <c r="E9" i="6" l="1"/>
  <c r="S18" i="2"/>
  <c r="S19" i="2"/>
  <c r="S20" i="2"/>
  <c r="S21" i="2"/>
  <c r="S22" i="2"/>
  <c r="M138" i="6"/>
  <c r="M129" i="6"/>
  <c r="M31" i="6"/>
  <c r="M39" i="6"/>
  <c r="M88" i="6"/>
  <c r="E4" i="6"/>
  <c r="M139" i="6" l="1"/>
  <c r="S23" i="2"/>
  <c r="W6" i="2" s="1"/>
  <c r="W7" i="2" s="1"/>
  <c r="M32" i="6"/>
  <c r="M89" i="6"/>
  <c r="M130" i="6"/>
  <c r="M41" i="6" l="1"/>
  <c r="M140" i="6"/>
  <c r="M90" i="6"/>
  <c r="M131" i="6"/>
  <c r="M40" i="6"/>
  <c r="M33" i="6"/>
  <c r="M91" i="6" l="1"/>
  <c r="M34" i="6"/>
  <c r="M132" i="6"/>
  <c r="C6" i="6"/>
  <c r="M35" i="6"/>
  <c r="M141" i="6"/>
  <c r="M93" i="6" l="1"/>
  <c r="M92" i="6"/>
  <c r="M142" i="6"/>
  <c r="M42" i="6"/>
  <c r="M133" i="6"/>
  <c r="D6" i="6" l="1"/>
  <c r="H6" i="6" s="1"/>
  <c r="C5" i="6"/>
  <c r="M134" i="6"/>
  <c r="M143" i="6"/>
  <c r="M144" i="6"/>
  <c r="D5" i="6" l="1"/>
  <c r="H5" i="6" s="1"/>
  <c r="E6" i="6"/>
  <c r="C11" i="6"/>
  <c r="M135" i="6"/>
  <c r="E5" i="6" l="1"/>
  <c r="M136" i="6"/>
  <c r="M137" i="6"/>
  <c r="D11" i="6" l="1"/>
  <c r="H11" i="6" s="1"/>
  <c r="E11" i="6" l="1"/>
  <c r="C10" i="6"/>
  <c r="D10" i="6" l="1"/>
  <c r="H10" i="6" s="1"/>
  <c r="H12" i="6" s="1"/>
  <c r="E10" i="6" l="1"/>
</calcChain>
</file>

<file path=xl/sharedStrings.xml><?xml version="1.0" encoding="utf-8"?>
<sst xmlns="http://schemas.openxmlformats.org/spreadsheetml/2006/main" count="320" uniqueCount="140">
  <si>
    <t>Emisión:</t>
  </si>
  <si>
    <t>Plazo</t>
  </si>
  <si>
    <t>Interés</t>
  </si>
  <si>
    <t>Amortización</t>
  </si>
  <si>
    <t>Valor residual</t>
  </si>
  <si>
    <t>Flujo de Fondos</t>
  </si>
  <si>
    <t>FF c/ Precio</t>
  </si>
  <si>
    <t>Factor Tiempo</t>
  </si>
  <si>
    <t>Cupón Ponderado (Tiempo)</t>
  </si>
  <si>
    <t>Cupón Ponderado (Tiempo) - Descontado</t>
  </si>
  <si>
    <t>Vencimiento:</t>
  </si>
  <si>
    <t>TNA</t>
  </si>
  <si>
    <t>i180</t>
  </si>
  <si>
    <t>TIR</t>
  </si>
  <si>
    <t>Plazo:</t>
  </si>
  <si>
    <t>Precio</t>
  </si>
  <si>
    <t>Interés:</t>
  </si>
  <si>
    <t xml:space="preserve">Fecha: </t>
  </si>
  <si>
    <t>Duration</t>
  </si>
  <si>
    <t>Duration Modificada</t>
  </si>
  <si>
    <t>Ley:</t>
  </si>
  <si>
    <t>Moneda:</t>
  </si>
  <si>
    <t>Pesos argentinos</t>
  </si>
  <si>
    <t>Pago de interes</t>
  </si>
  <si>
    <t>Base:</t>
  </si>
  <si>
    <t>30/360</t>
  </si>
  <si>
    <t>1er servicio:</t>
  </si>
  <si>
    <t>Amortización:</t>
  </si>
  <si>
    <t>10 años. 20 semestres.</t>
  </si>
  <si>
    <t>15,5% anual . Pagadero semestralmente vencido los 17/4 y 17/10</t>
  </si>
  <si>
    <t>Nacional</t>
  </si>
  <si>
    <t>17/4 y 17/10 de c/ mes</t>
  </si>
  <si>
    <t>en su totalidad el 17/10/2026</t>
  </si>
  <si>
    <t>AL29</t>
  </si>
  <si>
    <t>AL30</t>
  </si>
  <si>
    <t>AL35</t>
  </si>
  <si>
    <t>AE38</t>
  </si>
  <si>
    <t>AL41</t>
  </si>
  <si>
    <t>GD29</t>
  </si>
  <si>
    <t>GD30</t>
  </si>
  <si>
    <t>GD35</t>
  </si>
  <si>
    <t>GD38</t>
  </si>
  <si>
    <t>GD41</t>
  </si>
  <si>
    <t>Bono</t>
  </si>
  <si>
    <t>Ley</t>
  </si>
  <si>
    <t>Modified Duration</t>
  </si>
  <si>
    <t>VNO en Circulacion</t>
  </si>
  <si>
    <t>Participacion VNO</t>
  </si>
  <si>
    <t>Duration promedio</t>
  </si>
  <si>
    <t>Fecha_1</t>
  </si>
  <si>
    <t>Tipo_1</t>
  </si>
  <si>
    <t>Ley_1</t>
  </si>
  <si>
    <t>Valor_1</t>
  </si>
  <si>
    <t>Extranjera</t>
  </si>
  <si>
    <t>Cupón</t>
  </si>
  <si>
    <t>FF</t>
  </si>
  <si>
    <t>Dólares estadounidenses</t>
  </si>
  <si>
    <t>i)</t>
  </si>
  <si>
    <t>ii)</t>
  </si>
  <si>
    <t>iii)</t>
  </si>
  <si>
    <t>iv)</t>
  </si>
  <si>
    <t>v)</t>
  </si>
  <si>
    <t>vi)</t>
  </si>
  <si>
    <t>vii)</t>
  </si>
  <si>
    <t>9/1 y 9/7 de cada año</t>
  </si>
  <si>
    <t>9 años</t>
  </si>
  <si>
    <t>13 cuotas semestrales los 9/1 y 9/7 de c/ años empezando el 9/7/2028 y finalizando el 9/7/2034</t>
  </si>
  <si>
    <t>viii)</t>
  </si>
  <si>
    <t>19 años</t>
  </si>
  <si>
    <t>31 cuotas semestrales los 9/1 y 9/7 de c/ años empezando el 9/7/2029 y finalizando el 9/7/2044</t>
  </si>
  <si>
    <t>fecha</t>
  </si>
  <si>
    <t>valor</t>
  </si>
  <si>
    <t>Número de día</t>
  </si>
  <si>
    <t>Día</t>
  </si>
  <si>
    <t>domingo</t>
  </si>
  <si>
    <t>lunes</t>
  </si>
  <si>
    <t>martes</t>
  </si>
  <si>
    <t>miercoles</t>
  </si>
  <si>
    <t>jueves</t>
  </si>
  <si>
    <t xml:space="preserve">viernes </t>
  </si>
  <si>
    <t>sabado</t>
  </si>
  <si>
    <t>Tasa Fija + Step Up</t>
  </si>
  <si>
    <t>Del 4/9/2024 (exclusive) al 9/7/2026 (exclusive): 4,0%</t>
  </si>
  <si>
    <t>Del 9/7/2026 (exclusive) al 9/7/2028 (exclusive): 4,5%</t>
  </si>
  <si>
    <t>Del 9/7/2028 (exclusive) al 9/7/2030 (exclusive): 5,0%</t>
  </si>
  <si>
    <t>Del 9/7/2030 (exclusive) al 9/1/2032(exclusive): 5,5%</t>
  </si>
  <si>
    <t>Del 9/7/2032 (exclusive) al 9/7/2034(exclusive): 6,0%</t>
  </si>
  <si>
    <t>Del 4/9/2024 (exclusive) al 9/7/2026 (exclusive): 2,5%</t>
  </si>
  <si>
    <t>Del 9/7/2026 (exclusive) al 9/7/2028 (exclusive): 3,0%</t>
  </si>
  <si>
    <t>Del 9/7/2028 (exclusive) al 9/7/2030 (exclusive): 3,5%</t>
  </si>
  <si>
    <t>Del 9/7/2030 (exclusive) al 9/1/2032(exclusive): 4,0%</t>
  </si>
  <si>
    <t>Del 9/7/2032 (exclusive) al 9/7/2034(exclusive): 4,5%</t>
  </si>
  <si>
    <t>Opción 1</t>
  </si>
  <si>
    <t>Opción 2</t>
  </si>
  <si>
    <t>Opción 3</t>
  </si>
  <si>
    <t>Del 4/9/2024 (exclusive) al 9/7/2025 (exclusive): 2,5%</t>
  </si>
  <si>
    <t>Del 4/9/2024 (exclusive) al 9/7/2025 (exclusive): 3%</t>
  </si>
  <si>
    <t>Opción 4</t>
  </si>
  <si>
    <t>Del 9/7/2025 (exclusive) al 9/7/2027 (exclusive): 3,0%</t>
  </si>
  <si>
    <t>Del 9/7/2027 (exclusive) al 9/7/2031 (exclusive): 3,5%</t>
  </si>
  <si>
    <t>Del 9/7/2031 (exclusive) al 9/7/2034(exclusive): 4,5%</t>
  </si>
  <si>
    <t>Del 9/7/2025 (exclusive) al 9/7/2027 (exclusive): 3,5%</t>
  </si>
  <si>
    <t>Del 9/7/2027 (exclusive) al 9/7/2031 (exclusive): 4%</t>
  </si>
  <si>
    <t>Del 9/7/2031 (exclusive) al 9/7/2034(exclusive): 5%</t>
  </si>
  <si>
    <t>Bono Soberanía 2034</t>
  </si>
  <si>
    <t>1 - Referencia</t>
  </si>
  <si>
    <t>Explicación sobre las opciones utilizadas</t>
  </si>
  <si>
    <t>Opción 1: Refleja una tasa agresiva que supera en indicadores favorables para inversores a las demás e incluso a la tasa LIBOR +100bps planteados. La estructura es simétrica, comparable con la estructura del TANGO43, pero extrapolada a una serie de 2 años previo a un aumento de tasa de +50bps.</t>
  </si>
  <si>
    <t>Opción 2: Misma estructura de interés que la Opción 1. Con la salvedad que la proyección de tasas es del 50% de lo que se utilizo para todas las tasas de la opción uno desde el comienzo hasta el final de la serie. Esta opción es la que menor rendimiento genera si comparamos TIR, aunque tiene las Duration y Modified Duration más extendidas.</t>
  </si>
  <si>
    <t>Opción 3: Contiene una extructura similar a la del bono a reestructurar, el GD30 (es el de mayor % de participación de VNO). Tomando como referencia la tasa LIBOR, recién para el año 2028 sería más atractiva, suponiendo una LIBOR constante=3,10%. Posee una mejor TIR que la Opción 2 aunque alejada de la primera.</t>
  </si>
  <si>
    <t>Opción 4: Misma estructura que la opción 3 y que la del Bono GD30. La diferencia radica en la tasa, siendo la misma mayor que la opción anterior en +50bps para toda la serie, generando así que sea más atractiva que la anterior y acercándose más a la tasa de referencia internacional.</t>
  </si>
  <si>
    <t>Bono Soberanía 2043</t>
  </si>
  <si>
    <t>Opción</t>
  </si>
  <si>
    <t>Del 4/9/2024 (exclusive) al 9/7/2025 (exclusive): 1,00%</t>
  </si>
  <si>
    <t>Del 9/7/2025 (inclusive) al 9/7/2026 (exclusive): 3,25%</t>
  </si>
  <si>
    <t>Del 9/7/2026 (inclusive) al 9/7/2027 (exclusive): 4,25%</t>
  </si>
  <si>
    <t>Del 9/7/2027 (inclusive) al 9/7/2028 (exclusive): 4,75%</t>
  </si>
  <si>
    <t>Del 9/7/2028 (inclusive) al 9/7/2044 (exclusive): 5,25%</t>
  </si>
  <si>
    <t>Del 9/7/2026 (inclusive) al 9/7/2028 (exclusive): 3,75%</t>
  </si>
  <si>
    <t>Del 9/7/2028 (inclusive) al 9/7/2036 (exclusive): 5,00%</t>
  </si>
  <si>
    <t>Del 9/7/2036 (inclusive) al 9/7/2044 (exclusive): 5,50%</t>
  </si>
  <si>
    <t>Opción 1: Estructura similar al Bono G38. Contiene una tasa similar para reflejar la predisposición a acaparar la mayor cantidad de bonistas con ese régimen con la salvedad de poseer una TIR levemente menor que la que posee el SOB43 y con una Duration por encima.</t>
  </si>
  <si>
    <t>Opción 2: Bono con estructura similar a la Opción 1 y al G38. La diferencia radica en el pago de un interés menor durante los primeros años y un alivio para generar solvencia. Esta opción contiene una TIR menor en comparación con la primera opción.</t>
  </si>
  <si>
    <t>Del 4/9/2024 (exclusive) al 9/7/2026 (exclusive): 3,0%</t>
  </si>
  <si>
    <t>Del 9/7/2026 (exclusive) al 9/1/2028 (exclusive): 3,50%</t>
  </si>
  <si>
    <t>Del 9/1/2028 (exclusive) al 9/7/2029 (exclusive): 4,0%</t>
  </si>
  <si>
    <t>Del 9/7/2029 (exclusive) al 9/1/2031 (exclusive): 4,50%</t>
  </si>
  <si>
    <t>Del 9/1/2031 (exclusive) al 9/7/2032(exclusive): 5,0%</t>
  </si>
  <si>
    <t>Del 9/7/2032 (exclusive) al 9/1/2034(exclusive): 5,5%</t>
  </si>
  <si>
    <t>Del 9/1/2034 (exclusive) al 9/7/2035(exclusive): 6,0%</t>
  </si>
  <si>
    <t>Del 9/7/2035 (exclusive) al 9/7/2044(exclusive): 6,5%</t>
  </si>
  <si>
    <t>Opción 3: Vemos una tasa agresiva en comparación con las opciones anteriores. Su estructura se asemeja a la de TANGO43 por el aumento de +50bps con la diferencia que se extiende el plazo entre aumentos de tasa. Esta opción combina TIR con Duration para poder generar sostenibilidad en la deuda.</t>
  </si>
  <si>
    <t>Del 4/9/2024 (exclusive) al 9/1/2027 (exclusive): 2,25%</t>
  </si>
  <si>
    <t>Del 9/1/2027 (exclusive) al 9/1/2029 (exclusive): 3,50%</t>
  </si>
  <si>
    <t>Del 9/1/2029 (exclusive) al 9/7/2024 (exclusive): 5,5%</t>
  </si>
  <si>
    <t xml:space="preserve">Opción 4: La estructura representa una combinación de las opciones anteriores. Se puede observar que esta opción es  la que posee una mayor Duration y Modified Duration. </t>
  </si>
  <si>
    <t>TNA1</t>
  </si>
  <si>
    <t>TNA2</t>
  </si>
  <si>
    <t>TNA3</t>
  </si>
  <si>
    <t>TNA4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</si>
</sst>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quot;$&quot;#,##0.00"/>
    <numFmt numFmtId="166" formatCode="0.0%"/>
    <numFmt numFmtId="167" formatCode="0.000%"/>
  </numFmts>
  <fonts count="22">
    <font>
      <sz val="10"/>
      <color rgb="FF000000"/>
      <name val="Arial"/>
      <scheme val="minor"/>
    </font>
    <font>
      <b/>
      <sz val="11"/>
      <color rgb="FF000000"/>
      <name val="&quot;Aptos Narrow&quot;"/>
    </font>
    <font>
      <sz val="10"/>
      <color theme="1"/>
      <name val="Arial"/>
    </font>
    <font>
      <b/>
      <sz val="11"/>
      <color rgb="FF000000"/>
      <name val="Arial"/>
    </font>
    <font>
      <b/>
      <sz val="10"/>
      <color theme="1"/>
      <name val="Arial"/>
    </font>
    <font>
      <sz val="10"/>
      <color theme="1"/>
      <name val="Arial"/>
      <scheme val="minor"/>
    </font>
    <font>
      <b/>
      <sz val="10"/>
      <color rgb="FFFFFFFF"/>
      <name val="Arial"/>
    </font>
    <font>
      <b/>
      <sz val="11"/>
      <color rgb="FFFFFFFF"/>
      <name val="&quot;Aptos Narrow&quot;"/>
    </font>
    <font>
      <b/>
      <sz val="11"/>
      <color rgb="FFFFFFFF"/>
      <name val="Arial"/>
    </font>
    <font>
      <u/>
      <sz val="10"/>
      <color rgb="FF0000FF"/>
      <name val="Arial"/>
    </font>
    <font>
      <b/>
      <sz val="11"/>
      <color rgb="FF000000"/>
      <name val="Calibri"/>
    </font>
    <font>
      <sz val="11"/>
      <color rgb="FF000000"/>
      <name val="Calibri"/>
    </font>
    <font>
      <sz val="10"/>
      <color theme="1"/>
      <name val="Arial"/>
      <family val="2"/>
    </font>
    <font>
      <sz val="10"/>
      <color rgb="FF000000"/>
      <name val="Arial"/>
      <family val="2"/>
      <scheme val="minor"/>
    </font>
    <font>
      <sz val="10"/>
      <color theme="1"/>
      <name val="Arial"/>
      <family val="2"/>
      <scheme val="minor"/>
    </font>
    <font>
      <b/>
      <sz val="10"/>
      <color theme="1"/>
      <name val="Arial"/>
      <family val="2"/>
    </font>
    <font>
      <b/>
      <sz val="10"/>
      <color rgb="FF000000"/>
      <name val="Arial"/>
      <family val="2"/>
      <scheme val="minor"/>
    </font>
    <font>
      <b/>
      <sz val="10"/>
      <color theme="1"/>
      <name val="Arial"/>
      <family val="2"/>
      <scheme val="minor"/>
    </font>
    <font>
      <sz val="10"/>
      <name val="Arial"/>
      <family val="2"/>
    </font>
    <font>
      <b/>
      <sz val="10"/>
      <name val="Arial"/>
      <family val="2"/>
      <scheme val="minor"/>
    </font>
    <font>
      <b/>
      <sz val="10"/>
      <color rgb="FFFF0000"/>
      <name val="Arial"/>
      <family val="2"/>
    </font>
    <font>
      <u/>
      <sz val="10"/>
      <color rgb="FF000000"/>
      <name val="Arial"/>
      <family val="2"/>
      <scheme val="minor"/>
    </font>
  </fonts>
  <fills count="8">
    <fill>
      <patternFill patternType="none"/>
    </fill>
    <fill>
      <patternFill patternType="gray125"/>
    </fill>
    <fill>
      <patternFill patternType="solid">
        <fgColor rgb="FF83CCEB"/>
        <bgColor rgb="FF83CCEB"/>
      </patternFill>
    </fill>
    <fill>
      <patternFill patternType="solid">
        <fgColor rgb="FFD5A6BD"/>
        <bgColor rgb="FFD5A6BD"/>
      </patternFill>
    </fill>
    <fill>
      <patternFill patternType="solid">
        <fgColor rgb="FFD9EAD3"/>
        <bgColor rgb="FFD9EAD3"/>
      </patternFill>
    </fill>
    <fill>
      <patternFill patternType="solid">
        <fgColor rgb="FFFFFFFF"/>
        <bgColor rgb="FFFFFFFF"/>
      </patternFill>
    </fill>
    <fill>
      <patternFill patternType="solid">
        <fgColor rgb="FF1F497D"/>
        <bgColor rgb="FF1F497D"/>
      </patternFill>
    </fill>
    <fill>
      <patternFill patternType="solid">
        <fgColor rgb="FFF3F3F3"/>
        <bgColor rgb="FFF3F3F3"/>
      </patternFill>
    </fill>
  </fills>
  <borders count="44">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top/>
      <bottom style="thin">
        <color rgb="FF000000"/>
      </bottom>
      <diagonal/>
    </border>
    <border>
      <left/>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right style="thin">
        <color rgb="FF000000"/>
      </right>
      <top/>
      <bottom style="thin">
        <color indexed="64"/>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style="thin">
        <color rgb="FF000000"/>
      </top>
      <bottom/>
      <diagonal/>
    </border>
    <border>
      <left/>
      <right style="thin">
        <color indexed="64"/>
      </right>
      <top style="thin">
        <color rgb="FF000000"/>
      </top>
      <bottom/>
      <diagonal/>
    </border>
    <border>
      <left style="thin">
        <color rgb="FF000000"/>
      </left>
      <right/>
      <top/>
      <bottom style="thin">
        <color indexed="64"/>
      </bottom>
      <diagonal/>
    </border>
  </borders>
  <cellStyleXfs count="1">
    <xf numFmtId="0" fontId="0" fillId="0" borderId="0"/>
  </cellStyleXfs>
  <cellXfs count="151">
    <xf numFmtId="0" fontId="0" fillId="0" borderId="0" xfId="0"/>
    <xf numFmtId="0" fontId="1" fillId="0" borderId="0" xfId="0" applyFont="1" applyAlignment="1">
      <alignment horizontal="center"/>
    </xf>
    <xf numFmtId="164" fontId="2" fillId="0" borderId="0" xfId="0" applyNumberFormat="1" applyFont="1" applyAlignment="1">
      <alignment horizontal="center"/>
    </xf>
    <xf numFmtId="0" fontId="2" fillId="0" borderId="0" xfId="0" applyFont="1" applyAlignment="1">
      <alignment horizontal="center"/>
    </xf>
    <xf numFmtId="0" fontId="1" fillId="2" borderId="1" xfId="0" applyFont="1" applyFill="1" applyBorder="1" applyAlignment="1">
      <alignment horizontal="center"/>
    </xf>
    <xf numFmtId="0" fontId="3" fillId="2" borderId="2" xfId="0" applyFont="1" applyFill="1" applyBorder="1" applyAlignment="1">
      <alignment horizontal="center"/>
    </xf>
    <xf numFmtId="0" fontId="1" fillId="2" borderId="2" xfId="0" applyFont="1" applyFill="1" applyBorder="1" applyAlignment="1">
      <alignment horizontal="center"/>
    </xf>
    <xf numFmtId="0" fontId="3" fillId="2" borderId="1" xfId="0" applyFont="1" applyFill="1" applyBorder="1" applyAlignment="1">
      <alignment horizontal="center"/>
    </xf>
    <xf numFmtId="2" fontId="2" fillId="0" borderId="3" xfId="0" applyNumberFormat="1" applyFont="1" applyBorder="1" applyAlignment="1">
      <alignment horizontal="center"/>
    </xf>
    <xf numFmtId="0" fontId="2" fillId="0" borderId="4" xfId="0" applyFont="1" applyBorder="1" applyAlignment="1">
      <alignment horizontal="center"/>
    </xf>
    <xf numFmtId="0" fontId="2" fillId="0" borderId="3" xfId="0" applyFont="1" applyBorder="1" applyAlignment="1">
      <alignment horizontal="center"/>
    </xf>
    <xf numFmtId="0" fontId="4" fillId="3" borderId="1" xfId="0" applyFont="1" applyFill="1" applyBorder="1" applyAlignment="1">
      <alignment horizontal="center"/>
    </xf>
    <xf numFmtId="10" fontId="2" fillId="3" borderId="1" xfId="0" applyNumberFormat="1" applyFont="1" applyFill="1" applyBorder="1" applyAlignment="1">
      <alignment horizontal="center"/>
    </xf>
    <xf numFmtId="166" fontId="2" fillId="0" borderId="0" xfId="0" applyNumberFormat="1" applyFont="1" applyAlignment="1">
      <alignment horizontal="center"/>
    </xf>
    <xf numFmtId="0" fontId="2" fillId="3" borderId="1" xfId="0" applyFont="1" applyFill="1" applyBorder="1" applyAlignment="1">
      <alignment horizontal="center"/>
    </xf>
    <xf numFmtId="14" fontId="2" fillId="0" borderId="7" xfId="0" applyNumberFormat="1" applyFont="1" applyBorder="1" applyAlignment="1">
      <alignment horizontal="center"/>
    </xf>
    <xf numFmtId="164" fontId="2" fillId="3" borderId="1" xfId="0" applyNumberFormat="1" applyFont="1" applyFill="1" applyBorder="1" applyAlignment="1">
      <alignment horizontal="center"/>
    </xf>
    <xf numFmtId="0" fontId="4" fillId="4" borderId="1" xfId="0" applyFont="1" applyFill="1" applyBorder="1" applyAlignment="1">
      <alignment horizontal="center"/>
    </xf>
    <xf numFmtId="2" fontId="2" fillId="4" borderId="1" xfId="0" applyNumberFormat="1" applyFont="1" applyFill="1" applyBorder="1" applyAlignment="1">
      <alignment horizontal="center"/>
    </xf>
    <xf numFmtId="14" fontId="2" fillId="0" borderId="0" xfId="0" applyNumberFormat="1" applyFont="1" applyAlignment="1">
      <alignment horizontal="center"/>
    </xf>
    <xf numFmtId="0" fontId="3" fillId="0" borderId="0" xfId="0" applyFont="1" applyAlignment="1">
      <alignment horizontal="center"/>
    </xf>
    <xf numFmtId="2" fontId="2" fillId="0" borderId="0" xfId="0" applyNumberFormat="1" applyFont="1" applyAlignment="1">
      <alignment horizontal="center"/>
    </xf>
    <xf numFmtId="165" fontId="2" fillId="0" borderId="0" xfId="0" applyNumberFormat="1" applyFont="1" applyAlignment="1">
      <alignment horizontal="center"/>
    </xf>
    <xf numFmtId="14" fontId="2" fillId="0" borderId="8" xfId="0" applyNumberFormat="1" applyFont="1" applyBorder="1" applyAlignment="1">
      <alignment horizontal="center"/>
    </xf>
    <xf numFmtId="2" fontId="2" fillId="0" borderId="9" xfId="0" applyNumberFormat="1" applyFont="1" applyBorder="1" applyAlignment="1">
      <alignment horizontal="center"/>
    </xf>
    <xf numFmtId="0" fontId="2" fillId="0" borderId="9" xfId="0" applyFont="1" applyBorder="1" applyAlignment="1">
      <alignment horizontal="center"/>
    </xf>
    <xf numFmtId="0" fontId="1" fillId="0" borderId="0" xfId="0" applyFont="1"/>
    <xf numFmtId="14" fontId="2" fillId="0" borderId="0" xfId="0" applyNumberFormat="1" applyFont="1"/>
    <xf numFmtId="0" fontId="2" fillId="0" borderId="0" xfId="0" applyFont="1"/>
    <xf numFmtId="10" fontId="2" fillId="0" borderId="0" xfId="0" applyNumberFormat="1" applyFont="1"/>
    <xf numFmtId="0" fontId="2" fillId="0" borderId="11" xfId="0" applyFont="1" applyBorder="1"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164" fontId="2" fillId="0" borderId="7" xfId="0" applyNumberFormat="1" applyFont="1" applyBorder="1" applyAlignment="1">
      <alignment horizontal="center"/>
    </xf>
    <xf numFmtId="0" fontId="3" fillId="0" borderId="0" xfId="0" applyFont="1"/>
    <xf numFmtId="164" fontId="2" fillId="0" borderId="0" xfId="0" applyNumberFormat="1" applyFont="1"/>
    <xf numFmtId="14" fontId="2" fillId="0" borderId="14" xfId="0" applyNumberFormat="1"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6" fillId="6" borderId="1" xfId="0" applyFont="1" applyFill="1" applyBorder="1" applyAlignment="1">
      <alignment horizontal="center"/>
    </xf>
    <xf numFmtId="10" fontId="2" fillId="0" borderId="12" xfId="0" applyNumberFormat="1" applyFont="1" applyBorder="1" applyAlignment="1">
      <alignment horizontal="center"/>
    </xf>
    <xf numFmtId="2" fontId="2" fillId="0" borderId="12" xfId="0" applyNumberFormat="1" applyFont="1" applyBorder="1" applyAlignment="1">
      <alignment horizontal="center"/>
    </xf>
    <xf numFmtId="3" fontId="2" fillId="0" borderId="12" xfId="0" applyNumberFormat="1" applyFont="1" applyBorder="1" applyAlignment="1">
      <alignment horizontal="center"/>
    </xf>
    <xf numFmtId="166" fontId="2" fillId="0" borderId="12" xfId="0" applyNumberFormat="1" applyFont="1" applyBorder="1" applyAlignment="1">
      <alignment horizontal="center"/>
    </xf>
    <xf numFmtId="2" fontId="2" fillId="0" borderId="13" xfId="0" applyNumberFormat="1" applyFont="1" applyBorder="1" applyAlignment="1">
      <alignment horizontal="center"/>
    </xf>
    <xf numFmtId="10" fontId="2" fillId="0" borderId="0" xfId="0" applyNumberFormat="1" applyFont="1" applyAlignment="1">
      <alignment horizontal="center"/>
    </xf>
    <xf numFmtId="3" fontId="2" fillId="0" borderId="0" xfId="0" applyNumberFormat="1" applyFont="1" applyAlignment="1">
      <alignment horizontal="center"/>
    </xf>
    <xf numFmtId="2" fontId="2" fillId="0" borderId="4" xfId="0" applyNumberFormat="1" applyFont="1" applyBorder="1" applyAlignment="1">
      <alignment horizontal="center"/>
    </xf>
    <xf numFmtId="0" fontId="2" fillId="5" borderId="15" xfId="0" applyFont="1" applyFill="1" applyBorder="1" applyAlignment="1">
      <alignment horizontal="center"/>
    </xf>
    <xf numFmtId="0" fontId="2" fillId="5" borderId="16" xfId="0" applyFont="1" applyFill="1" applyBorder="1" applyAlignment="1">
      <alignment horizontal="center"/>
    </xf>
    <xf numFmtId="10" fontId="2" fillId="5" borderId="16" xfId="0" applyNumberFormat="1" applyFont="1" applyFill="1" applyBorder="1" applyAlignment="1">
      <alignment horizontal="center"/>
    </xf>
    <xf numFmtId="2" fontId="2" fillId="5" borderId="16" xfId="0" applyNumberFormat="1" applyFont="1" applyFill="1" applyBorder="1" applyAlignment="1">
      <alignment horizontal="center"/>
    </xf>
    <xf numFmtId="2" fontId="2" fillId="5" borderId="17" xfId="0" applyNumberFormat="1" applyFont="1" applyFill="1" applyBorder="1" applyAlignment="1">
      <alignment horizontal="center"/>
    </xf>
    <xf numFmtId="0" fontId="2" fillId="7" borderId="18" xfId="0" applyFont="1" applyFill="1" applyBorder="1" applyAlignment="1">
      <alignment horizontal="center"/>
    </xf>
    <xf numFmtId="0" fontId="2" fillId="7" borderId="19" xfId="0" applyFont="1" applyFill="1" applyBorder="1" applyAlignment="1">
      <alignment horizontal="center"/>
    </xf>
    <xf numFmtId="3" fontId="2" fillId="0" borderId="9" xfId="0" applyNumberFormat="1" applyFont="1" applyBorder="1" applyAlignment="1">
      <alignment horizontal="center"/>
    </xf>
    <xf numFmtId="166" fontId="2" fillId="0" borderId="9" xfId="0" applyNumberFormat="1" applyFont="1" applyBorder="1" applyAlignment="1">
      <alignment horizontal="center"/>
    </xf>
    <xf numFmtId="4" fontId="2" fillId="0" borderId="9" xfId="0" applyNumberFormat="1" applyFont="1" applyBorder="1" applyAlignment="1">
      <alignment horizontal="center"/>
    </xf>
    <xf numFmtId="14" fontId="5" fillId="0" borderId="0" xfId="0" applyNumberFormat="1" applyFont="1" applyAlignment="1">
      <alignment horizontal="center"/>
    </xf>
    <xf numFmtId="0" fontId="5" fillId="0" borderId="0" xfId="0" applyFont="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7" fillId="6" borderId="1" xfId="0" applyFont="1" applyFill="1" applyBorder="1" applyAlignment="1">
      <alignment horizontal="center"/>
    </xf>
    <xf numFmtId="0" fontId="7" fillId="6" borderId="23" xfId="0" applyFont="1" applyFill="1" applyBorder="1" applyAlignment="1">
      <alignment horizontal="center"/>
    </xf>
    <xf numFmtId="0" fontId="7" fillId="6" borderId="2" xfId="0" applyFont="1" applyFill="1" applyBorder="1" applyAlignment="1">
      <alignment horizontal="center"/>
    </xf>
    <xf numFmtId="0" fontId="8" fillId="6" borderId="1" xfId="0" applyFont="1" applyFill="1" applyBorder="1" applyAlignment="1">
      <alignment horizontal="center"/>
    </xf>
    <xf numFmtId="0" fontId="8" fillId="6" borderId="24" xfId="0" applyFont="1" applyFill="1" applyBorder="1" applyAlignment="1">
      <alignment horizontal="center"/>
    </xf>
    <xf numFmtId="2" fontId="2" fillId="0" borderId="1" xfId="0" applyNumberFormat="1" applyFont="1" applyBorder="1" applyAlignment="1">
      <alignment horizontal="center"/>
    </xf>
    <xf numFmtId="0" fontId="4" fillId="2" borderId="1" xfId="0" applyFont="1" applyFill="1" applyBorder="1" applyAlignment="1">
      <alignment horizontal="center"/>
    </xf>
    <xf numFmtId="10" fontId="2" fillId="2" borderId="1" xfId="0" applyNumberFormat="1" applyFont="1" applyFill="1" applyBorder="1" applyAlignment="1">
      <alignment horizontal="center"/>
    </xf>
    <xf numFmtId="2" fontId="2" fillId="0" borderId="7" xfId="0" applyNumberFormat="1" applyFont="1" applyBorder="1" applyAlignment="1">
      <alignment horizontal="center"/>
    </xf>
    <xf numFmtId="0" fontId="2" fillId="2" borderId="1" xfId="0" applyFont="1" applyFill="1" applyBorder="1" applyAlignment="1">
      <alignment horizontal="center"/>
    </xf>
    <xf numFmtId="2" fontId="2" fillId="2" borderId="1" xfId="0" applyNumberFormat="1" applyFont="1" applyFill="1" applyBorder="1" applyAlignment="1">
      <alignment horizontal="center"/>
    </xf>
    <xf numFmtId="0" fontId="4" fillId="0" borderId="1" xfId="0" applyFont="1" applyBorder="1" applyAlignment="1">
      <alignment horizontal="center"/>
    </xf>
    <xf numFmtId="10" fontId="2" fillId="0" borderId="1" xfId="0" applyNumberFormat="1" applyFont="1" applyBorder="1" applyAlignment="1">
      <alignment horizontal="center"/>
    </xf>
    <xf numFmtId="10" fontId="2" fillId="5" borderId="17" xfId="0" applyNumberFormat="1" applyFont="1" applyFill="1" applyBorder="1" applyAlignment="1">
      <alignment horizontal="center"/>
    </xf>
    <xf numFmtId="167" fontId="2" fillId="0" borderId="11" xfId="0" applyNumberFormat="1" applyFont="1" applyBorder="1" applyAlignment="1">
      <alignment horizontal="center"/>
    </xf>
    <xf numFmtId="10" fontId="2" fillId="5" borderId="25" xfId="0" applyNumberFormat="1" applyFont="1" applyFill="1" applyBorder="1" applyAlignment="1">
      <alignment horizontal="center"/>
    </xf>
    <xf numFmtId="10" fontId="2" fillId="5" borderId="26" xfId="0" applyNumberFormat="1" applyFont="1" applyFill="1" applyBorder="1" applyAlignment="1">
      <alignment horizontal="center"/>
    </xf>
    <xf numFmtId="2" fontId="2" fillId="0" borderId="5" xfId="0" applyNumberFormat="1" applyFont="1" applyBorder="1" applyAlignment="1">
      <alignment horizontal="center"/>
    </xf>
    <xf numFmtId="2" fontId="2" fillId="0" borderId="6" xfId="0" applyNumberFormat="1" applyFont="1" applyBorder="1" applyAlignment="1">
      <alignment horizontal="center"/>
    </xf>
    <xf numFmtId="14" fontId="2" fillId="0" borderId="1" xfId="0" applyNumberFormat="1" applyFont="1" applyBorder="1" applyAlignment="1">
      <alignment horizontal="center"/>
    </xf>
    <xf numFmtId="14" fontId="2" fillId="2" borderId="1" xfId="0" applyNumberFormat="1" applyFont="1" applyFill="1" applyBorder="1" applyAlignment="1">
      <alignment horizontal="center"/>
    </xf>
    <xf numFmtId="0" fontId="9" fillId="0" borderId="0" xfId="0" applyFont="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5" fillId="0" borderId="13" xfId="0" applyFont="1" applyBorder="1" applyAlignment="1">
      <alignment horizontal="center"/>
    </xf>
    <xf numFmtId="2" fontId="5" fillId="0" borderId="3" xfId="0" applyNumberFormat="1" applyFont="1" applyBorder="1" applyAlignment="1">
      <alignment horizontal="center"/>
    </xf>
    <xf numFmtId="2" fontId="5" fillId="0" borderId="0" xfId="0" applyNumberFormat="1" applyFont="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10" fontId="2" fillId="5" borderId="27" xfId="0" applyNumberFormat="1" applyFont="1" applyFill="1" applyBorder="1" applyAlignment="1">
      <alignment horizontal="center"/>
    </xf>
    <xf numFmtId="10" fontId="2" fillId="5" borderId="22" xfId="0" applyNumberFormat="1" applyFont="1" applyFill="1" applyBorder="1" applyAlignment="1">
      <alignment horizontal="center"/>
    </xf>
    <xf numFmtId="10" fontId="2" fillId="5" borderId="28" xfId="0" applyNumberFormat="1" applyFont="1" applyFill="1" applyBorder="1" applyAlignment="1">
      <alignment horizontal="center"/>
    </xf>
    <xf numFmtId="10" fontId="2" fillId="5" borderId="4" xfId="0" applyNumberFormat="1" applyFont="1" applyFill="1" applyBorder="1" applyAlignment="1">
      <alignment horizontal="center"/>
    </xf>
    <xf numFmtId="10" fontId="2" fillId="5" borderId="11" xfId="0" applyNumberFormat="1" applyFont="1" applyFill="1" applyBorder="1" applyAlignment="1">
      <alignment horizontal="center"/>
    </xf>
    <xf numFmtId="10" fontId="2" fillId="5" borderId="3" xfId="0" applyNumberFormat="1" applyFont="1" applyFill="1" applyBorder="1" applyAlignment="1">
      <alignment horizontal="center"/>
    </xf>
    <xf numFmtId="0" fontId="10" fillId="0" borderId="0" xfId="0" applyFont="1" applyAlignment="1">
      <alignment horizontal="center"/>
    </xf>
    <xf numFmtId="164" fontId="11" fillId="0" borderId="0" xfId="0" applyNumberFormat="1" applyFont="1"/>
    <xf numFmtId="0" fontId="11" fillId="0" borderId="0" xfId="0" applyFont="1" applyAlignment="1">
      <alignment horizontal="right"/>
    </xf>
    <xf numFmtId="14" fontId="11" fillId="0" borderId="0" xfId="0" applyNumberFormat="1" applyFont="1"/>
    <xf numFmtId="0" fontId="2" fillId="0" borderId="0" xfId="0" applyFont="1" applyAlignment="1">
      <alignment vertical="center"/>
    </xf>
    <xf numFmtId="9" fontId="5" fillId="0" borderId="0" xfId="0" applyNumberFormat="1" applyFont="1" applyAlignment="1">
      <alignment horizontal="center"/>
    </xf>
    <xf numFmtId="10" fontId="5" fillId="0" borderId="0" xfId="0" applyNumberFormat="1" applyFont="1" applyAlignment="1">
      <alignment horizontal="center"/>
    </xf>
    <xf numFmtId="0" fontId="7" fillId="6" borderId="24" xfId="0" applyFont="1" applyFill="1" applyBorder="1" applyAlignment="1">
      <alignment horizontal="center"/>
    </xf>
    <xf numFmtId="10" fontId="2" fillId="0" borderId="22" xfId="0" applyNumberFormat="1" applyFont="1" applyBorder="1" applyAlignment="1">
      <alignment horizontal="center"/>
    </xf>
    <xf numFmtId="0" fontId="7" fillId="6" borderId="30" xfId="0" applyFont="1" applyFill="1" applyBorder="1" applyAlignment="1">
      <alignment horizontal="center"/>
    </xf>
    <xf numFmtId="0" fontId="7" fillId="6" borderId="31" xfId="0" applyFont="1" applyFill="1" applyBorder="1" applyAlignment="1">
      <alignment horizontal="center"/>
    </xf>
    <xf numFmtId="167" fontId="2" fillId="0" borderId="12" xfId="0" applyNumberFormat="1" applyFont="1" applyBorder="1" applyAlignment="1">
      <alignment horizontal="center"/>
    </xf>
    <xf numFmtId="10" fontId="2" fillId="0" borderId="20" xfId="0" applyNumberFormat="1" applyFont="1" applyBorder="1" applyAlignment="1">
      <alignment horizontal="center"/>
    </xf>
    <xf numFmtId="0" fontId="5" fillId="0" borderId="34" xfId="0" applyFont="1" applyBorder="1" applyAlignment="1">
      <alignment horizontal="center"/>
    </xf>
    <xf numFmtId="0" fontId="5" fillId="0" borderId="35" xfId="0" applyFont="1" applyBorder="1" applyAlignment="1">
      <alignment horizontal="center"/>
    </xf>
    <xf numFmtId="10" fontId="5" fillId="0" borderId="34" xfId="0" applyNumberFormat="1" applyFont="1" applyBorder="1" applyAlignment="1">
      <alignment horizontal="center"/>
    </xf>
    <xf numFmtId="10" fontId="5" fillId="0" borderId="32" xfId="0" applyNumberFormat="1" applyFont="1" applyBorder="1" applyAlignment="1">
      <alignment horizontal="center"/>
    </xf>
    <xf numFmtId="0" fontId="12" fillId="0" borderId="0" xfId="0" applyFont="1" applyAlignment="1">
      <alignment horizontal="center"/>
    </xf>
    <xf numFmtId="0" fontId="15" fillId="0" borderId="0" xfId="0" applyFont="1" applyAlignment="1">
      <alignment horizontal="center"/>
    </xf>
    <xf numFmtId="0" fontId="16" fillId="0" borderId="0" xfId="0" applyFont="1" applyAlignment="1">
      <alignment horizontal="center"/>
    </xf>
    <xf numFmtId="0" fontId="14" fillId="0" borderId="0" xfId="0" applyFont="1" applyAlignment="1">
      <alignment horizontal="center"/>
    </xf>
    <xf numFmtId="10" fontId="2" fillId="5" borderId="38" xfId="0" applyNumberFormat="1" applyFont="1" applyFill="1" applyBorder="1" applyAlignment="1">
      <alignment horizontal="center"/>
    </xf>
    <xf numFmtId="0" fontId="17" fillId="0" borderId="20" xfId="0" applyFont="1" applyBorder="1" applyAlignment="1">
      <alignment horizontal="center"/>
    </xf>
    <xf numFmtId="0" fontId="7" fillId="6" borderId="27" xfId="0" applyFont="1" applyFill="1" applyBorder="1" applyAlignment="1">
      <alignment horizontal="center"/>
    </xf>
    <xf numFmtId="0" fontId="7" fillId="6" borderId="11" xfId="0" applyFont="1" applyFill="1" applyBorder="1" applyAlignment="1">
      <alignment horizontal="center"/>
    </xf>
    <xf numFmtId="167" fontId="2" fillId="0" borderId="41" xfId="0" applyNumberFormat="1" applyFont="1" applyBorder="1" applyAlignment="1">
      <alignment horizontal="center"/>
    </xf>
    <xf numFmtId="10" fontId="2" fillId="5" borderId="42" xfId="0" applyNumberFormat="1" applyFont="1" applyFill="1" applyBorder="1" applyAlignment="1">
      <alignment horizontal="center"/>
    </xf>
    <xf numFmtId="10" fontId="2" fillId="5" borderId="35" xfId="0" applyNumberFormat="1" applyFont="1" applyFill="1" applyBorder="1" applyAlignment="1">
      <alignment horizontal="center"/>
    </xf>
    <xf numFmtId="10" fontId="2" fillId="5" borderId="33" xfId="0" applyNumberFormat="1" applyFont="1" applyFill="1" applyBorder="1" applyAlignment="1">
      <alignment horizontal="center"/>
    </xf>
    <xf numFmtId="0" fontId="18" fillId="0" borderId="0" xfId="0" applyFont="1" applyAlignment="1">
      <alignment horizontal="center"/>
    </xf>
    <xf numFmtId="0" fontId="19" fillId="0" borderId="0" xfId="0" applyFont="1" applyAlignment="1">
      <alignment horizontal="center"/>
    </xf>
    <xf numFmtId="0" fontId="4" fillId="0" borderId="24" xfId="0" applyFont="1" applyBorder="1" applyAlignment="1">
      <alignment horizontal="center"/>
    </xf>
    <xf numFmtId="0" fontId="15" fillId="0" borderId="29" xfId="0" applyFont="1" applyBorder="1" applyAlignment="1">
      <alignment horizontal="center"/>
    </xf>
    <xf numFmtId="0" fontId="16" fillId="0" borderId="0" xfId="0" applyFont="1"/>
    <xf numFmtId="0" fontId="21" fillId="0" borderId="0" xfId="0" applyFont="1"/>
    <xf numFmtId="10" fontId="2" fillId="5" borderId="43" xfId="0" applyNumberFormat="1" applyFont="1" applyFill="1" applyBorder="1" applyAlignment="1">
      <alignment horizontal="center"/>
    </xf>
    <xf numFmtId="0" fontId="13" fillId="0" borderId="0" xfId="0" applyFont="1" applyAlignment="1">
      <alignment vertical="center"/>
    </xf>
    <xf numFmtId="0" fontId="12" fillId="0" borderId="0" xfId="0" applyFont="1" applyAlignment="1">
      <alignment horizontal="left"/>
    </xf>
    <xf numFmtId="0" fontId="2" fillId="0" borderId="0" xfId="0" applyFont="1" applyAlignment="1">
      <alignment horizontal="left"/>
    </xf>
    <xf numFmtId="10" fontId="12" fillId="5" borderId="15" xfId="0" applyNumberFormat="1" applyFont="1" applyFill="1" applyBorder="1" applyAlignment="1">
      <alignment horizontal="center"/>
    </xf>
    <xf numFmtId="0" fontId="13" fillId="0" borderId="0" xfId="0" applyFont="1" applyAlignment="1">
      <alignment horizontal="left" wrapText="1"/>
    </xf>
    <xf numFmtId="0" fontId="1" fillId="0" borderId="0" xfId="0" applyFont="1" applyAlignment="1">
      <alignment horizontal="center" vertical="center"/>
    </xf>
    <xf numFmtId="0" fontId="17" fillId="0" borderId="20" xfId="0" applyFont="1" applyBorder="1" applyAlignment="1">
      <alignment horizontal="center"/>
    </xf>
    <xf numFmtId="1" fontId="17" fillId="0" borderId="36" xfId="0" applyNumberFormat="1" applyFont="1" applyBorder="1" applyAlignment="1">
      <alignment horizontal="center"/>
    </xf>
    <xf numFmtId="1" fontId="17" fillId="0" borderId="37" xfId="0" applyNumberFormat="1" applyFont="1" applyBorder="1" applyAlignment="1">
      <alignment horizontal="center"/>
    </xf>
    <xf numFmtId="0" fontId="2" fillId="0" borderId="0" xfId="0" applyFont="1" applyAlignment="1">
      <alignment horizontal="center" vertical="center" wrapText="1"/>
    </xf>
    <xf numFmtId="1" fontId="20" fillId="0" borderId="39" xfId="0" applyNumberFormat="1" applyFont="1" applyBorder="1" applyAlignment="1">
      <alignment horizontal="center"/>
    </xf>
    <xf numFmtId="1" fontId="20" fillId="0" borderId="40" xfId="0" applyNumberFormat="1" applyFont="1" applyBorder="1" applyAlignment="1">
      <alignment horizontal="center"/>
    </xf>
    <xf numFmtId="1" fontId="15" fillId="0" borderId="21" xfId="0" applyNumberFormat="1" applyFont="1" applyBorder="1" applyAlignment="1">
      <alignment horizontal="center"/>
    </xf>
    <xf numFmtId="1" fontId="15" fillId="0" borderId="24" xfId="0" applyNumberFormat="1" applyFont="1" applyBorder="1" applyAlignment="1">
      <alignment horizontal="center"/>
    </xf>
    <xf numFmtId="1" fontId="15" fillId="0" borderId="23" xfId="0" applyNumberFormat="1" applyFont="1" applyBorder="1" applyAlignment="1">
      <alignment horizontal="center"/>
    </xf>
    <xf numFmtId="1" fontId="20" fillId="0" borderId="23" xfId="0" applyNumberFormat="1" applyFont="1" applyBorder="1" applyAlignment="1">
      <alignment horizontal="center"/>
    </xf>
    <xf numFmtId="1" fontId="20" fillId="0" borderId="24"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34" Type="http://schemas.openxmlformats.org/officeDocument/2006/relationships/theme" Target="theme/theme1.xml"/><Relationship Id="rId7" Type="http://schemas.openxmlformats.org/officeDocument/2006/relationships/worksheet" Target="worksheets/sheet7.xml"/><Relationship Id="rId33"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37" Type="http://schemas.openxmlformats.org/officeDocument/2006/relationships/calcChain" Target="calcChain.xml"/><Relationship Id="rId5" Type="http://schemas.openxmlformats.org/officeDocument/2006/relationships/worksheet" Target="worksheets/sheet5.xml"/><Relationship Id="rId36" Type="http://schemas.openxmlformats.org/officeDocument/2006/relationships/sharedStrings" Target="sharedStrings.xml"/><Relationship Id="rId4" Type="http://schemas.openxmlformats.org/officeDocument/2006/relationships/worksheet" Target="worksheets/sheet4.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17</xdr:row>
      <xdr:rowOff>0</xdr:rowOff>
    </xdr:from>
    <xdr:ext cx="3686175" cy="800100"/>
    <xdr:pic>
      <xdr:nvPicPr>
        <xdr:cNvPr id="2" name="image1.png" title="Imagen">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1000"/>
  <sheetViews>
    <sheetView showGridLines="0" workbookViewId="0"/>
  </sheetViews>
  <sheetFormatPr baseColWidth="10" defaultColWidth="12.5703125" defaultRowHeight="15" customHeight="1"/>
  <cols>
    <col min="1" max="6" width="12.5703125" customWidth="1"/>
    <col min="10" max="14" width="28" customWidth="1"/>
    <col min="15" max="15" width="4.42578125" customWidth="1"/>
    <col min="16" max="18" width="28" customWidth="1"/>
    <col min="19" max="19" width="37.28515625" customWidth="1"/>
    <col min="22" max="22" width="17" customWidth="1"/>
  </cols>
  <sheetData>
    <row r="1" spans="1:23" ht="15.75" customHeight="1">
      <c r="A1" s="26" t="s">
        <v>0</v>
      </c>
      <c r="B1" s="27">
        <v>42660</v>
      </c>
      <c r="J1" s="4" t="s">
        <v>1</v>
      </c>
      <c r="K1" s="5" t="s">
        <v>2</v>
      </c>
      <c r="L1" s="6" t="s">
        <v>3</v>
      </c>
      <c r="M1" s="4" t="s">
        <v>4</v>
      </c>
      <c r="N1" s="7" t="s">
        <v>5</v>
      </c>
      <c r="P1" s="7" t="s">
        <v>6</v>
      </c>
      <c r="Q1" s="7" t="s">
        <v>7</v>
      </c>
      <c r="R1" s="7" t="s">
        <v>8</v>
      </c>
      <c r="S1" s="7" t="s">
        <v>9</v>
      </c>
    </row>
    <row r="2" spans="1:23" ht="15.75" customHeight="1">
      <c r="A2" s="26" t="s">
        <v>10</v>
      </c>
      <c r="B2" s="27">
        <v>46312</v>
      </c>
      <c r="G2" s="28" t="s">
        <v>11</v>
      </c>
      <c r="H2" s="29">
        <v>0.155</v>
      </c>
      <c r="J2" s="15">
        <v>42660</v>
      </c>
      <c r="K2" s="30"/>
      <c r="L2" s="31"/>
      <c r="M2" s="31">
        <v>100</v>
      </c>
      <c r="N2" s="32">
        <f t="shared" ref="N2:N22" si="0">SUM(K2:L2)</f>
        <v>0</v>
      </c>
      <c r="P2" s="30"/>
      <c r="Q2" s="31"/>
      <c r="R2" s="31"/>
      <c r="S2" s="32"/>
      <c r="V2" s="11" t="s">
        <v>13</v>
      </c>
      <c r="W2" s="12">
        <f>XIRR(P17:P22,T17:T22)</f>
        <v>0.44770277142524717</v>
      </c>
    </row>
    <row r="3" spans="1:23" ht="15.75" customHeight="1">
      <c r="A3" s="26" t="s">
        <v>14</v>
      </c>
      <c r="B3" s="28" t="s">
        <v>28</v>
      </c>
      <c r="G3" s="28" t="s">
        <v>12</v>
      </c>
      <c r="H3" s="29">
        <f>H2*180/360</f>
        <v>7.7499999999999999E-2</v>
      </c>
      <c r="J3" s="33">
        <v>42842</v>
      </c>
      <c r="K3" s="10">
        <f t="shared" ref="K3:K22" si="1">$H$3*M2</f>
        <v>7.75</v>
      </c>
      <c r="L3" s="3"/>
      <c r="M3" s="3">
        <f t="shared" ref="M3:M21" si="2">M2</f>
        <v>100</v>
      </c>
      <c r="N3" s="9">
        <f t="shared" si="0"/>
        <v>7.75</v>
      </c>
      <c r="P3" s="10"/>
      <c r="Q3" s="3"/>
      <c r="R3" s="3"/>
      <c r="S3" s="9"/>
      <c r="V3" s="11" t="s">
        <v>15</v>
      </c>
      <c r="W3" s="14">
        <v>65.5</v>
      </c>
    </row>
    <row r="4" spans="1:23" ht="15.75" customHeight="1">
      <c r="A4" s="26" t="s">
        <v>16</v>
      </c>
      <c r="B4" s="28" t="s">
        <v>29</v>
      </c>
      <c r="J4" s="15">
        <v>43025</v>
      </c>
      <c r="K4" s="10">
        <f t="shared" si="1"/>
        <v>7.75</v>
      </c>
      <c r="L4" s="3"/>
      <c r="M4" s="3">
        <f t="shared" si="2"/>
        <v>100</v>
      </c>
      <c r="N4" s="9">
        <f t="shared" si="0"/>
        <v>7.75</v>
      </c>
      <c r="P4" s="10"/>
      <c r="Q4" s="3"/>
      <c r="R4" s="3"/>
      <c r="S4" s="9"/>
      <c r="V4" s="11" t="s">
        <v>17</v>
      </c>
      <c r="W4" s="16">
        <v>45443</v>
      </c>
    </row>
    <row r="5" spans="1:23" ht="15.75" customHeight="1">
      <c r="J5" s="15">
        <v>43207</v>
      </c>
      <c r="K5" s="10">
        <f t="shared" si="1"/>
        <v>7.75</v>
      </c>
      <c r="L5" s="3"/>
      <c r="M5" s="3">
        <f t="shared" si="2"/>
        <v>100</v>
      </c>
      <c r="N5" s="9">
        <f t="shared" si="0"/>
        <v>7.75</v>
      </c>
      <c r="P5" s="10"/>
      <c r="Q5" s="3"/>
      <c r="R5" s="3"/>
      <c r="S5" s="9"/>
      <c r="V5" s="3"/>
      <c r="W5" s="3"/>
    </row>
    <row r="6" spans="1:23" ht="15.75" customHeight="1">
      <c r="J6" s="33">
        <v>43390</v>
      </c>
      <c r="K6" s="10">
        <f t="shared" si="1"/>
        <v>7.75</v>
      </c>
      <c r="L6" s="3"/>
      <c r="M6" s="3">
        <f t="shared" si="2"/>
        <v>100</v>
      </c>
      <c r="N6" s="9">
        <f t="shared" si="0"/>
        <v>7.75</v>
      </c>
      <c r="P6" s="10"/>
      <c r="Q6" s="3"/>
      <c r="R6" s="3"/>
      <c r="S6" s="9"/>
      <c r="V6" s="17" t="s">
        <v>18</v>
      </c>
      <c r="W6" s="18">
        <f>S23/W3</f>
        <v>1.9463919916086803</v>
      </c>
    </row>
    <row r="7" spans="1:23" ht="15.75" customHeight="1">
      <c r="J7" s="15">
        <v>43572</v>
      </c>
      <c r="K7" s="10">
        <f t="shared" si="1"/>
        <v>7.75</v>
      </c>
      <c r="L7" s="3"/>
      <c r="M7" s="3">
        <f t="shared" si="2"/>
        <v>100</v>
      </c>
      <c r="N7" s="9">
        <f t="shared" si="0"/>
        <v>7.75</v>
      </c>
      <c r="P7" s="10"/>
      <c r="Q7" s="3"/>
      <c r="R7" s="3"/>
      <c r="S7" s="9"/>
      <c r="V7" s="17" t="s">
        <v>19</v>
      </c>
      <c r="W7" s="18">
        <f>W6/(1+W2)</f>
        <v>1.3444693413776359</v>
      </c>
    </row>
    <row r="8" spans="1:23" ht="15.75" customHeight="1">
      <c r="J8" s="15">
        <v>43755</v>
      </c>
      <c r="K8" s="10">
        <f t="shared" si="1"/>
        <v>7.75</v>
      </c>
      <c r="L8" s="3"/>
      <c r="M8" s="3">
        <f t="shared" si="2"/>
        <v>100</v>
      </c>
      <c r="N8" s="9">
        <f t="shared" si="0"/>
        <v>7.75</v>
      </c>
      <c r="P8" s="10"/>
      <c r="Q8" s="3"/>
      <c r="R8" s="3"/>
      <c r="S8" s="9"/>
    </row>
    <row r="9" spans="1:23" ht="15.75" customHeight="1">
      <c r="J9" s="33">
        <v>43938</v>
      </c>
      <c r="K9" s="10">
        <f t="shared" si="1"/>
        <v>7.75</v>
      </c>
      <c r="L9" s="3"/>
      <c r="M9" s="3">
        <f t="shared" si="2"/>
        <v>100</v>
      </c>
      <c r="N9" s="9">
        <f t="shared" si="0"/>
        <v>7.75</v>
      </c>
      <c r="P9" s="10"/>
      <c r="Q9" s="3"/>
      <c r="R9" s="3"/>
      <c r="S9" s="9"/>
    </row>
    <row r="10" spans="1:23" ht="15.75" customHeight="1">
      <c r="A10" s="34" t="s">
        <v>20</v>
      </c>
      <c r="B10" s="28" t="s">
        <v>30</v>
      </c>
      <c r="J10" s="15">
        <v>44121</v>
      </c>
      <c r="K10" s="10">
        <f t="shared" si="1"/>
        <v>7.75</v>
      </c>
      <c r="L10" s="3"/>
      <c r="M10" s="3">
        <f t="shared" si="2"/>
        <v>100</v>
      </c>
      <c r="N10" s="9">
        <f t="shared" si="0"/>
        <v>7.75</v>
      </c>
      <c r="P10" s="10"/>
      <c r="Q10" s="3"/>
      <c r="R10" s="3"/>
      <c r="S10" s="9"/>
    </row>
    <row r="11" spans="1:23" ht="15.75" customHeight="1">
      <c r="A11" s="26" t="s">
        <v>21</v>
      </c>
      <c r="B11" s="28" t="s">
        <v>22</v>
      </c>
      <c r="J11" s="15">
        <v>44303</v>
      </c>
      <c r="K11" s="10">
        <f t="shared" si="1"/>
        <v>7.75</v>
      </c>
      <c r="L11" s="3"/>
      <c r="M11" s="3">
        <f t="shared" si="2"/>
        <v>100</v>
      </c>
      <c r="N11" s="9">
        <f t="shared" si="0"/>
        <v>7.75</v>
      </c>
      <c r="P11" s="10"/>
      <c r="Q11" s="3"/>
      <c r="R11" s="3"/>
      <c r="S11" s="9"/>
    </row>
    <row r="12" spans="1:23" ht="15.75" customHeight="1">
      <c r="A12" s="34" t="s">
        <v>23</v>
      </c>
      <c r="B12" s="28" t="s">
        <v>31</v>
      </c>
      <c r="J12" s="33">
        <v>44486</v>
      </c>
      <c r="K12" s="10">
        <f t="shared" si="1"/>
        <v>7.75</v>
      </c>
      <c r="L12" s="3"/>
      <c r="M12" s="3">
        <f t="shared" si="2"/>
        <v>100</v>
      </c>
      <c r="N12" s="9">
        <f t="shared" si="0"/>
        <v>7.75</v>
      </c>
      <c r="P12" s="10"/>
      <c r="Q12" s="3"/>
      <c r="R12" s="3"/>
      <c r="S12" s="9"/>
    </row>
    <row r="13" spans="1:23" ht="15.75" customHeight="1">
      <c r="A13" s="26" t="s">
        <v>24</v>
      </c>
      <c r="B13" s="28" t="s">
        <v>25</v>
      </c>
      <c r="J13" s="15">
        <v>44668</v>
      </c>
      <c r="K13" s="10">
        <f t="shared" si="1"/>
        <v>7.75</v>
      </c>
      <c r="L13" s="3"/>
      <c r="M13" s="3">
        <f t="shared" si="2"/>
        <v>100</v>
      </c>
      <c r="N13" s="9">
        <f t="shared" si="0"/>
        <v>7.75</v>
      </c>
      <c r="P13" s="10"/>
      <c r="Q13" s="3"/>
      <c r="R13" s="3"/>
      <c r="S13" s="9"/>
    </row>
    <row r="14" spans="1:23" ht="15.75" customHeight="1">
      <c r="A14" s="26" t="s">
        <v>26</v>
      </c>
      <c r="B14" s="35">
        <v>42842</v>
      </c>
      <c r="J14" s="15">
        <v>44851</v>
      </c>
      <c r="K14" s="10">
        <f t="shared" si="1"/>
        <v>7.75</v>
      </c>
      <c r="L14" s="3"/>
      <c r="M14" s="3">
        <f t="shared" si="2"/>
        <v>100</v>
      </c>
      <c r="N14" s="9">
        <f t="shared" si="0"/>
        <v>7.75</v>
      </c>
      <c r="P14" s="10"/>
      <c r="Q14" s="3"/>
      <c r="R14" s="3"/>
      <c r="S14" s="9"/>
    </row>
    <row r="15" spans="1:23" ht="15.75" customHeight="1">
      <c r="A15" s="26" t="s">
        <v>27</v>
      </c>
      <c r="B15" s="28" t="s">
        <v>32</v>
      </c>
      <c r="J15" s="33">
        <v>45033</v>
      </c>
      <c r="K15" s="10">
        <f t="shared" si="1"/>
        <v>7.75</v>
      </c>
      <c r="L15" s="3"/>
      <c r="M15" s="3">
        <f t="shared" si="2"/>
        <v>100</v>
      </c>
      <c r="N15" s="9">
        <f t="shared" si="0"/>
        <v>7.75</v>
      </c>
      <c r="P15" s="10"/>
      <c r="Q15" s="3"/>
      <c r="R15" s="3"/>
      <c r="S15" s="9"/>
    </row>
    <row r="16" spans="1:23" ht="15.75" customHeight="1">
      <c r="J16" s="15">
        <v>45216</v>
      </c>
      <c r="K16" s="10">
        <f t="shared" si="1"/>
        <v>7.75</v>
      </c>
      <c r="L16" s="3"/>
      <c r="M16" s="3">
        <f t="shared" si="2"/>
        <v>100</v>
      </c>
      <c r="N16" s="9">
        <f t="shared" si="0"/>
        <v>7.75</v>
      </c>
      <c r="P16" s="10"/>
      <c r="Q16" s="3"/>
      <c r="R16" s="3"/>
      <c r="S16" s="9"/>
    </row>
    <row r="17" spans="10:20" ht="15.75" customHeight="1">
      <c r="J17" s="15">
        <v>45399</v>
      </c>
      <c r="K17" s="10">
        <f t="shared" si="1"/>
        <v>7.75</v>
      </c>
      <c r="L17" s="3"/>
      <c r="M17" s="3">
        <f t="shared" si="2"/>
        <v>100</v>
      </c>
      <c r="N17" s="9">
        <f t="shared" si="0"/>
        <v>7.75</v>
      </c>
      <c r="P17" s="10">
        <f>W3*(-1)</f>
        <v>-65.5</v>
      </c>
      <c r="Q17" s="3"/>
      <c r="R17" s="3"/>
      <c r="S17" s="9"/>
      <c r="T17" s="27">
        <v>45443</v>
      </c>
    </row>
    <row r="18" spans="10:20" ht="15.75" customHeight="1">
      <c r="J18" s="33">
        <v>45582</v>
      </c>
      <c r="K18" s="10">
        <f t="shared" si="1"/>
        <v>7.75</v>
      </c>
      <c r="L18" s="3"/>
      <c r="M18" s="3">
        <f t="shared" si="2"/>
        <v>100</v>
      </c>
      <c r="N18" s="9">
        <f t="shared" si="0"/>
        <v>7.75</v>
      </c>
      <c r="P18" s="10">
        <f t="shared" ref="P18:P22" si="3">N18</f>
        <v>7.75</v>
      </c>
      <c r="Q18" s="21">
        <f t="shared" ref="Q18:Q22" si="4">(J18-$W$4)/365</f>
        <v>0.38082191780821917</v>
      </c>
      <c r="R18" s="3">
        <f t="shared" ref="R18:R22" si="5">Q18*N18</f>
        <v>2.9513698630136984</v>
      </c>
      <c r="S18" s="9">
        <f t="shared" ref="S18:S22" si="6">R18/((1+$W$2)^Q18)</f>
        <v>2.5635004548570173</v>
      </c>
      <c r="T18" s="35">
        <f t="shared" ref="T18:T22" si="7">J18</f>
        <v>45582</v>
      </c>
    </row>
    <row r="19" spans="10:20" ht="15.75" customHeight="1">
      <c r="J19" s="15">
        <v>45764</v>
      </c>
      <c r="K19" s="10">
        <f t="shared" si="1"/>
        <v>7.75</v>
      </c>
      <c r="L19" s="3"/>
      <c r="M19" s="3">
        <f t="shared" si="2"/>
        <v>100</v>
      </c>
      <c r="N19" s="9">
        <f t="shared" si="0"/>
        <v>7.75</v>
      </c>
      <c r="P19" s="10">
        <f t="shared" si="3"/>
        <v>7.75</v>
      </c>
      <c r="Q19" s="21">
        <f t="shared" si="4"/>
        <v>0.8794520547945206</v>
      </c>
      <c r="R19" s="3">
        <f t="shared" si="5"/>
        <v>6.8157534246575349</v>
      </c>
      <c r="S19" s="9">
        <f t="shared" si="6"/>
        <v>4.9227075618829508</v>
      </c>
      <c r="T19" s="27">
        <f t="shared" si="7"/>
        <v>45764</v>
      </c>
    </row>
    <row r="20" spans="10:20" ht="15.75" customHeight="1">
      <c r="J20" s="15">
        <v>45947</v>
      </c>
      <c r="K20" s="10">
        <f t="shared" si="1"/>
        <v>7.75</v>
      </c>
      <c r="L20" s="3"/>
      <c r="M20" s="3">
        <f t="shared" si="2"/>
        <v>100</v>
      </c>
      <c r="N20" s="9">
        <f t="shared" si="0"/>
        <v>7.75</v>
      </c>
      <c r="P20" s="10">
        <f t="shared" si="3"/>
        <v>7.75</v>
      </c>
      <c r="Q20" s="21">
        <f t="shared" si="4"/>
        <v>1.3808219178082193</v>
      </c>
      <c r="R20" s="3">
        <f t="shared" si="5"/>
        <v>10.701369863013699</v>
      </c>
      <c r="S20" s="9">
        <f t="shared" si="6"/>
        <v>6.4205129937482335</v>
      </c>
      <c r="T20" s="27">
        <f t="shared" si="7"/>
        <v>45947</v>
      </c>
    </row>
    <row r="21" spans="10:20" ht="15.75" customHeight="1">
      <c r="J21" s="33">
        <v>46129</v>
      </c>
      <c r="K21" s="10">
        <f t="shared" si="1"/>
        <v>7.75</v>
      </c>
      <c r="L21" s="3"/>
      <c r="M21" s="3">
        <f t="shared" si="2"/>
        <v>100</v>
      </c>
      <c r="N21" s="9">
        <f t="shared" si="0"/>
        <v>7.75</v>
      </c>
      <c r="P21" s="10">
        <f t="shared" si="3"/>
        <v>7.75</v>
      </c>
      <c r="Q21" s="21">
        <f t="shared" si="4"/>
        <v>1.8794520547945206</v>
      </c>
      <c r="R21" s="3">
        <f t="shared" si="5"/>
        <v>14.565753424657535</v>
      </c>
      <c r="S21" s="9">
        <f t="shared" si="6"/>
        <v>7.2668084808258762</v>
      </c>
      <c r="T21" s="35">
        <f t="shared" si="7"/>
        <v>46129</v>
      </c>
    </row>
    <row r="22" spans="10:20" ht="15.75" customHeight="1">
      <c r="J22" s="36">
        <v>46312</v>
      </c>
      <c r="K22" s="10">
        <f t="shared" si="1"/>
        <v>7.75</v>
      </c>
      <c r="L22" s="3">
        <v>100</v>
      </c>
      <c r="M22" s="3">
        <v>0</v>
      </c>
      <c r="N22" s="9">
        <f t="shared" si="0"/>
        <v>107.75</v>
      </c>
      <c r="P22" s="10">
        <f t="shared" si="3"/>
        <v>107.75</v>
      </c>
      <c r="Q22" s="21">
        <f t="shared" si="4"/>
        <v>2.3808219178082193</v>
      </c>
      <c r="R22" s="3">
        <f t="shared" si="5"/>
        <v>256.53356164383564</v>
      </c>
      <c r="S22" s="9">
        <f t="shared" si="6"/>
        <v>106.31514595905448</v>
      </c>
      <c r="T22" s="27">
        <f t="shared" si="7"/>
        <v>46312</v>
      </c>
    </row>
    <row r="23" spans="10:20" ht="15.75" customHeight="1">
      <c r="J23" s="3"/>
      <c r="K23" s="37">
        <f t="shared" ref="K23:L23" si="8">SUM(K3:K22)</f>
        <v>155</v>
      </c>
      <c r="L23" s="25">
        <f t="shared" si="8"/>
        <v>100</v>
      </c>
      <c r="M23" s="25"/>
      <c r="N23" s="38">
        <f>SUM(N3:N22)</f>
        <v>255</v>
      </c>
      <c r="P23" s="37">
        <f>SUM(P18:P22)</f>
        <v>138.75</v>
      </c>
      <c r="Q23" s="25"/>
      <c r="R23" s="25"/>
      <c r="S23" s="38">
        <f>SUM(S18:S22)</f>
        <v>127.48867545036856</v>
      </c>
    </row>
    <row r="24" spans="10:20" ht="15.75" customHeight="1">
      <c r="J24" s="3"/>
      <c r="K24" s="3"/>
      <c r="L24" s="3"/>
      <c r="M24" s="3"/>
      <c r="N24" s="3"/>
      <c r="P24" s="3"/>
      <c r="Q24" s="3"/>
      <c r="R24" s="3"/>
      <c r="S24" s="3"/>
    </row>
    <row r="25" spans="10:20" ht="15.75" customHeight="1">
      <c r="J25" s="3"/>
      <c r="K25" s="3"/>
      <c r="L25" s="3"/>
      <c r="M25" s="3"/>
      <c r="N25" s="3"/>
      <c r="P25" s="3"/>
      <c r="Q25" s="3"/>
      <c r="R25" s="3"/>
      <c r="S25" s="3"/>
    </row>
    <row r="26" spans="10:20" ht="15.75" customHeight="1">
      <c r="J26" s="3"/>
      <c r="K26" s="3"/>
      <c r="L26" s="3"/>
      <c r="M26" s="3"/>
      <c r="N26" s="3"/>
      <c r="P26" s="3"/>
      <c r="Q26" s="3"/>
      <c r="R26" s="3"/>
      <c r="S26" s="3"/>
    </row>
    <row r="27" spans="10:20" ht="15.75" customHeight="1">
      <c r="J27" s="3"/>
      <c r="K27" s="3"/>
      <c r="L27" s="3"/>
      <c r="M27" s="3"/>
      <c r="N27" s="3"/>
      <c r="P27" s="3"/>
      <c r="Q27" s="3"/>
      <c r="R27" s="3"/>
      <c r="S27" s="3"/>
    </row>
    <row r="28" spans="10:20" ht="15.75" customHeight="1">
      <c r="J28" s="3"/>
      <c r="K28" s="3"/>
      <c r="L28" s="3"/>
      <c r="M28" s="3"/>
      <c r="N28" s="3"/>
      <c r="P28" s="3"/>
      <c r="Q28" s="3"/>
      <c r="R28" s="3"/>
      <c r="S28" s="3"/>
    </row>
    <row r="29" spans="10:20" ht="15.75" customHeight="1">
      <c r="J29" s="3"/>
      <c r="K29" s="3"/>
      <c r="L29" s="3"/>
      <c r="M29" s="3"/>
      <c r="N29" s="3"/>
      <c r="P29" s="3"/>
      <c r="Q29" s="3"/>
      <c r="R29" s="3"/>
      <c r="S29" s="3"/>
    </row>
    <row r="30" spans="10:20" ht="15.75" customHeight="1">
      <c r="J30" s="3"/>
      <c r="K30" s="3"/>
      <c r="L30" s="3"/>
      <c r="M30" s="3"/>
      <c r="N30" s="3"/>
      <c r="P30" s="3"/>
      <c r="Q30" s="3"/>
      <c r="R30" s="3"/>
      <c r="S30" s="3"/>
    </row>
    <row r="31" spans="10:20" ht="15.75" customHeight="1">
      <c r="J31" s="3"/>
      <c r="K31" s="3"/>
      <c r="L31" s="3"/>
      <c r="M31" s="3"/>
      <c r="N31" s="3"/>
      <c r="P31" s="3"/>
      <c r="Q31" s="3"/>
      <c r="R31" s="3"/>
      <c r="S31" s="3"/>
    </row>
    <row r="32" spans="10:20" ht="15.75" customHeight="1">
      <c r="J32" s="3"/>
      <c r="K32" s="3"/>
      <c r="L32" s="3"/>
      <c r="M32" s="3"/>
      <c r="N32" s="3"/>
      <c r="P32" s="3"/>
      <c r="Q32" s="3"/>
      <c r="R32" s="3"/>
      <c r="S32" s="3"/>
    </row>
    <row r="33" spans="10:19" ht="15.75" customHeight="1">
      <c r="J33" s="3"/>
      <c r="K33" s="3"/>
      <c r="L33" s="3"/>
      <c r="M33" s="3"/>
      <c r="N33" s="3"/>
      <c r="P33" s="3"/>
      <c r="Q33" s="3"/>
      <c r="R33" s="3"/>
      <c r="S33" s="3"/>
    </row>
    <row r="34" spans="10:19" ht="15.75" customHeight="1">
      <c r="J34" s="3"/>
      <c r="K34" s="3"/>
      <c r="L34" s="3"/>
      <c r="M34" s="3"/>
      <c r="N34" s="3"/>
      <c r="P34" s="3"/>
      <c r="Q34" s="3"/>
      <c r="R34" s="3"/>
      <c r="S34" s="3"/>
    </row>
    <row r="35" spans="10:19" ht="15.75" customHeight="1">
      <c r="J35" s="3"/>
      <c r="K35" s="3"/>
      <c r="L35" s="3"/>
      <c r="M35" s="3"/>
      <c r="N35" s="3"/>
      <c r="P35" s="3"/>
      <c r="Q35" s="3"/>
      <c r="R35" s="3"/>
      <c r="S35" s="3"/>
    </row>
    <row r="36" spans="10:19" ht="15.75" customHeight="1">
      <c r="J36" s="3"/>
      <c r="K36" s="3"/>
      <c r="L36" s="3"/>
      <c r="M36" s="3"/>
      <c r="N36" s="3"/>
      <c r="P36" s="3"/>
      <c r="Q36" s="3"/>
      <c r="R36" s="3"/>
      <c r="S36" s="3"/>
    </row>
    <row r="37" spans="10:19" ht="15.75" customHeight="1">
      <c r="J37" s="3"/>
      <c r="K37" s="3"/>
      <c r="L37" s="3"/>
      <c r="M37" s="3"/>
      <c r="N37" s="3"/>
      <c r="P37" s="3"/>
      <c r="Q37" s="3"/>
      <c r="R37" s="3"/>
      <c r="S37" s="3"/>
    </row>
    <row r="38" spans="10:19" ht="15.75" customHeight="1">
      <c r="J38" s="3"/>
      <c r="K38" s="3"/>
      <c r="L38" s="3"/>
      <c r="M38" s="3"/>
      <c r="N38" s="3"/>
      <c r="P38" s="3"/>
      <c r="Q38" s="3"/>
      <c r="R38" s="3"/>
      <c r="S38" s="3"/>
    </row>
    <row r="39" spans="10:19" ht="15.75" customHeight="1">
      <c r="J39" s="3"/>
      <c r="K39" s="3"/>
      <c r="L39" s="3"/>
      <c r="M39" s="3"/>
      <c r="N39" s="3"/>
      <c r="P39" s="3"/>
      <c r="Q39" s="3"/>
      <c r="R39" s="3"/>
      <c r="S39" s="3"/>
    </row>
    <row r="40" spans="10:19" ht="15.75" customHeight="1">
      <c r="J40" s="3"/>
      <c r="K40" s="3"/>
      <c r="L40" s="3"/>
      <c r="M40" s="3"/>
      <c r="N40" s="3"/>
      <c r="P40" s="3"/>
      <c r="Q40" s="3"/>
      <c r="R40" s="3"/>
      <c r="S40" s="3"/>
    </row>
    <row r="41" spans="10:19" ht="15.75" customHeight="1">
      <c r="J41" s="3"/>
      <c r="K41" s="3"/>
      <c r="L41" s="3"/>
      <c r="M41" s="3"/>
      <c r="N41" s="3"/>
      <c r="P41" s="3"/>
      <c r="Q41" s="3"/>
      <c r="R41" s="3"/>
      <c r="S41" s="3"/>
    </row>
    <row r="42" spans="10:19" ht="15.75" customHeight="1">
      <c r="J42" s="3"/>
      <c r="K42" s="3"/>
      <c r="L42" s="3"/>
      <c r="M42" s="3"/>
      <c r="N42" s="3"/>
      <c r="P42" s="3"/>
      <c r="Q42" s="3"/>
      <c r="R42" s="3"/>
      <c r="S42" s="3"/>
    </row>
    <row r="43" spans="10:19" ht="15.75" customHeight="1">
      <c r="J43" s="3"/>
      <c r="K43" s="3"/>
      <c r="L43" s="3"/>
      <c r="M43" s="3"/>
      <c r="N43" s="3"/>
      <c r="P43" s="3"/>
      <c r="Q43" s="3"/>
      <c r="R43" s="3"/>
      <c r="S43" s="3"/>
    </row>
    <row r="44" spans="10:19" ht="15.75" customHeight="1">
      <c r="J44" s="3"/>
      <c r="K44" s="3"/>
      <c r="L44" s="3"/>
      <c r="M44" s="3"/>
      <c r="N44" s="3"/>
      <c r="P44" s="3"/>
      <c r="Q44" s="3"/>
      <c r="R44" s="3"/>
      <c r="S44" s="3"/>
    </row>
    <row r="45" spans="10:19" ht="15.75" customHeight="1">
      <c r="J45" s="3"/>
      <c r="K45" s="3"/>
      <c r="L45" s="3"/>
      <c r="M45" s="3"/>
      <c r="N45" s="3"/>
      <c r="P45" s="3"/>
      <c r="Q45" s="3"/>
      <c r="R45" s="3"/>
      <c r="S45" s="3"/>
    </row>
    <row r="46" spans="10:19" ht="15.75" customHeight="1">
      <c r="J46" s="3"/>
      <c r="K46" s="3"/>
      <c r="L46" s="3"/>
      <c r="M46" s="3"/>
      <c r="N46" s="3"/>
      <c r="P46" s="3"/>
      <c r="Q46" s="3"/>
      <c r="R46" s="3"/>
      <c r="S46" s="3"/>
    </row>
    <row r="47" spans="10:19" ht="15.75" customHeight="1">
      <c r="J47" s="3"/>
      <c r="K47" s="3"/>
      <c r="L47" s="3"/>
      <c r="M47" s="3"/>
      <c r="N47" s="3"/>
      <c r="P47" s="3"/>
      <c r="Q47" s="3"/>
      <c r="R47" s="3"/>
      <c r="S47" s="3"/>
    </row>
    <row r="48" spans="10:19" ht="15.75" customHeight="1">
      <c r="J48" s="3"/>
      <c r="K48" s="3"/>
      <c r="L48" s="3"/>
      <c r="M48" s="3"/>
      <c r="N48" s="3"/>
      <c r="P48" s="3"/>
      <c r="Q48" s="3"/>
      <c r="R48" s="3"/>
      <c r="S48" s="3"/>
    </row>
    <row r="49" spans="10:19" ht="15.75" customHeight="1">
      <c r="J49" s="3"/>
      <c r="K49" s="3"/>
      <c r="L49" s="3"/>
      <c r="M49" s="3"/>
      <c r="N49" s="3"/>
      <c r="P49" s="3"/>
      <c r="Q49" s="3"/>
      <c r="R49" s="3"/>
      <c r="S49" s="3"/>
    </row>
    <row r="50" spans="10:19" ht="15.75" customHeight="1">
      <c r="J50" s="3"/>
      <c r="K50" s="3"/>
      <c r="L50" s="3"/>
      <c r="M50" s="3"/>
      <c r="N50" s="3"/>
      <c r="P50" s="3"/>
      <c r="Q50" s="3"/>
      <c r="R50" s="3"/>
      <c r="S50" s="3"/>
    </row>
    <row r="51" spans="10:19" ht="15.75" customHeight="1">
      <c r="J51" s="3"/>
      <c r="K51" s="3"/>
      <c r="L51" s="3"/>
      <c r="M51" s="3"/>
      <c r="N51" s="3"/>
      <c r="P51" s="3"/>
      <c r="Q51" s="3"/>
      <c r="R51" s="3"/>
      <c r="S51" s="3"/>
    </row>
    <row r="52" spans="10:19" ht="15.75" customHeight="1">
      <c r="J52" s="3"/>
      <c r="K52" s="3"/>
      <c r="L52" s="3"/>
      <c r="M52" s="3"/>
      <c r="N52" s="3"/>
      <c r="P52" s="3"/>
      <c r="Q52" s="3"/>
      <c r="R52" s="3"/>
      <c r="S52" s="3"/>
    </row>
    <row r="53" spans="10:19" ht="15.75" customHeight="1">
      <c r="J53" s="3"/>
      <c r="K53" s="3"/>
      <c r="L53" s="3"/>
      <c r="M53" s="3"/>
      <c r="N53" s="3"/>
      <c r="P53" s="3"/>
      <c r="Q53" s="3"/>
      <c r="R53" s="3"/>
      <c r="S53" s="3"/>
    </row>
    <row r="54" spans="10:19" ht="15.75" customHeight="1">
      <c r="J54" s="3"/>
      <c r="K54" s="3"/>
      <c r="L54" s="3"/>
      <c r="M54" s="3"/>
      <c r="N54" s="3"/>
      <c r="P54" s="3"/>
      <c r="Q54" s="3"/>
      <c r="R54" s="3"/>
      <c r="S54" s="3"/>
    </row>
    <row r="55" spans="10:19" ht="15.75" customHeight="1">
      <c r="J55" s="3"/>
      <c r="K55" s="3"/>
      <c r="L55" s="3"/>
      <c r="M55" s="3"/>
      <c r="N55" s="3"/>
      <c r="P55" s="3"/>
      <c r="Q55" s="3"/>
      <c r="R55" s="3"/>
      <c r="S55" s="3"/>
    </row>
    <row r="56" spans="10:19" ht="15.75" customHeight="1">
      <c r="J56" s="3"/>
      <c r="K56" s="3"/>
      <c r="L56" s="3"/>
      <c r="M56" s="3"/>
      <c r="N56" s="3"/>
      <c r="P56" s="3"/>
      <c r="Q56" s="3"/>
      <c r="R56" s="3"/>
      <c r="S56" s="3"/>
    </row>
    <row r="57" spans="10:19" ht="15.75" customHeight="1">
      <c r="J57" s="3"/>
      <c r="K57" s="3"/>
      <c r="L57" s="3"/>
      <c r="M57" s="3"/>
      <c r="N57" s="3"/>
      <c r="P57" s="3"/>
      <c r="Q57" s="3"/>
      <c r="R57" s="3"/>
      <c r="S57" s="3"/>
    </row>
    <row r="58" spans="10:19" ht="15.75" customHeight="1">
      <c r="J58" s="3"/>
      <c r="K58" s="3"/>
      <c r="L58" s="3"/>
      <c r="M58" s="3"/>
      <c r="N58" s="3"/>
      <c r="P58" s="3"/>
      <c r="Q58" s="3"/>
      <c r="R58" s="3"/>
      <c r="S58" s="3"/>
    </row>
    <row r="59" spans="10:19" ht="15.75" customHeight="1">
      <c r="J59" s="3"/>
      <c r="K59" s="3"/>
      <c r="L59" s="3"/>
      <c r="M59" s="3"/>
      <c r="N59" s="3"/>
      <c r="P59" s="3"/>
      <c r="Q59" s="3"/>
      <c r="R59" s="3"/>
      <c r="S59" s="3"/>
    </row>
    <row r="60" spans="10:19" ht="15.75" customHeight="1">
      <c r="J60" s="3"/>
      <c r="K60" s="3"/>
      <c r="L60" s="3"/>
      <c r="M60" s="3"/>
      <c r="N60" s="3"/>
      <c r="P60" s="3"/>
      <c r="Q60" s="3"/>
      <c r="R60" s="3"/>
      <c r="S60" s="3"/>
    </row>
    <row r="61" spans="10:19" ht="15.75" customHeight="1">
      <c r="J61" s="3"/>
      <c r="K61" s="3"/>
      <c r="L61" s="3"/>
      <c r="M61" s="3"/>
      <c r="N61" s="3"/>
      <c r="P61" s="3"/>
      <c r="Q61" s="3"/>
      <c r="R61" s="3"/>
      <c r="S61" s="3"/>
    </row>
    <row r="62" spans="10:19" ht="15.75" customHeight="1">
      <c r="J62" s="3"/>
      <c r="K62" s="3"/>
      <c r="L62" s="3"/>
      <c r="M62" s="3"/>
      <c r="N62" s="3"/>
      <c r="P62" s="3"/>
      <c r="Q62" s="3"/>
      <c r="R62" s="3"/>
      <c r="S62" s="3"/>
    </row>
    <row r="63" spans="10:19" ht="15.75" customHeight="1">
      <c r="J63" s="3"/>
      <c r="K63" s="3"/>
      <c r="L63" s="3"/>
      <c r="M63" s="3"/>
      <c r="N63" s="3"/>
      <c r="P63" s="3"/>
      <c r="Q63" s="3"/>
      <c r="R63" s="3"/>
      <c r="S63" s="3"/>
    </row>
    <row r="64" spans="10:19" ht="15.75" customHeight="1">
      <c r="J64" s="3"/>
      <c r="K64" s="3"/>
      <c r="L64" s="3"/>
      <c r="M64" s="3"/>
      <c r="N64" s="3"/>
      <c r="P64" s="3"/>
      <c r="Q64" s="3"/>
      <c r="R64" s="3"/>
      <c r="S64" s="3"/>
    </row>
    <row r="65" spans="10:19" ht="15.75" customHeight="1">
      <c r="J65" s="3"/>
      <c r="K65" s="3"/>
      <c r="L65" s="3"/>
      <c r="M65" s="3"/>
      <c r="N65" s="3"/>
      <c r="P65" s="3"/>
      <c r="Q65" s="3"/>
      <c r="R65" s="3"/>
      <c r="S65" s="3"/>
    </row>
    <row r="66" spans="10:19" ht="15.75" customHeight="1">
      <c r="J66" s="3"/>
      <c r="K66" s="3"/>
      <c r="L66" s="3"/>
      <c r="M66" s="3"/>
      <c r="N66" s="3"/>
      <c r="P66" s="3"/>
      <c r="Q66" s="3"/>
      <c r="R66" s="3"/>
      <c r="S66" s="3"/>
    </row>
    <row r="67" spans="10:19" ht="15.75" customHeight="1">
      <c r="J67" s="3"/>
      <c r="K67" s="3"/>
      <c r="L67" s="3"/>
      <c r="M67" s="3"/>
      <c r="N67" s="3"/>
      <c r="P67" s="3"/>
      <c r="Q67" s="3"/>
      <c r="R67" s="3"/>
      <c r="S67" s="3"/>
    </row>
    <row r="68" spans="10:19" ht="15.75" customHeight="1">
      <c r="J68" s="3"/>
      <c r="K68" s="3"/>
      <c r="L68" s="3"/>
      <c r="M68" s="3"/>
      <c r="N68" s="3"/>
      <c r="P68" s="3"/>
      <c r="Q68" s="3"/>
      <c r="R68" s="3"/>
      <c r="S68" s="3"/>
    </row>
    <row r="69" spans="10:19" ht="15.75" customHeight="1">
      <c r="J69" s="3"/>
      <c r="K69" s="3"/>
      <c r="L69" s="3"/>
      <c r="M69" s="3"/>
      <c r="N69" s="3"/>
      <c r="P69" s="3"/>
      <c r="Q69" s="3"/>
      <c r="R69" s="3"/>
      <c r="S69" s="3"/>
    </row>
    <row r="70" spans="10:19" ht="15.75" customHeight="1">
      <c r="J70" s="3"/>
      <c r="K70" s="3"/>
      <c r="L70" s="3"/>
      <c r="M70" s="3"/>
      <c r="N70" s="3"/>
      <c r="P70" s="3"/>
      <c r="Q70" s="3"/>
      <c r="R70" s="3"/>
      <c r="S70" s="3"/>
    </row>
    <row r="71" spans="10:19" ht="15.75" customHeight="1">
      <c r="J71" s="3"/>
      <c r="K71" s="3"/>
      <c r="L71" s="3"/>
      <c r="M71" s="3"/>
      <c r="N71" s="3"/>
      <c r="P71" s="3"/>
      <c r="Q71" s="3"/>
      <c r="R71" s="3"/>
      <c r="S71" s="3"/>
    </row>
    <row r="72" spans="10:19" ht="15.75" customHeight="1">
      <c r="J72" s="3"/>
      <c r="K72" s="3"/>
      <c r="L72" s="3"/>
      <c r="M72" s="3"/>
      <c r="N72" s="3"/>
      <c r="P72" s="3"/>
      <c r="Q72" s="3"/>
      <c r="R72" s="3"/>
      <c r="S72" s="3"/>
    </row>
    <row r="73" spans="10:19" ht="15.75" customHeight="1">
      <c r="J73" s="3"/>
      <c r="K73" s="3"/>
      <c r="L73" s="3"/>
      <c r="M73" s="3"/>
      <c r="N73" s="3"/>
      <c r="P73" s="3"/>
      <c r="Q73" s="3"/>
      <c r="R73" s="3"/>
      <c r="S73" s="3"/>
    </row>
    <row r="74" spans="10:19" ht="15.75" customHeight="1">
      <c r="J74" s="3"/>
      <c r="K74" s="3"/>
      <c r="L74" s="3"/>
      <c r="M74" s="3"/>
      <c r="N74" s="3"/>
      <c r="P74" s="3"/>
      <c r="Q74" s="3"/>
      <c r="R74" s="3"/>
      <c r="S74" s="3"/>
    </row>
    <row r="75" spans="10:19" ht="15.75" customHeight="1">
      <c r="J75" s="3"/>
      <c r="K75" s="3"/>
      <c r="L75" s="3"/>
      <c r="M75" s="3"/>
      <c r="N75" s="3"/>
      <c r="P75" s="3"/>
      <c r="Q75" s="3"/>
      <c r="R75" s="3"/>
      <c r="S75" s="3"/>
    </row>
    <row r="76" spans="10:19" ht="15.75" customHeight="1">
      <c r="J76" s="3"/>
      <c r="K76" s="3"/>
      <c r="L76" s="3"/>
      <c r="M76" s="3"/>
      <c r="N76" s="3"/>
      <c r="P76" s="3"/>
      <c r="Q76" s="3"/>
      <c r="R76" s="3"/>
      <c r="S76" s="3"/>
    </row>
    <row r="77" spans="10:19" ht="15.75" customHeight="1">
      <c r="J77" s="3"/>
      <c r="K77" s="3"/>
      <c r="L77" s="3"/>
      <c r="M77" s="3"/>
      <c r="N77" s="3"/>
      <c r="P77" s="3"/>
      <c r="Q77" s="3"/>
      <c r="R77" s="3"/>
      <c r="S77" s="3"/>
    </row>
    <row r="78" spans="10:19" ht="15.75" customHeight="1">
      <c r="J78" s="3"/>
      <c r="K78" s="3"/>
      <c r="L78" s="3"/>
      <c r="M78" s="3"/>
      <c r="N78" s="3"/>
      <c r="P78" s="3"/>
      <c r="Q78" s="3"/>
      <c r="R78" s="3"/>
      <c r="S78" s="3"/>
    </row>
    <row r="79" spans="10:19" ht="15.75" customHeight="1">
      <c r="J79" s="3"/>
      <c r="K79" s="3"/>
      <c r="L79" s="3"/>
      <c r="M79" s="3"/>
      <c r="N79" s="3"/>
      <c r="P79" s="3"/>
      <c r="Q79" s="3"/>
      <c r="R79" s="3"/>
      <c r="S79" s="3"/>
    </row>
    <row r="80" spans="10:19" ht="15.75" customHeight="1">
      <c r="J80" s="3"/>
      <c r="K80" s="3"/>
      <c r="L80" s="3"/>
      <c r="M80" s="3"/>
      <c r="N80" s="3"/>
      <c r="P80" s="3"/>
      <c r="Q80" s="3"/>
      <c r="R80" s="3"/>
      <c r="S80" s="3"/>
    </row>
    <row r="81" spans="10:19" ht="15.75" customHeight="1">
      <c r="J81" s="3"/>
      <c r="K81" s="3"/>
      <c r="L81" s="3"/>
      <c r="M81" s="3"/>
      <c r="N81" s="3"/>
      <c r="P81" s="3"/>
      <c r="Q81" s="3"/>
      <c r="R81" s="3"/>
      <c r="S81" s="3"/>
    </row>
    <row r="82" spans="10:19" ht="15.75" customHeight="1">
      <c r="J82" s="3"/>
      <c r="K82" s="3"/>
      <c r="L82" s="3"/>
      <c r="M82" s="3"/>
      <c r="N82" s="3"/>
      <c r="P82" s="3"/>
      <c r="Q82" s="3"/>
      <c r="R82" s="3"/>
      <c r="S82" s="3"/>
    </row>
    <row r="83" spans="10:19" ht="15.75" customHeight="1">
      <c r="J83" s="3"/>
      <c r="K83" s="3"/>
      <c r="L83" s="3"/>
      <c r="M83" s="3"/>
      <c r="N83" s="3"/>
      <c r="P83" s="3"/>
      <c r="Q83" s="3"/>
      <c r="R83" s="3"/>
      <c r="S83" s="3"/>
    </row>
    <row r="84" spans="10:19" ht="15.75" customHeight="1">
      <c r="J84" s="3"/>
      <c r="K84" s="3"/>
      <c r="L84" s="3"/>
      <c r="M84" s="3"/>
      <c r="N84" s="3"/>
      <c r="P84" s="3"/>
      <c r="Q84" s="3"/>
      <c r="R84" s="3"/>
      <c r="S84" s="3"/>
    </row>
    <row r="85" spans="10:19" ht="15.75" customHeight="1">
      <c r="J85" s="3"/>
      <c r="K85" s="3"/>
      <c r="L85" s="3"/>
      <c r="M85" s="3"/>
      <c r="N85" s="3"/>
      <c r="P85" s="3"/>
      <c r="Q85" s="3"/>
      <c r="R85" s="3"/>
      <c r="S85" s="3"/>
    </row>
    <row r="86" spans="10:19" ht="15.75" customHeight="1">
      <c r="J86" s="3"/>
      <c r="K86" s="3"/>
      <c r="L86" s="3"/>
      <c r="M86" s="3"/>
      <c r="N86" s="3"/>
      <c r="P86" s="3"/>
      <c r="Q86" s="3"/>
      <c r="R86" s="3"/>
      <c r="S86" s="3"/>
    </row>
    <row r="87" spans="10:19" ht="15.75" customHeight="1">
      <c r="J87" s="3"/>
      <c r="K87" s="3"/>
      <c r="L87" s="3"/>
      <c r="M87" s="3"/>
      <c r="N87" s="3"/>
      <c r="P87" s="3"/>
      <c r="Q87" s="3"/>
      <c r="R87" s="3"/>
      <c r="S87" s="3"/>
    </row>
    <row r="88" spans="10:19" ht="15.75" customHeight="1">
      <c r="J88" s="3"/>
      <c r="K88" s="3"/>
      <c r="L88" s="3"/>
      <c r="M88" s="3"/>
      <c r="N88" s="3"/>
      <c r="P88" s="3"/>
      <c r="Q88" s="3"/>
      <c r="R88" s="3"/>
      <c r="S88" s="3"/>
    </row>
    <row r="89" spans="10:19" ht="15.75" customHeight="1">
      <c r="J89" s="3"/>
      <c r="K89" s="3"/>
      <c r="L89" s="3"/>
      <c r="M89" s="3"/>
      <c r="N89" s="3"/>
      <c r="P89" s="3"/>
      <c r="Q89" s="3"/>
      <c r="R89" s="3"/>
      <c r="S89" s="3"/>
    </row>
    <row r="90" spans="10:19" ht="15.75" customHeight="1">
      <c r="J90" s="3"/>
      <c r="K90" s="3"/>
      <c r="L90" s="3"/>
      <c r="M90" s="3"/>
      <c r="N90" s="3"/>
      <c r="P90" s="3"/>
      <c r="Q90" s="3"/>
      <c r="R90" s="3"/>
      <c r="S90" s="3"/>
    </row>
    <row r="91" spans="10:19" ht="15.75" customHeight="1">
      <c r="J91" s="3"/>
      <c r="K91" s="3"/>
      <c r="L91" s="3"/>
      <c r="M91" s="3"/>
      <c r="N91" s="3"/>
      <c r="P91" s="3"/>
      <c r="Q91" s="3"/>
      <c r="R91" s="3"/>
      <c r="S91" s="3"/>
    </row>
    <row r="92" spans="10:19" ht="15.75" customHeight="1">
      <c r="J92" s="3"/>
      <c r="K92" s="3"/>
      <c r="L92" s="3"/>
      <c r="M92" s="3"/>
      <c r="N92" s="3"/>
      <c r="P92" s="3"/>
      <c r="Q92" s="3"/>
      <c r="R92" s="3"/>
      <c r="S92" s="3"/>
    </row>
    <row r="93" spans="10:19" ht="15.75" customHeight="1">
      <c r="J93" s="3"/>
      <c r="K93" s="3"/>
      <c r="L93" s="3"/>
      <c r="M93" s="3"/>
      <c r="N93" s="3"/>
      <c r="P93" s="3"/>
      <c r="Q93" s="3"/>
      <c r="R93" s="3"/>
      <c r="S93" s="3"/>
    </row>
    <row r="94" spans="10:19" ht="15.75" customHeight="1">
      <c r="J94" s="3"/>
      <c r="K94" s="3"/>
      <c r="L94" s="3"/>
      <c r="M94" s="3"/>
      <c r="N94" s="3"/>
      <c r="P94" s="3"/>
      <c r="Q94" s="3"/>
      <c r="R94" s="3"/>
      <c r="S94" s="3"/>
    </row>
    <row r="95" spans="10:19" ht="15.75" customHeight="1">
      <c r="J95" s="3"/>
      <c r="K95" s="3"/>
      <c r="L95" s="3"/>
      <c r="M95" s="3"/>
      <c r="N95" s="3"/>
      <c r="P95" s="3"/>
      <c r="Q95" s="3"/>
      <c r="R95" s="3"/>
      <c r="S95" s="3"/>
    </row>
    <row r="96" spans="10:19" ht="15.75" customHeight="1">
      <c r="J96" s="3"/>
      <c r="K96" s="3"/>
      <c r="L96" s="3"/>
      <c r="M96" s="3"/>
      <c r="N96" s="3"/>
      <c r="P96" s="3"/>
      <c r="Q96" s="3"/>
      <c r="R96" s="3"/>
      <c r="S96" s="3"/>
    </row>
    <row r="97" spans="10:19" ht="15.75" customHeight="1">
      <c r="J97" s="3"/>
      <c r="K97" s="3"/>
      <c r="L97" s="3"/>
      <c r="M97" s="3"/>
      <c r="N97" s="3"/>
      <c r="P97" s="3"/>
      <c r="Q97" s="3"/>
      <c r="R97" s="3"/>
      <c r="S97" s="3"/>
    </row>
    <row r="98" spans="10:19" ht="15.75" customHeight="1">
      <c r="J98" s="3"/>
      <c r="K98" s="3"/>
      <c r="L98" s="3"/>
      <c r="M98" s="3"/>
      <c r="N98" s="3"/>
      <c r="P98" s="3"/>
      <c r="Q98" s="3"/>
      <c r="R98" s="3"/>
      <c r="S98" s="3"/>
    </row>
    <row r="99" spans="10:19" ht="15.75" customHeight="1">
      <c r="J99" s="3"/>
      <c r="K99" s="3"/>
      <c r="L99" s="3"/>
      <c r="M99" s="3"/>
      <c r="N99" s="3"/>
      <c r="P99" s="3"/>
      <c r="Q99" s="3"/>
      <c r="R99" s="3"/>
      <c r="S99" s="3"/>
    </row>
    <row r="100" spans="10:19" ht="15.75" customHeight="1">
      <c r="J100" s="3"/>
      <c r="K100" s="3"/>
      <c r="L100" s="3"/>
      <c r="M100" s="3"/>
      <c r="N100" s="3"/>
      <c r="P100" s="3"/>
      <c r="Q100" s="3"/>
      <c r="R100" s="3"/>
      <c r="S100" s="3"/>
    </row>
    <row r="101" spans="10:19" ht="15.75" customHeight="1">
      <c r="J101" s="3"/>
      <c r="K101" s="3"/>
      <c r="L101" s="3"/>
      <c r="M101" s="3"/>
      <c r="N101" s="3"/>
      <c r="P101" s="3"/>
      <c r="Q101" s="3"/>
      <c r="R101" s="3"/>
      <c r="S101" s="3"/>
    </row>
    <row r="102" spans="10:19" ht="15.75" customHeight="1">
      <c r="J102" s="3"/>
      <c r="K102" s="3"/>
      <c r="L102" s="3"/>
      <c r="M102" s="3"/>
      <c r="N102" s="3"/>
      <c r="P102" s="3"/>
      <c r="Q102" s="3"/>
      <c r="R102" s="3"/>
      <c r="S102" s="3"/>
    </row>
    <row r="103" spans="10:19" ht="15.75" customHeight="1">
      <c r="J103" s="3"/>
      <c r="K103" s="3"/>
      <c r="L103" s="3"/>
      <c r="M103" s="3"/>
      <c r="N103" s="3"/>
      <c r="P103" s="3"/>
      <c r="Q103" s="3"/>
      <c r="R103" s="3"/>
      <c r="S103" s="3"/>
    </row>
    <row r="104" spans="10:19" ht="15.75" customHeight="1">
      <c r="J104" s="3"/>
      <c r="K104" s="3"/>
      <c r="L104" s="3"/>
      <c r="M104" s="3"/>
      <c r="N104" s="3"/>
      <c r="P104" s="3"/>
      <c r="Q104" s="3"/>
      <c r="R104" s="3"/>
      <c r="S104" s="3"/>
    </row>
    <row r="105" spans="10:19" ht="15.75" customHeight="1">
      <c r="J105" s="3"/>
      <c r="K105" s="3"/>
      <c r="L105" s="3"/>
      <c r="M105" s="3"/>
      <c r="N105" s="3"/>
      <c r="P105" s="3"/>
      <c r="Q105" s="3"/>
      <c r="R105" s="3"/>
      <c r="S105" s="3"/>
    </row>
    <row r="106" spans="10:19" ht="15.75" customHeight="1">
      <c r="J106" s="3"/>
      <c r="K106" s="3"/>
      <c r="L106" s="3"/>
      <c r="M106" s="3"/>
      <c r="N106" s="3"/>
      <c r="P106" s="3"/>
      <c r="Q106" s="3"/>
      <c r="R106" s="3"/>
      <c r="S106" s="3"/>
    </row>
    <row r="107" spans="10:19" ht="15.75" customHeight="1">
      <c r="J107" s="3"/>
      <c r="K107" s="3"/>
      <c r="L107" s="3"/>
      <c r="M107" s="3"/>
      <c r="N107" s="3"/>
      <c r="P107" s="3"/>
      <c r="Q107" s="3"/>
      <c r="R107" s="3"/>
      <c r="S107" s="3"/>
    </row>
    <row r="108" spans="10:19" ht="15.75" customHeight="1">
      <c r="J108" s="3"/>
      <c r="K108" s="3"/>
      <c r="L108" s="3"/>
      <c r="M108" s="3"/>
      <c r="N108" s="3"/>
      <c r="P108" s="3"/>
      <c r="Q108" s="3"/>
      <c r="R108" s="3"/>
      <c r="S108" s="3"/>
    </row>
    <row r="109" spans="10:19" ht="15.75" customHeight="1">
      <c r="J109" s="3"/>
      <c r="K109" s="3"/>
      <c r="L109" s="3"/>
      <c r="M109" s="3"/>
      <c r="N109" s="3"/>
      <c r="P109" s="3"/>
      <c r="Q109" s="3"/>
      <c r="R109" s="3"/>
      <c r="S109" s="3"/>
    </row>
    <row r="110" spans="10:19" ht="15.75" customHeight="1">
      <c r="J110" s="3"/>
      <c r="K110" s="3"/>
      <c r="L110" s="3"/>
      <c r="M110" s="3"/>
      <c r="N110" s="3"/>
      <c r="P110" s="3"/>
      <c r="Q110" s="3"/>
      <c r="R110" s="3"/>
      <c r="S110" s="3"/>
    </row>
    <row r="111" spans="10:19" ht="15.75" customHeight="1">
      <c r="J111" s="3"/>
      <c r="K111" s="3"/>
      <c r="L111" s="3"/>
      <c r="M111" s="3"/>
      <c r="N111" s="3"/>
      <c r="P111" s="3"/>
      <c r="Q111" s="3"/>
      <c r="R111" s="3"/>
      <c r="S111" s="3"/>
    </row>
    <row r="112" spans="10:19" ht="15.75" customHeight="1">
      <c r="J112" s="3"/>
      <c r="K112" s="3"/>
      <c r="L112" s="3"/>
      <c r="M112" s="3"/>
      <c r="N112" s="3"/>
      <c r="P112" s="3"/>
      <c r="Q112" s="3"/>
      <c r="R112" s="3"/>
      <c r="S112" s="3"/>
    </row>
    <row r="113" spans="10:19" ht="15.75" customHeight="1">
      <c r="J113" s="3"/>
      <c r="K113" s="3"/>
      <c r="L113" s="3"/>
      <c r="M113" s="3"/>
      <c r="N113" s="3"/>
      <c r="P113" s="3"/>
      <c r="Q113" s="3"/>
      <c r="R113" s="3"/>
      <c r="S113" s="3"/>
    </row>
    <row r="114" spans="10:19" ht="15.75" customHeight="1">
      <c r="J114" s="3"/>
      <c r="K114" s="3"/>
      <c r="L114" s="3"/>
      <c r="M114" s="3"/>
      <c r="N114" s="3"/>
      <c r="P114" s="3"/>
      <c r="Q114" s="3"/>
      <c r="R114" s="3"/>
      <c r="S114" s="3"/>
    </row>
    <row r="115" spans="10:19" ht="15.75" customHeight="1">
      <c r="J115" s="3"/>
      <c r="K115" s="3"/>
      <c r="L115" s="3"/>
      <c r="M115" s="3"/>
      <c r="N115" s="3"/>
      <c r="P115" s="3"/>
      <c r="Q115" s="3"/>
      <c r="R115" s="3"/>
      <c r="S115" s="3"/>
    </row>
    <row r="116" spans="10:19" ht="15.75" customHeight="1">
      <c r="J116" s="3"/>
      <c r="K116" s="3"/>
      <c r="L116" s="3"/>
      <c r="M116" s="3"/>
      <c r="N116" s="3"/>
      <c r="P116" s="3"/>
      <c r="Q116" s="3"/>
      <c r="R116" s="3"/>
      <c r="S116" s="3"/>
    </row>
    <row r="117" spans="10:19" ht="15.75" customHeight="1">
      <c r="J117" s="3"/>
      <c r="K117" s="3"/>
      <c r="L117" s="3"/>
      <c r="M117" s="3"/>
      <c r="N117" s="3"/>
      <c r="P117" s="3"/>
      <c r="Q117" s="3"/>
      <c r="R117" s="3"/>
      <c r="S117" s="3"/>
    </row>
    <row r="118" spans="10:19" ht="15.75" customHeight="1">
      <c r="J118" s="3"/>
      <c r="K118" s="3"/>
      <c r="L118" s="3"/>
      <c r="M118" s="3"/>
      <c r="N118" s="3"/>
      <c r="P118" s="3"/>
      <c r="Q118" s="3"/>
      <c r="R118" s="3"/>
      <c r="S118" s="3"/>
    </row>
    <row r="119" spans="10:19" ht="15.75" customHeight="1">
      <c r="J119" s="3"/>
      <c r="K119" s="3"/>
      <c r="L119" s="3"/>
      <c r="M119" s="3"/>
      <c r="N119" s="3"/>
      <c r="P119" s="3"/>
      <c r="Q119" s="3"/>
      <c r="R119" s="3"/>
      <c r="S119" s="3"/>
    </row>
    <row r="120" spans="10:19" ht="15.75" customHeight="1">
      <c r="J120" s="3"/>
      <c r="K120" s="3"/>
      <c r="L120" s="3"/>
      <c r="M120" s="3"/>
      <c r="N120" s="3"/>
      <c r="P120" s="3"/>
      <c r="Q120" s="3"/>
      <c r="R120" s="3"/>
      <c r="S120" s="3"/>
    </row>
    <row r="121" spans="10:19" ht="15.75" customHeight="1">
      <c r="J121" s="3"/>
      <c r="K121" s="3"/>
      <c r="L121" s="3"/>
      <c r="M121" s="3"/>
      <c r="N121" s="3"/>
      <c r="P121" s="3"/>
      <c r="Q121" s="3"/>
      <c r="R121" s="3"/>
      <c r="S121" s="3"/>
    </row>
    <row r="122" spans="10:19" ht="15.75" customHeight="1">
      <c r="J122" s="3"/>
      <c r="K122" s="3"/>
      <c r="L122" s="3"/>
      <c r="M122" s="3"/>
      <c r="N122" s="3"/>
      <c r="P122" s="3"/>
      <c r="Q122" s="3"/>
      <c r="R122" s="3"/>
      <c r="S122" s="3"/>
    </row>
    <row r="123" spans="10:19" ht="15.75" customHeight="1">
      <c r="J123" s="3"/>
      <c r="K123" s="3"/>
      <c r="L123" s="3"/>
      <c r="M123" s="3"/>
      <c r="N123" s="3"/>
      <c r="P123" s="3"/>
      <c r="Q123" s="3"/>
      <c r="R123" s="3"/>
      <c r="S123" s="3"/>
    </row>
    <row r="124" spans="10:19" ht="15.75" customHeight="1">
      <c r="J124" s="3"/>
      <c r="K124" s="3"/>
      <c r="L124" s="3"/>
      <c r="M124" s="3"/>
      <c r="N124" s="3"/>
      <c r="P124" s="3"/>
      <c r="Q124" s="3"/>
      <c r="R124" s="3"/>
      <c r="S124" s="3"/>
    </row>
    <row r="125" spans="10:19" ht="15.75" customHeight="1">
      <c r="J125" s="3"/>
      <c r="K125" s="3"/>
      <c r="L125" s="3"/>
      <c r="M125" s="3"/>
      <c r="N125" s="3"/>
      <c r="P125" s="3"/>
      <c r="Q125" s="3"/>
      <c r="R125" s="3"/>
      <c r="S125" s="3"/>
    </row>
    <row r="126" spans="10:19" ht="15.75" customHeight="1">
      <c r="J126" s="3"/>
      <c r="K126" s="3"/>
      <c r="L126" s="3"/>
      <c r="M126" s="3"/>
      <c r="N126" s="3"/>
      <c r="P126" s="3"/>
      <c r="Q126" s="3"/>
      <c r="R126" s="3"/>
      <c r="S126" s="3"/>
    </row>
    <row r="127" spans="10:19" ht="15.75" customHeight="1">
      <c r="J127" s="3"/>
      <c r="K127" s="3"/>
      <c r="L127" s="3"/>
      <c r="M127" s="3"/>
      <c r="N127" s="3"/>
      <c r="P127" s="3"/>
      <c r="Q127" s="3"/>
      <c r="R127" s="3"/>
      <c r="S127" s="3"/>
    </row>
    <row r="128" spans="10:19" ht="15.75" customHeight="1">
      <c r="J128" s="3"/>
      <c r="K128" s="3"/>
      <c r="L128" s="3"/>
      <c r="M128" s="3"/>
      <c r="N128" s="3"/>
      <c r="P128" s="3"/>
      <c r="Q128" s="3"/>
      <c r="R128" s="3"/>
      <c r="S128" s="3"/>
    </row>
    <row r="129" spans="10:19" ht="15.75" customHeight="1">
      <c r="J129" s="3"/>
      <c r="K129" s="3"/>
      <c r="L129" s="3"/>
      <c r="M129" s="3"/>
      <c r="N129" s="3"/>
      <c r="P129" s="3"/>
      <c r="Q129" s="3"/>
      <c r="R129" s="3"/>
      <c r="S129" s="3"/>
    </row>
    <row r="130" spans="10:19" ht="15.75" customHeight="1">
      <c r="J130" s="3"/>
      <c r="K130" s="3"/>
      <c r="L130" s="3"/>
      <c r="M130" s="3"/>
      <c r="N130" s="3"/>
      <c r="P130" s="3"/>
      <c r="Q130" s="3"/>
      <c r="R130" s="3"/>
      <c r="S130" s="3"/>
    </row>
    <row r="131" spans="10:19" ht="15.75" customHeight="1">
      <c r="J131" s="3"/>
      <c r="K131" s="3"/>
      <c r="L131" s="3"/>
      <c r="M131" s="3"/>
      <c r="N131" s="3"/>
      <c r="P131" s="3"/>
      <c r="Q131" s="3"/>
      <c r="R131" s="3"/>
      <c r="S131" s="3"/>
    </row>
    <row r="132" spans="10:19" ht="15.75" customHeight="1">
      <c r="J132" s="3"/>
      <c r="K132" s="3"/>
      <c r="L132" s="3"/>
      <c r="M132" s="3"/>
      <c r="N132" s="3"/>
      <c r="P132" s="3"/>
      <c r="Q132" s="3"/>
      <c r="R132" s="3"/>
      <c r="S132" s="3"/>
    </row>
    <row r="133" spans="10:19" ht="15.75" customHeight="1">
      <c r="J133" s="3"/>
      <c r="K133" s="3"/>
      <c r="L133" s="3"/>
      <c r="M133" s="3"/>
      <c r="N133" s="3"/>
      <c r="P133" s="3"/>
      <c r="Q133" s="3"/>
      <c r="R133" s="3"/>
      <c r="S133" s="3"/>
    </row>
    <row r="134" spans="10:19" ht="15.75" customHeight="1">
      <c r="J134" s="3"/>
      <c r="K134" s="3"/>
      <c r="L134" s="3"/>
      <c r="M134" s="3"/>
      <c r="N134" s="3"/>
      <c r="P134" s="3"/>
      <c r="Q134" s="3"/>
      <c r="R134" s="3"/>
      <c r="S134" s="3"/>
    </row>
    <row r="135" spans="10:19" ht="15.75" customHeight="1">
      <c r="J135" s="3"/>
      <c r="K135" s="3"/>
      <c r="L135" s="3"/>
      <c r="M135" s="3"/>
      <c r="N135" s="3"/>
      <c r="P135" s="3"/>
      <c r="Q135" s="3"/>
      <c r="R135" s="3"/>
      <c r="S135" s="3"/>
    </row>
    <row r="136" spans="10:19" ht="15.75" customHeight="1">
      <c r="J136" s="3"/>
      <c r="K136" s="3"/>
      <c r="L136" s="3"/>
      <c r="M136" s="3"/>
      <c r="N136" s="3"/>
      <c r="P136" s="3"/>
      <c r="Q136" s="3"/>
      <c r="R136" s="3"/>
      <c r="S136" s="3"/>
    </row>
    <row r="137" spans="10:19" ht="15.75" customHeight="1">
      <c r="J137" s="3"/>
      <c r="K137" s="3"/>
      <c r="L137" s="3"/>
      <c r="M137" s="3"/>
      <c r="N137" s="3"/>
      <c r="P137" s="3"/>
      <c r="Q137" s="3"/>
      <c r="R137" s="3"/>
      <c r="S137" s="3"/>
    </row>
    <row r="138" spans="10:19" ht="15.75" customHeight="1">
      <c r="J138" s="3"/>
      <c r="K138" s="3"/>
      <c r="L138" s="3"/>
      <c r="M138" s="3"/>
      <c r="N138" s="3"/>
      <c r="P138" s="3"/>
      <c r="Q138" s="3"/>
      <c r="R138" s="3"/>
      <c r="S138" s="3"/>
    </row>
    <row r="139" spans="10:19" ht="15.75" customHeight="1">
      <c r="J139" s="3"/>
      <c r="K139" s="3"/>
      <c r="L139" s="3"/>
      <c r="M139" s="3"/>
      <c r="N139" s="3"/>
      <c r="P139" s="3"/>
      <c r="Q139" s="3"/>
      <c r="R139" s="3"/>
      <c r="S139" s="3"/>
    </row>
    <row r="140" spans="10:19" ht="15.75" customHeight="1">
      <c r="J140" s="3"/>
      <c r="K140" s="3"/>
      <c r="L140" s="3"/>
      <c r="M140" s="3"/>
      <c r="N140" s="3"/>
      <c r="P140" s="3"/>
      <c r="Q140" s="3"/>
      <c r="R140" s="3"/>
      <c r="S140" s="3"/>
    </row>
    <row r="141" spans="10:19" ht="15.75" customHeight="1">
      <c r="J141" s="3"/>
      <c r="K141" s="3"/>
      <c r="L141" s="3"/>
      <c r="M141" s="3"/>
      <c r="N141" s="3"/>
      <c r="P141" s="3"/>
      <c r="Q141" s="3"/>
      <c r="R141" s="3"/>
      <c r="S141" s="3"/>
    </row>
    <row r="142" spans="10:19" ht="15.75" customHeight="1">
      <c r="J142" s="3"/>
      <c r="K142" s="3"/>
      <c r="L142" s="3"/>
      <c r="M142" s="3"/>
      <c r="N142" s="3"/>
      <c r="P142" s="3"/>
      <c r="Q142" s="3"/>
      <c r="R142" s="3"/>
      <c r="S142" s="3"/>
    </row>
    <row r="143" spans="10:19" ht="15.75" customHeight="1">
      <c r="J143" s="3"/>
      <c r="K143" s="3"/>
      <c r="L143" s="3"/>
      <c r="M143" s="3"/>
      <c r="N143" s="3"/>
      <c r="P143" s="3"/>
      <c r="Q143" s="3"/>
      <c r="R143" s="3"/>
      <c r="S143" s="3"/>
    </row>
    <row r="144" spans="10:19" ht="15.75" customHeight="1">
      <c r="J144" s="3"/>
      <c r="K144" s="3"/>
      <c r="L144" s="3"/>
      <c r="M144" s="3"/>
      <c r="N144" s="3"/>
      <c r="P144" s="3"/>
      <c r="Q144" s="3"/>
      <c r="R144" s="3"/>
      <c r="S144" s="3"/>
    </row>
    <row r="145" spans="10:19" ht="15.75" customHeight="1">
      <c r="J145" s="3"/>
      <c r="K145" s="3"/>
      <c r="L145" s="3"/>
      <c r="M145" s="3"/>
      <c r="N145" s="3"/>
      <c r="P145" s="3"/>
      <c r="Q145" s="3"/>
      <c r="R145" s="3"/>
      <c r="S145" s="3"/>
    </row>
    <row r="146" spans="10:19" ht="15.75" customHeight="1">
      <c r="J146" s="3"/>
      <c r="K146" s="3"/>
      <c r="L146" s="3"/>
      <c r="M146" s="3"/>
      <c r="N146" s="3"/>
      <c r="P146" s="3"/>
      <c r="Q146" s="3"/>
      <c r="R146" s="3"/>
      <c r="S146" s="3"/>
    </row>
    <row r="147" spans="10:19" ht="15.75" customHeight="1">
      <c r="J147" s="3"/>
      <c r="K147" s="3"/>
      <c r="L147" s="3"/>
      <c r="M147" s="3"/>
      <c r="N147" s="3"/>
      <c r="P147" s="3"/>
      <c r="Q147" s="3"/>
      <c r="R147" s="3"/>
      <c r="S147" s="3"/>
    </row>
    <row r="148" spans="10:19" ht="15.75" customHeight="1">
      <c r="J148" s="3"/>
      <c r="K148" s="3"/>
      <c r="L148" s="3"/>
      <c r="M148" s="3"/>
      <c r="N148" s="3"/>
      <c r="P148" s="3"/>
      <c r="Q148" s="3"/>
      <c r="R148" s="3"/>
      <c r="S148" s="3"/>
    </row>
    <row r="149" spans="10:19" ht="15.75" customHeight="1">
      <c r="J149" s="3"/>
      <c r="K149" s="3"/>
      <c r="L149" s="3"/>
      <c r="M149" s="3"/>
      <c r="N149" s="3"/>
      <c r="P149" s="3"/>
      <c r="Q149" s="3"/>
      <c r="R149" s="3"/>
      <c r="S149" s="3"/>
    </row>
    <row r="150" spans="10:19" ht="15.75" customHeight="1">
      <c r="J150" s="3"/>
      <c r="K150" s="3"/>
      <c r="L150" s="3"/>
      <c r="M150" s="3"/>
      <c r="N150" s="3"/>
      <c r="P150" s="3"/>
      <c r="Q150" s="3"/>
      <c r="R150" s="3"/>
      <c r="S150" s="3"/>
    </row>
    <row r="151" spans="10:19" ht="15.75" customHeight="1">
      <c r="J151" s="3"/>
      <c r="K151" s="3"/>
      <c r="L151" s="3"/>
      <c r="M151" s="3"/>
      <c r="N151" s="3"/>
      <c r="P151" s="3"/>
      <c r="Q151" s="3"/>
      <c r="R151" s="3"/>
      <c r="S151" s="3"/>
    </row>
    <row r="152" spans="10:19" ht="15.75" customHeight="1">
      <c r="J152" s="3"/>
      <c r="K152" s="3"/>
      <c r="L152" s="3"/>
      <c r="M152" s="3"/>
      <c r="N152" s="3"/>
      <c r="P152" s="3"/>
      <c r="Q152" s="3"/>
      <c r="R152" s="3"/>
      <c r="S152" s="3"/>
    </row>
    <row r="153" spans="10:19" ht="15.75" customHeight="1">
      <c r="J153" s="3"/>
      <c r="K153" s="3"/>
      <c r="L153" s="3"/>
      <c r="M153" s="3"/>
      <c r="N153" s="3"/>
      <c r="P153" s="3"/>
      <c r="Q153" s="3"/>
      <c r="R153" s="3"/>
      <c r="S153" s="3"/>
    </row>
    <row r="154" spans="10:19" ht="15.75" customHeight="1">
      <c r="J154" s="3"/>
      <c r="K154" s="3"/>
      <c r="L154" s="3"/>
      <c r="M154" s="3"/>
      <c r="N154" s="3"/>
      <c r="P154" s="3"/>
      <c r="Q154" s="3"/>
      <c r="R154" s="3"/>
      <c r="S154" s="3"/>
    </row>
    <row r="155" spans="10:19" ht="15.75" customHeight="1">
      <c r="J155" s="3"/>
      <c r="K155" s="3"/>
      <c r="L155" s="3"/>
      <c r="M155" s="3"/>
      <c r="N155" s="3"/>
      <c r="P155" s="3"/>
      <c r="Q155" s="3"/>
      <c r="R155" s="3"/>
      <c r="S155" s="3"/>
    </row>
    <row r="156" spans="10:19" ht="15.75" customHeight="1">
      <c r="J156" s="3"/>
      <c r="K156" s="3"/>
      <c r="L156" s="3"/>
      <c r="M156" s="3"/>
      <c r="N156" s="3"/>
      <c r="P156" s="3"/>
      <c r="Q156" s="3"/>
      <c r="R156" s="3"/>
      <c r="S156" s="3"/>
    </row>
    <row r="157" spans="10:19" ht="15.75" customHeight="1">
      <c r="J157" s="3"/>
      <c r="K157" s="3"/>
      <c r="L157" s="3"/>
      <c r="M157" s="3"/>
      <c r="N157" s="3"/>
      <c r="P157" s="3"/>
      <c r="Q157" s="3"/>
      <c r="R157" s="3"/>
      <c r="S157" s="3"/>
    </row>
    <row r="158" spans="10:19" ht="15.75" customHeight="1">
      <c r="J158" s="3"/>
      <c r="K158" s="3"/>
      <c r="L158" s="3"/>
      <c r="M158" s="3"/>
      <c r="N158" s="3"/>
      <c r="P158" s="3"/>
      <c r="Q158" s="3"/>
      <c r="R158" s="3"/>
      <c r="S158" s="3"/>
    </row>
    <row r="159" spans="10:19" ht="15.75" customHeight="1">
      <c r="J159" s="3"/>
      <c r="K159" s="3"/>
      <c r="L159" s="3"/>
      <c r="M159" s="3"/>
      <c r="N159" s="3"/>
      <c r="P159" s="3"/>
      <c r="Q159" s="3"/>
      <c r="R159" s="3"/>
      <c r="S159" s="3"/>
    </row>
    <row r="160" spans="10:19" ht="15.75" customHeight="1">
      <c r="J160" s="3"/>
      <c r="K160" s="3"/>
      <c r="L160" s="3"/>
      <c r="M160" s="3"/>
      <c r="N160" s="3"/>
      <c r="P160" s="3"/>
      <c r="Q160" s="3"/>
      <c r="R160" s="3"/>
      <c r="S160" s="3"/>
    </row>
    <row r="161" spans="10:19" ht="15.75" customHeight="1">
      <c r="J161" s="3"/>
      <c r="K161" s="3"/>
      <c r="L161" s="3"/>
      <c r="M161" s="3"/>
      <c r="N161" s="3"/>
      <c r="P161" s="3"/>
      <c r="Q161" s="3"/>
      <c r="R161" s="3"/>
      <c r="S161" s="3"/>
    </row>
    <row r="162" spans="10:19" ht="15.75" customHeight="1">
      <c r="J162" s="3"/>
      <c r="K162" s="3"/>
      <c r="L162" s="3"/>
      <c r="M162" s="3"/>
      <c r="N162" s="3"/>
      <c r="P162" s="3"/>
      <c r="Q162" s="3"/>
      <c r="R162" s="3"/>
      <c r="S162" s="3"/>
    </row>
    <row r="163" spans="10:19" ht="15.75" customHeight="1">
      <c r="J163" s="3"/>
      <c r="K163" s="3"/>
      <c r="L163" s="3"/>
      <c r="M163" s="3"/>
      <c r="N163" s="3"/>
      <c r="P163" s="3"/>
      <c r="Q163" s="3"/>
      <c r="R163" s="3"/>
      <c r="S163" s="3"/>
    </row>
    <row r="164" spans="10:19" ht="15.75" customHeight="1">
      <c r="J164" s="3"/>
      <c r="K164" s="3"/>
      <c r="L164" s="3"/>
      <c r="M164" s="3"/>
      <c r="N164" s="3"/>
      <c r="P164" s="3"/>
      <c r="Q164" s="3"/>
      <c r="R164" s="3"/>
      <c r="S164" s="3"/>
    </row>
    <row r="165" spans="10:19" ht="15.75" customHeight="1">
      <c r="J165" s="3"/>
      <c r="K165" s="3"/>
      <c r="L165" s="3"/>
      <c r="M165" s="3"/>
      <c r="N165" s="3"/>
      <c r="P165" s="3"/>
      <c r="Q165" s="3"/>
      <c r="R165" s="3"/>
      <c r="S165" s="3"/>
    </row>
    <row r="166" spans="10:19" ht="15.75" customHeight="1">
      <c r="J166" s="3"/>
      <c r="K166" s="3"/>
      <c r="L166" s="3"/>
      <c r="M166" s="3"/>
      <c r="N166" s="3"/>
      <c r="P166" s="3"/>
      <c r="Q166" s="3"/>
      <c r="R166" s="3"/>
      <c r="S166" s="3"/>
    </row>
    <row r="167" spans="10:19" ht="15.75" customHeight="1">
      <c r="J167" s="3"/>
      <c r="K167" s="3"/>
      <c r="L167" s="3"/>
      <c r="M167" s="3"/>
      <c r="N167" s="3"/>
      <c r="P167" s="3"/>
      <c r="Q167" s="3"/>
      <c r="R167" s="3"/>
      <c r="S167" s="3"/>
    </row>
    <row r="168" spans="10:19" ht="15.75" customHeight="1">
      <c r="J168" s="3"/>
      <c r="K168" s="3"/>
      <c r="L168" s="3"/>
      <c r="M168" s="3"/>
      <c r="N168" s="3"/>
      <c r="P168" s="3"/>
      <c r="Q168" s="3"/>
      <c r="R168" s="3"/>
      <c r="S168" s="3"/>
    </row>
    <row r="169" spans="10:19" ht="15.75" customHeight="1">
      <c r="J169" s="3"/>
      <c r="K169" s="3"/>
      <c r="L169" s="3"/>
      <c r="M169" s="3"/>
      <c r="N169" s="3"/>
      <c r="P169" s="3"/>
      <c r="Q169" s="3"/>
      <c r="R169" s="3"/>
      <c r="S169" s="3"/>
    </row>
    <row r="170" spans="10:19" ht="15.75" customHeight="1">
      <c r="J170" s="3"/>
      <c r="K170" s="3"/>
      <c r="L170" s="3"/>
      <c r="M170" s="3"/>
      <c r="N170" s="3"/>
      <c r="P170" s="3"/>
      <c r="Q170" s="3"/>
      <c r="R170" s="3"/>
      <c r="S170" s="3"/>
    </row>
    <row r="171" spans="10:19" ht="15.75" customHeight="1">
      <c r="J171" s="3"/>
      <c r="K171" s="3"/>
      <c r="L171" s="3"/>
      <c r="M171" s="3"/>
      <c r="N171" s="3"/>
      <c r="P171" s="3"/>
      <c r="Q171" s="3"/>
      <c r="R171" s="3"/>
      <c r="S171" s="3"/>
    </row>
    <row r="172" spans="10:19" ht="15.75" customHeight="1">
      <c r="J172" s="3"/>
      <c r="K172" s="3"/>
      <c r="L172" s="3"/>
      <c r="M172" s="3"/>
      <c r="N172" s="3"/>
      <c r="P172" s="3"/>
      <c r="Q172" s="3"/>
      <c r="R172" s="3"/>
      <c r="S172" s="3"/>
    </row>
    <row r="173" spans="10:19" ht="15.75" customHeight="1">
      <c r="J173" s="3"/>
      <c r="K173" s="3"/>
      <c r="L173" s="3"/>
      <c r="M173" s="3"/>
      <c r="N173" s="3"/>
      <c r="P173" s="3"/>
      <c r="Q173" s="3"/>
      <c r="R173" s="3"/>
      <c r="S173" s="3"/>
    </row>
    <row r="174" spans="10:19" ht="15.75" customHeight="1">
      <c r="J174" s="3"/>
      <c r="K174" s="3"/>
      <c r="L174" s="3"/>
      <c r="M174" s="3"/>
      <c r="N174" s="3"/>
      <c r="P174" s="3"/>
      <c r="Q174" s="3"/>
      <c r="R174" s="3"/>
      <c r="S174" s="3"/>
    </row>
    <row r="175" spans="10:19" ht="15.75" customHeight="1">
      <c r="J175" s="3"/>
      <c r="K175" s="3"/>
      <c r="L175" s="3"/>
      <c r="M175" s="3"/>
      <c r="N175" s="3"/>
      <c r="P175" s="3"/>
      <c r="Q175" s="3"/>
      <c r="R175" s="3"/>
      <c r="S175" s="3"/>
    </row>
    <row r="176" spans="10:19" ht="15.75" customHeight="1">
      <c r="J176" s="3"/>
      <c r="K176" s="3"/>
      <c r="L176" s="3"/>
      <c r="M176" s="3"/>
      <c r="N176" s="3"/>
      <c r="P176" s="3"/>
      <c r="Q176" s="3"/>
      <c r="R176" s="3"/>
      <c r="S176" s="3"/>
    </row>
    <row r="177" spans="10:19" ht="15.75" customHeight="1">
      <c r="J177" s="3"/>
      <c r="K177" s="3"/>
      <c r="L177" s="3"/>
      <c r="M177" s="3"/>
      <c r="N177" s="3"/>
      <c r="P177" s="3"/>
      <c r="Q177" s="3"/>
      <c r="R177" s="3"/>
      <c r="S177" s="3"/>
    </row>
    <row r="178" spans="10:19" ht="15.75" customHeight="1">
      <c r="J178" s="3"/>
      <c r="K178" s="3"/>
      <c r="L178" s="3"/>
      <c r="M178" s="3"/>
      <c r="N178" s="3"/>
      <c r="P178" s="3"/>
      <c r="Q178" s="3"/>
      <c r="R178" s="3"/>
      <c r="S178" s="3"/>
    </row>
    <row r="179" spans="10:19" ht="15.75" customHeight="1">
      <c r="J179" s="3"/>
      <c r="K179" s="3"/>
      <c r="L179" s="3"/>
      <c r="M179" s="3"/>
      <c r="N179" s="3"/>
      <c r="P179" s="3"/>
      <c r="Q179" s="3"/>
      <c r="R179" s="3"/>
      <c r="S179" s="3"/>
    </row>
    <row r="180" spans="10:19" ht="15.75" customHeight="1">
      <c r="J180" s="3"/>
      <c r="K180" s="3"/>
      <c r="L180" s="3"/>
      <c r="M180" s="3"/>
      <c r="N180" s="3"/>
      <c r="P180" s="3"/>
      <c r="Q180" s="3"/>
      <c r="R180" s="3"/>
      <c r="S180" s="3"/>
    </row>
    <row r="181" spans="10:19" ht="15.75" customHeight="1">
      <c r="J181" s="3"/>
      <c r="K181" s="3"/>
      <c r="L181" s="3"/>
      <c r="M181" s="3"/>
      <c r="N181" s="3"/>
      <c r="P181" s="3"/>
      <c r="Q181" s="3"/>
      <c r="R181" s="3"/>
      <c r="S181" s="3"/>
    </row>
    <row r="182" spans="10:19" ht="15.75" customHeight="1">
      <c r="J182" s="3"/>
      <c r="K182" s="3"/>
      <c r="L182" s="3"/>
      <c r="M182" s="3"/>
      <c r="N182" s="3"/>
      <c r="P182" s="3"/>
      <c r="Q182" s="3"/>
      <c r="R182" s="3"/>
      <c r="S182" s="3"/>
    </row>
    <row r="183" spans="10:19" ht="15.75" customHeight="1">
      <c r="J183" s="3"/>
      <c r="K183" s="3"/>
      <c r="L183" s="3"/>
      <c r="M183" s="3"/>
      <c r="N183" s="3"/>
      <c r="P183" s="3"/>
      <c r="Q183" s="3"/>
      <c r="R183" s="3"/>
      <c r="S183" s="3"/>
    </row>
    <row r="184" spans="10:19" ht="15.75" customHeight="1">
      <c r="J184" s="3"/>
      <c r="K184" s="3"/>
      <c r="L184" s="3"/>
      <c r="M184" s="3"/>
      <c r="N184" s="3"/>
      <c r="P184" s="3"/>
      <c r="Q184" s="3"/>
      <c r="R184" s="3"/>
      <c r="S184" s="3"/>
    </row>
    <row r="185" spans="10:19" ht="15.75" customHeight="1">
      <c r="J185" s="3"/>
      <c r="K185" s="3"/>
      <c r="L185" s="3"/>
      <c r="M185" s="3"/>
      <c r="N185" s="3"/>
      <c r="P185" s="3"/>
      <c r="Q185" s="3"/>
      <c r="R185" s="3"/>
      <c r="S185" s="3"/>
    </row>
    <row r="186" spans="10:19" ht="15.75" customHeight="1">
      <c r="J186" s="3"/>
      <c r="K186" s="3"/>
      <c r="L186" s="3"/>
      <c r="M186" s="3"/>
      <c r="N186" s="3"/>
      <c r="P186" s="3"/>
      <c r="Q186" s="3"/>
      <c r="R186" s="3"/>
      <c r="S186" s="3"/>
    </row>
    <row r="187" spans="10:19" ht="15.75" customHeight="1">
      <c r="J187" s="3"/>
      <c r="K187" s="3"/>
      <c r="L187" s="3"/>
      <c r="M187" s="3"/>
      <c r="N187" s="3"/>
      <c r="P187" s="3"/>
      <c r="Q187" s="3"/>
      <c r="R187" s="3"/>
      <c r="S187" s="3"/>
    </row>
    <row r="188" spans="10:19" ht="15.75" customHeight="1">
      <c r="J188" s="3"/>
      <c r="K188" s="3"/>
      <c r="L188" s="3"/>
      <c r="M188" s="3"/>
      <c r="N188" s="3"/>
      <c r="P188" s="3"/>
      <c r="Q188" s="3"/>
      <c r="R188" s="3"/>
      <c r="S188" s="3"/>
    </row>
    <row r="189" spans="10:19" ht="15.75" customHeight="1">
      <c r="J189" s="3"/>
      <c r="K189" s="3"/>
      <c r="L189" s="3"/>
      <c r="M189" s="3"/>
      <c r="N189" s="3"/>
      <c r="P189" s="3"/>
      <c r="Q189" s="3"/>
      <c r="R189" s="3"/>
      <c r="S189" s="3"/>
    </row>
    <row r="190" spans="10:19" ht="15.75" customHeight="1">
      <c r="J190" s="3"/>
      <c r="K190" s="3"/>
      <c r="L190" s="3"/>
      <c r="M190" s="3"/>
      <c r="N190" s="3"/>
      <c r="P190" s="3"/>
      <c r="Q190" s="3"/>
      <c r="R190" s="3"/>
      <c r="S190" s="3"/>
    </row>
    <row r="191" spans="10:19" ht="15.75" customHeight="1">
      <c r="J191" s="3"/>
      <c r="K191" s="3"/>
      <c r="L191" s="3"/>
      <c r="M191" s="3"/>
      <c r="N191" s="3"/>
      <c r="P191" s="3"/>
      <c r="Q191" s="3"/>
      <c r="R191" s="3"/>
      <c r="S191" s="3"/>
    </row>
    <row r="192" spans="10:19" ht="15.75" customHeight="1">
      <c r="J192" s="3"/>
      <c r="K192" s="3"/>
      <c r="L192" s="3"/>
      <c r="M192" s="3"/>
      <c r="N192" s="3"/>
      <c r="P192" s="3"/>
      <c r="Q192" s="3"/>
      <c r="R192" s="3"/>
      <c r="S192" s="3"/>
    </row>
    <row r="193" spans="10:19" ht="15.75" customHeight="1">
      <c r="J193" s="3"/>
      <c r="K193" s="3"/>
      <c r="L193" s="3"/>
      <c r="M193" s="3"/>
      <c r="N193" s="3"/>
      <c r="P193" s="3"/>
      <c r="Q193" s="3"/>
      <c r="R193" s="3"/>
      <c r="S193" s="3"/>
    </row>
    <row r="194" spans="10:19" ht="15.75" customHeight="1">
      <c r="J194" s="3"/>
      <c r="K194" s="3"/>
      <c r="L194" s="3"/>
      <c r="M194" s="3"/>
      <c r="N194" s="3"/>
      <c r="P194" s="3"/>
      <c r="Q194" s="3"/>
      <c r="R194" s="3"/>
      <c r="S194" s="3"/>
    </row>
    <row r="195" spans="10:19" ht="15.75" customHeight="1">
      <c r="J195" s="3"/>
      <c r="K195" s="3"/>
      <c r="L195" s="3"/>
      <c r="M195" s="3"/>
      <c r="N195" s="3"/>
      <c r="P195" s="3"/>
      <c r="Q195" s="3"/>
      <c r="R195" s="3"/>
      <c r="S195" s="3"/>
    </row>
    <row r="196" spans="10:19" ht="15.75" customHeight="1">
      <c r="J196" s="3"/>
      <c r="K196" s="3"/>
      <c r="L196" s="3"/>
      <c r="M196" s="3"/>
      <c r="N196" s="3"/>
      <c r="P196" s="3"/>
      <c r="Q196" s="3"/>
      <c r="R196" s="3"/>
      <c r="S196" s="3"/>
    </row>
    <row r="197" spans="10:19" ht="15.75" customHeight="1">
      <c r="J197" s="3"/>
      <c r="K197" s="3"/>
      <c r="L197" s="3"/>
      <c r="M197" s="3"/>
      <c r="N197" s="3"/>
      <c r="P197" s="3"/>
      <c r="Q197" s="3"/>
      <c r="R197" s="3"/>
      <c r="S197" s="3"/>
    </row>
    <row r="198" spans="10:19" ht="15.75" customHeight="1">
      <c r="J198" s="3"/>
      <c r="K198" s="3"/>
      <c r="L198" s="3"/>
      <c r="M198" s="3"/>
      <c r="N198" s="3"/>
      <c r="P198" s="3"/>
      <c r="Q198" s="3"/>
      <c r="R198" s="3"/>
      <c r="S198" s="3"/>
    </row>
    <row r="199" spans="10:19" ht="15.75" customHeight="1">
      <c r="J199" s="3"/>
      <c r="K199" s="3"/>
      <c r="L199" s="3"/>
      <c r="M199" s="3"/>
      <c r="N199" s="3"/>
      <c r="P199" s="3"/>
      <c r="Q199" s="3"/>
      <c r="R199" s="3"/>
      <c r="S199" s="3"/>
    </row>
    <row r="200" spans="10:19" ht="15.75" customHeight="1">
      <c r="J200" s="3"/>
      <c r="K200" s="3"/>
      <c r="L200" s="3"/>
      <c r="M200" s="3"/>
      <c r="N200" s="3"/>
      <c r="P200" s="3"/>
      <c r="Q200" s="3"/>
      <c r="R200" s="3"/>
      <c r="S200" s="3"/>
    </row>
    <row r="201" spans="10:19" ht="15.75" customHeight="1">
      <c r="J201" s="3"/>
      <c r="K201" s="3"/>
      <c r="L201" s="3"/>
      <c r="M201" s="3"/>
      <c r="N201" s="3"/>
      <c r="P201" s="3"/>
      <c r="Q201" s="3"/>
      <c r="R201" s="3"/>
      <c r="S201" s="3"/>
    </row>
    <row r="202" spans="10:19" ht="15.75" customHeight="1">
      <c r="J202" s="3"/>
      <c r="K202" s="3"/>
      <c r="L202" s="3"/>
      <c r="M202" s="3"/>
      <c r="N202" s="3"/>
      <c r="P202" s="3"/>
      <c r="Q202" s="3"/>
      <c r="R202" s="3"/>
      <c r="S202" s="3"/>
    </row>
    <row r="203" spans="10:19" ht="15.75" customHeight="1">
      <c r="J203" s="3"/>
      <c r="K203" s="3"/>
      <c r="L203" s="3"/>
      <c r="M203" s="3"/>
      <c r="N203" s="3"/>
      <c r="P203" s="3"/>
      <c r="Q203" s="3"/>
      <c r="R203" s="3"/>
      <c r="S203" s="3"/>
    </row>
    <row r="204" spans="10:19" ht="15.75" customHeight="1">
      <c r="J204" s="3"/>
      <c r="K204" s="3"/>
      <c r="L204" s="3"/>
      <c r="M204" s="3"/>
      <c r="N204" s="3"/>
      <c r="P204" s="3"/>
      <c r="Q204" s="3"/>
      <c r="R204" s="3"/>
      <c r="S204" s="3"/>
    </row>
    <row r="205" spans="10:19" ht="15.75" customHeight="1">
      <c r="J205" s="3"/>
      <c r="K205" s="3"/>
      <c r="L205" s="3"/>
      <c r="M205" s="3"/>
      <c r="N205" s="3"/>
      <c r="P205" s="3"/>
      <c r="Q205" s="3"/>
      <c r="R205" s="3"/>
      <c r="S205" s="3"/>
    </row>
    <row r="206" spans="10:19" ht="15.75" customHeight="1">
      <c r="J206" s="3"/>
      <c r="K206" s="3"/>
      <c r="L206" s="3"/>
      <c r="M206" s="3"/>
      <c r="N206" s="3"/>
      <c r="P206" s="3"/>
      <c r="Q206" s="3"/>
      <c r="R206" s="3"/>
      <c r="S206" s="3"/>
    </row>
    <row r="207" spans="10:19" ht="15.75" customHeight="1">
      <c r="J207" s="3"/>
      <c r="K207" s="3"/>
      <c r="L207" s="3"/>
      <c r="M207" s="3"/>
      <c r="N207" s="3"/>
      <c r="P207" s="3"/>
      <c r="Q207" s="3"/>
      <c r="R207" s="3"/>
      <c r="S207" s="3"/>
    </row>
    <row r="208" spans="10:19" ht="15.75" customHeight="1">
      <c r="J208" s="3"/>
      <c r="K208" s="3"/>
      <c r="L208" s="3"/>
      <c r="M208" s="3"/>
      <c r="N208" s="3"/>
      <c r="P208" s="3"/>
      <c r="Q208" s="3"/>
      <c r="R208" s="3"/>
      <c r="S208" s="3"/>
    </row>
    <row r="209" spans="10:19" ht="15.75" customHeight="1">
      <c r="J209" s="3"/>
      <c r="K209" s="3"/>
      <c r="L209" s="3"/>
      <c r="M209" s="3"/>
      <c r="N209" s="3"/>
      <c r="P209" s="3"/>
      <c r="Q209" s="3"/>
      <c r="R209" s="3"/>
      <c r="S209" s="3"/>
    </row>
    <row r="210" spans="10:19" ht="15.75" customHeight="1">
      <c r="J210" s="3"/>
      <c r="K210" s="3"/>
      <c r="L210" s="3"/>
      <c r="M210" s="3"/>
      <c r="N210" s="3"/>
      <c r="P210" s="3"/>
      <c r="Q210" s="3"/>
      <c r="R210" s="3"/>
      <c r="S210" s="3"/>
    </row>
    <row r="211" spans="10:19" ht="15.75" customHeight="1">
      <c r="J211" s="3"/>
      <c r="K211" s="3"/>
      <c r="L211" s="3"/>
      <c r="M211" s="3"/>
      <c r="N211" s="3"/>
      <c r="P211" s="3"/>
      <c r="Q211" s="3"/>
      <c r="R211" s="3"/>
      <c r="S211" s="3"/>
    </row>
    <row r="212" spans="10:19" ht="15.75" customHeight="1">
      <c r="J212" s="3"/>
      <c r="K212" s="3"/>
      <c r="L212" s="3"/>
      <c r="M212" s="3"/>
      <c r="N212" s="3"/>
      <c r="P212" s="3"/>
      <c r="Q212" s="3"/>
      <c r="R212" s="3"/>
      <c r="S212" s="3"/>
    </row>
    <row r="213" spans="10:19" ht="15.75" customHeight="1">
      <c r="J213" s="3"/>
      <c r="K213" s="3"/>
      <c r="L213" s="3"/>
      <c r="M213" s="3"/>
      <c r="N213" s="3"/>
      <c r="P213" s="3"/>
      <c r="Q213" s="3"/>
      <c r="R213" s="3"/>
      <c r="S213" s="3"/>
    </row>
    <row r="214" spans="10:19" ht="15.75" customHeight="1">
      <c r="J214" s="3"/>
      <c r="K214" s="3"/>
      <c r="L214" s="3"/>
      <c r="M214" s="3"/>
      <c r="N214" s="3"/>
      <c r="P214" s="3"/>
      <c r="Q214" s="3"/>
      <c r="R214" s="3"/>
      <c r="S214" s="3"/>
    </row>
    <row r="215" spans="10:19" ht="15.75" customHeight="1">
      <c r="J215" s="3"/>
      <c r="K215" s="3"/>
      <c r="L215" s="3"/>
      <c r="M215" s="3"/>
      <c r="N215" s="3"/>
      <c r="P215" s="3"/>
      <c r="Q215" s="3"/>
      <c r="R215" s="3"/>
      <c r="S215" s="3"/>
    </row>
    <row r="216" spans="10:19" ht="15.75" customHeight="1">
      <c r="J216" s="3"/>
      <c r="K216" s="3"/>
      <c r="L216" s="3"/>
      <c r="M216" s="3"/>
      <c r="N216" s="3"/>
      <c r="P216" s="3"/>
      <c r="Q216" s="3"/>
      <c r="R216" s="3"/>
      <c r="S216" s="3"/>
    </row>
    <row r="217" spans="10:19" ht="15.75" customHeight="1">
      <c r="J217" s="3"/>
      <c r="K217" s="3"/>
      <c r="L217" s="3"/>
      <c r="M217" s="3"/>
      <c r="N217" s="3"/>
      <c r="P217" s="3"/>
      <c r="Q217" s="3"/>
      <c r="R217" s="3"/>
      <c r="S217" s="3"/>
    </row>
    <row r="218" spans="10:19" ht="15.75" customHeight="1">
      <c r="J218" s="3"/>
      <c r="K218" s="3"/>
      <c r="L218" s="3"/>
      <c r="M218" s="3"/>
      <c r="N218" s="3"/>
      <c r="P218" s="3"/>
      <c r="Q218" s="3"/>
      <c r="R218" s="3"/>
      <c r="S218" s="3"/>
    </row>
    <row r="219" spans="10:19" ht="15.75" customHeight="1">
      <c r="J219" s="3"/>
      <c r="K219" s="3"/>
      <c r="L219" s="3"/>
      <c r="M219" s="3"/>
      <c r="N219" s="3"/>
      <c r="P219" s="3"/>
      <c r="Q219" s="3"/>
      <c r="R219" s="3"/>
      <c r="S219" s="3"/>
    </row>
    <row r="220" spans="10:19" ht="15.75" customHeight="1">
      <c r="J220" s="3"/>
      <c r="K220" s="3"/>
      <c r="L220" s="3"/>
      <c r="M220" s="3"/>
      <c r="N220" s="3"/>
      <c r="P220" s="3"/>
      <c r="Q220" s="3"/>
      <c r="R220" s="3"/>
      <c r="S220" s="3"/>
    </row>
    <row r="221" spans="10:19" ht="15.75" customHeight="1">
      <c r="J221" s="3"/>
      <c r="K221" s="3"/>
      <c r="L221" s="3"/>
      <c r="M221" s="3"/>
      <c r="N221" s="3"/>
      <c r="P221" s="3"/>
      <c r="Q221" s="3"/>
      <c r="R221" s="3"/>
      <c r="S221" s="3"/>
    </row>
    <row r="222" spans="10:19" ht="15.75" customHeight="1">
      <c r="J222" s="3"/>
      <c r="K222" s="3"/>
      <c r="L222" s="3"/>
      <c r="M222" s="3"/>
      <c r="N222" s="3"/>
      <c r="P222" s="3"/>
      <c r="Q222" s="3"/>
      <c r="R222" s="3"/>
      <c r="S222" s="3"/>
    </row>
    <row r="223" spans="10:19" ht="15.75" customHeight="1">
      <c r="J223" s="3"/>
      <c r="K223" s="3"/>
      <c r="L223" s="3"/>
      <c r="M223" s="3"/>
      <c r="N223" s="3"/>
      <c r="P223" s="3"/>
      <c r="Q223" s="3"/>
      <c r="R223" s="3"/>
      <c r="S223" s="3"/>
    </row>
    <row r="224" spans="10:19"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00"/>
  <sheetViews>
    <sheetView showGridLines="0" workbookViewId="0"/>
  </sheetViews>
  <sheetFormatPr baseColWidth="10" defaultColWidth="12.5703125" defaultRowHeight="15" customHeight="1"/>
  <cols>
    <col min="1" max="9" width="18.5703125" customWidth="1"/>
    <col min="10" max="10" width="8.140625" customWidth="1"/>
    <col min="11" max="11" width="13.42578125" customWidth="1"/>
    <col min="12" max="12" width="9.140625" customWidth="1"/>
    <col min="13" max="13" width="11" customWidth="1"/>
  </cols>
  <sheetData>
    <row r="1" spans="1:27" ht="15.75" customHeight="1">
      <c r="A1" s="39" t="s">
        <v>43</v>
      </c>
      <c r="B1" s="39" t="s">
        <v>44</v>
      </c>
      <c r="C1" s="39" t="s">
        <v>13</v>
      </c>
      <c r="D1" s="39" t="s">
        <v>18</v>
      </c>
      <c r="E1" s="39" t="s">
        <v>45</v>
      </c>
      <c r="F1" s="39" t="s">
        <v>46</v>
      </c>
      <c r="G1" s="39" t="s">
        <v>47</v>
      </c>
      <c r="H1" s="39" t="s">
        <v>48</v>
      </c>
      <c r="I1" s="3"/>
      <c r="J1" s="3" t="s">
        <v>49</v>
      </c>
      <c r="K1" s="3" t="s">
        <v>50</v>
      </c>
      <c r="L1" s="3" t="s">
        <v>51</v>
      </c>
      <c r="M1" s="3" t="s">
        <v>52</v>
      </c>
      <c r="N1" s="3"/>
      <c r="O1" s="3"/>
      <c r="P1" s="3"/>
      <c r="Q1" s="3"/>
      <c r="R1" s="3"/>
      <c r="S1" s="3"/>
      <c r="T1" s="3"/>
      <c r="U1" s="3"/>
      <c r="V1" s="3"/>
      <c r="W1" s="3"/>
      <c r="X1" s="3"/>
      <c r="Y1" s="3"/>
      <c r="Z1" s="3"/>
      <c r="AA1" s="3"/>
    </row>
    <row r="2" spans="1:27" ht="15.75" customHeight="1">
      <c r="A2" s="30" t="s">
        <v>33</v>
      </c>
      <c r="B2" s="31" t="s">
        <v>30</v>
      </c>
      <c r="C2" s="40" t="e">
        <f>#REF!</f>
        <v>#REF!</v>
      </c>
      <c r="D2" s="41" t="e">
        <f>#REF!</f>
        <v>#REF!</v>
      </c>
      <c r="E2" s="41" t="e">
        <f>#REF!</f>
        <v>#REF!</v>
      </c>
      <c r="F2" s="42">
        <v>1394901484</v>
      </c>
      <c r="G2" s="43">
        <f t="shared" ref="G2:G12" si="0">F2/$F$12</f>
        <v>1.4680658900650897E-2</v>
      </c>
      <c r="H2" s="44" t="e">
        <f t="shared" ref="H2:H11" si="1">D2*G2</f>
        <v>#REF!</v>
      </c>
      <c r="I2" s="3"/>
      <c r="J2" s="15">
        <v>44386</v>
      </c>
      <c r="K2" s="3" t="s">
        <v>2</v>
      </c>
      <c r="L2" s="3" t="s">
        <v>30</v>
      </c>
      <c r="M2" s="22" t="e">
        <f>#REF!</f>
        <v>#REF!</v>
      </c>
      <c r="N2" s="3"/>
      <c r="O2" s="3"/>
      <c r="P2" s="3"/>
      <c r="Q2" s="3"/>
      <c r="R2" s="3"/>
      <c r="S2" s="3"/>
      <c r="T2" s="3"/>
      <c r="U2" s="3"/>
      <c r="V2" s="3"/>
      <c r="W2" s="3"/>
      <c r="X2" s="3"/>
      <c r="Y2" s="3"/>
      <c r="Z2" s="3"/>
      <c r="AA2" s="3"/>
    </row>
    <row r="3" spans="1:27" ht="15.75" customHeight="1">
      <c r="A3" s="10" t="s">
        <v>34</v>
      </c>
      <c r="B3" s="3" t="str">
        <f t="shared" ref="B3:B6" si="2">B2</f>
        <v>Nacional</v>
      </c>
      <c r="C3" s="45" t="e">
        <f>#REF!</f>
        <v>#REF!</v>
      </c>
      <c r="D3" s="21" t="e">
        <f>#REF!</f>
        <v>#REF!</v>
      </c>
      <c r="E3" s="21" t="e">
        <f>#REF!</f>
        <v>#REF!</v>
      </c>
      <c r="F3" s="46">
        <v>13581299590</v>
      </c>
      <c r="G3" s="13">
        <f t="shared" si="0"/>
        <v>0.14293656505160035</v>
      </c>
      <c r="H3" s="47" t="e">
        <f t="shared" si="1"/>
        <v>#REF!</v>
      </c>
      <c r="I3" s="3"/>
      <c r="J3" s="15">
        <v>44570</v>
      </c>
      <c r="K3" s="3" t="str">
        <f t="shared" ref="K3:L3" si="3">K2</f>
        <v>Interés</v>
      </c>
      <c r="L3" s="3" t="str">
        <f t="shared" si="3"/>
        <v>Nacional</v>
      </c>
      <c r="M3" s="22" t="e">
        <f>#REF!</f>
        <v>#REF!</v>
      </c>
      <c r="N3" s="3"/>
      <c r="O3" s="3"/>
      <c r="P3" s="3"/>
      <c r="Q3" s="3"/>
      <c r="R3" s="3"/>
      <c r="S3" s="3"/>
      <c r="T3" s="3"/>
      <c r="U3" s="3"/>
      <c r="V3" s="3"/>
      <c r="W3" s="3"/>
      <c r="X3" s="3"/>
      <c r="Y3" s="3"/>
      <c r="Z3" s="3"/>
      <c r="AA3" s="3"/>
    </row>
    <row r="4" spans="1:27" ht="15.75" customHeight="1">
      <c r="A4" s="48" t="s">
        <v>35</v>
      </c>
      <c r="B4" s="49" t="str">
        <f t="shared" si="2"/>
        <v>Nacional</v>
      </c>
      <c r="C4" s="50" t="e">
        <f>#REF!</f>
        <v>#REF!</v>
      </c>
      <c r="D4" s="51" t="e">
        <f>#REF!</f>
        <v>#REF!</v>
      </c>
      <c r="E4" s="51" t="e">
        <f>#REF!</f>
        <v>#REF!</v>
      </c>
      <c r="F4" s="46">
        <v>10151854742</v>
      </c>
      <c r="G4" s="13">
        <f t="shared" si="0"/>
        <v>0.1068433279236925</v>
      </c>
      <c r="H4" s="52" t="e">
        <f t="shared" si="1"/>
        <v>#REF!</v>
      </c>
      <c r="I4" s="3"/>
      <c r="J4" s="15">
        <v>44751</v>
      </c>
      <c r="K4" s="3" t="str">
        <f t="shared" ref="K4:L4" si="4">K3</f>
        <v>Interés</v>
      </c>
      <c r="L4" s="3" t="str">
        <f t="shared" si="4"/>
        <v>Nacional</v>
      </c>
      <c r="M4" s="22" t="e">
        <f>#REF!</f>
        <v>#REF!</v>
      </c>
      <c r="N4" s="3"/>
      <c r="O4" s="3"/>
      <c r="P4" s="3"/>
      <c r="Q4" s="3"/>
      <c r="R4" s="3"/>
      <c r="S4" s="3"/>
      <c r="T4" s="3"/>
      <c r="U4" s="3"/>
      <c r="V4" s="3"/>
      <c r="W4" s="3"/>
      <c r="X4" s="3"/>
      <c r="Y4" s="3"/>
      <c r="Z4" s="3"/>
      <c r="AA4" s="3"/>
    </row>
    <row r="5" spans="1:27" ht="15.75" customHeight="1">
      <c r="A5" s="48" t="s">
        <v>36</v>
      </c>
      <c r="B5" s="49" t="str">
        <f t="shared" si="2"/>
        <v>Nacional</v>
      </c>
      <c r="C5" s="50" t="e">
        <f>#REF!</f>
        <v>#REF!</v>
      </c>
      <c r="D5" s="51" t="e">
        <f>#REF!</f>
        <v>#REF!</v>
      </c>
      <c r="E5" s="51" t="e">
        <f>#REF!</f>
        <v>#REF!</v>
      </c>
      <c r="F5" s="46">
        <v>7231447653</v>
      </c>
      <c r="G5" s="13">
        <f t="shared" si="0"/>
        <v>7.6107465343843217E-2</v>
      </c>
      <c r="H5" s="52" t="e">
        <f t="shared" si="1"/>
        <v>#REF!</v>
      </c>
      <c r="I5" s="3"/>
      <c r="J5" s="15">
        <v>44935</v>
      </c>
      <c r="K5" s="3" t="str">
        <f t="shared" ref="K5:L5" si="5">K4</f>
        <v>Interés</v>
      </c>
      <c r="L5" s="3" t="str">
        <f t="shared" si="5"/>
        <v>Nacional</v>
      </c>
      <c r="M5" s="22" t="e">
        <f>#REF!</f>
        <v>#REF!</v>
      </c>
      <c r="N5" s="3"/>
      <c r="O5" s="3"/>
      <c r="P5" s="3"/>
      <c r="Q5" s="3"/>
      <c r="R5" s="3"/>
      <c r="S5" s="3"/>
      <c r="T5" s="3"/>
      <c r="U5" s="3"/>
      <c r="V5" s="3"/>
      <c r="W5" s="3"/>
      <c r="X5" s="3"/>
      <c r="Y5" s="3"/>
      <c r="Z5" s="3"/>
      <c r="AA5" s="3"/>
    </row>
    <row r="6" spans="1:27" ht="15.75" customHeight="1">
      <c r="A6" s="48" t="s">
        <v>37</v>
      </c>
      <c r="B6" s="49" t="str">
        <f t="shared" si="2"/>
        <v>Nacional</v>
      </c>
      <c r="C6" s="50" t="e">
        <f>#REF!</f>
        <v>#REF!</v>
      </c>
      <c r="D6" s="51" t="e">
        <f>#REF!</f>
        <v>#REF!</v>
      </c>
      <c r="E6" s="51" t="e">
        <f>#REF!</f>
        <v>#REF!</v>
      </c>
      <c r="F6" s="46">
        <v>1542233749</v>
      </c>
      <c r="G6" s="13">
        <f t="shared" si="0"/>
        <v>1.623125924937438E-2</v>
      </c>
      <c r="H6" s="52" t="e">
        <f t="shared" si="1"/>
        <v>#REF!</v>
      </c>
      <c r="I6" s="3"/>
      <c r="J6" s="15">
        <v>45116</v>
      </c>
      <c r="K6" s="3" t="str">
        <f t="shared" ref="K6:L6" si="6">K5</f>
        <v>Interés</v>
      </c>
      <c r="L6" s="3" t="str">
        <f t="shared" si="6"/>
        <v>Nacional</v>
      </c>
      <c r="M6" s="22" t="e">
        <f>#REF!</f>
        <v>#REF!</v>
      </c>
      <c r="N6" s="3"/>
      <c r="O6" s="3"/>
      <c r="P6" s="3"/>
      <c r="Q6" s="3"/>
      <c r="R6" s="3"/>
      <c r="S6" s="3"/>
      <c r="T6" s="3"/>
      <c r="U6" s="3"/>
      <c r="V6" s="3"/>
      <c r="W6" s="3"/>
      <c r="X6" s="3"/>
      <c r="Y6" s="3"/>
      <c r="Z6" s="3"/>
      <c r="AA6" s="3"/>
    </row>
    <row r="7" spans="1:27" ht="15.75" customHeight="1">
      <c r="A7" s="48" t="s">
        <v>38</v>
      </c>
      <c r="B7" s="49" t="s">
        <v>53</v>
      </c>
      <c r="C7" s="50" t="e">
        <f>#REF!</f>
        <v>#REF!</v>
      </c>
      <c r="D7" s="51" t="e">
        <f>#REF!</f>
        <v>#REF!</v>
      </c>
      <c r="E7" s="51" t="e">
        <f>#REF!</f>
        <v>#REF!</v>
      </c>
      <c r="F7" s="46">
        <v>2635028710</v>
      </c>
      <c r="G7" s="13">
        <f t="shared" si="0"/>
        <v>2.7732394099977995E-2</v>
      </c>
      <c r="H7" s="52" t="e">
        <f t="shared" si="1"/>
        <v>#REF!</v>
      </c>
      <c r="I7" s="3"/>
      <c r="J7" s="15">
        <v>45300</v>
      </c>
      <c r="K7" s="3" t="str">
        <f t="shared" ref="K7:L7" si="7">K6</f>
        <v>Interés</v>
      </c>
      <c r="L7" s="3" t="str">
        <f t="shared" si="7"/>
        <v>Nacional</v>
      </c>
      <c r="M7" s="22" t="e">
        <f>#REF!</f>
        <v>#REF!</v>
      </c>
      <c r="N7" s="3"/>
      <c r="O7" s="3"/>
      <c r="P7" s="3"/>
      <c r="Q7" s="3"/>
      <c r="R7" s="3"/>
      <c r="S7" s="3"/>
      <c r="T7" s="3"/>
      <c r="U7" s="3"/>
      <c r="V7" s="3"/>
      <c r="W7" s="3"/>
      <c r="X7" s="3"/>
      <c r="Y7" s="3"/>
      <c r="Z7" s="3"/>
      <c r="AA7" s="3"/>
    </row>
    <row r="8" spans="1:27" ht="15.75" customHeight="1">
      <c r="A8" s="48" t="s">
        <v>39</v>
      </c>
      <c r="B8" s="49" t="str">
        <f t="shared" ref="B8:B11" si="8">B7</f>
        <v>Extranjera</v>
      </c>
      <c r="C8" s="50" t="e">
        <f>#REF!</f>
        <v>#REF!</v>
      </c>
      <c r="D8" s="51" t="e">
        <f>#REF!</f>
        <v>#REF!</v>
      </c>
      <c r="E8" s="51" t="e">
        <f>#REF!</f>
        <v>#REF!</v>
      </c>
      <c r="F8" s="46">
        <v>16090612053</v>
      </c>
      <c r="G8" s="13">
        <f t="shared" si="0"/>
        <v>0.16934585686683162</v>
      </c>
      <c r="H8" s="52" t="e">
        <f t="shared" si="1"/>
        <v>#REF!</v>
      </c>
      <c r="I8" s="3"/>
      <c r="J8" s="15">
        <v>45482</v>
      </c>
      <c r="K8" s="3" t="str">
        <f t="shared" ref="K8:L8" si="9">K7</f>
        <v>Interés</v>
      </c>
      <c r="L8" s="3" t="str">
        <f t="shared" si="9"/>
        <v>Nacional</v>
      </c>
      <c r="M8" s="22" t="e">
        <f>#REF!</f>
        <v>#REF!</v>
      </c>
      <c r="N8" s="3"/>
      <c r="O8" s="3"/>
      <c r="P8" s="3"/>
      <c r="Q8" s="3"/>
      <c r="R8" s="3"/>
      <c r="S8" s="3"/>
      <c r="T8" s="3"/>
      <c r="U8" s="3"/>
      <c r="V8" s="3"/>
      <c r="W8" s="3"/>
      <c r="X8" s="3"/>
      <c r="Y8" s="3"/>
      <c r="Z8" s="3"/>
      <c r="AA8" s="3"/>
    </row>
    <row r="9" spans="1:27" ht="15.75" customHeight="1">
      <c r="A9" s="48" t="s">
        <v>40</v>
      </c>
      <c r="B9" s="49" t="str">
        <f t="shared" si="8"/>
        <v>Extranjera</v>
      </c>
      <c r="C9" s="50" t="e">
        <f>#REF!</f>
        <v>#REF!</v>
      </c>
      <c r="D9" s="51" t="e">
        <f>#REF!</f>
        <v>#REF!</v>
      </c>
      <c r="E9" s="51" t="e">
        <f>#REF!</f>
        <v>#REF!</v>
      </c>
      <c r="F9" s="46">
        <v>20501717797</v>
      </c>
      <c r="G9" s="13">
        <f t="shared" si="0"/>
        <v>0.21577059692565423</v>
      </c>
      <c r="H9" s="52" t="e">
        <f t="shared" si="1"/>
        <v>#REF!</v>
      </c>
      <c r="I9" s="3"/>
      <c r="J9" s="15">
        <v>45666</v>
      </c>
      <c r="K9" s="3" t="str">
        <f t="shared" ref="K9:L9" si="10">K8</f>
        <v>Interés</v>
      </c>
      <c r="L9" s="3" t="str">
        <f t="shared" si="10"/>
        <v>Nacional</v>
      </c>
      <c r="M9" s="22" t="e">
        <f>#REF!</f>
        <v>#REF!</v>
      </c>
      <c r="N9" s="3"/>
      <c r="O9" s="3"/>
      <c r="P9" s="3"/>
      <c r="Q9" s="3"/>
      <c r="R9" s="3"/>
      <c r="S9" s="3"/>
      <c r="T9" s="3"/>
      <c r="U9" s="3"/>
      <c r="V9" s="3"/>
      <c r="W9" s="3"/>
      <c r="X9" s="3"/>
      <c r="Y9" s="3"/>
      <c r="Z9" s="3"/>
      <c r="AA9" s="3"/>
    </row>
    <row r="10" spans="1:27" ht="15.75" customHeight="1">
      <c r="A10" s="48" t="s">
        <v>41</v>
      </c>
      <c r="B10" s="49" t="str">
        <f t="shared" si="8"/>
        <v>Extranjera</v>
      </c>
      <c r="C10" s="50" t="e">
        <f>#REF!</f>
        <v>#REF!</v>
      </c>
      <c r="D10" s="51" t="e">
        <f>#REF!</f>
        <v>#REF!</v>
      </c>
      <c r="E10" s="51" t="e">
        <f>#REF!</f>
        <v>#REF!</v>
      </c>
      <c r="F10" s="46">
        <v>11405065267</v>
      </c>
      <c r="G10" s="13">
        <f t="shared" si="0"/>
        <v>0.12003275847435255</v>
      </c>
      <c r="H10" s="52" t="e">
        <f t="shared" si="1"/>
        <v>#REF!</v>
      </c>
      <c r="I10" s="3"/>
      <c r="J10" s="15">
        <v>45847</v>
      </c>
      <c r="K10" s="3" t="str">
        <f t="shared" ref="K10:L10" si="11">K9</f>
        <v>Interés</v>
      </c>
      <c r="L10" s="3" t="str">
        <f t="shared" si="11"/>
        <v>Nacional</v>
      </c>
      <c r="M10" s="22" t="e">
        <f>#REF!</f>
        <v>#REF!</v>
      </c>
      <c r="N10" s="3"/>
      <c r="O10" s="3"/>
      <c r="P10" s="3"/>
      <c r="Q10" s="3"/>
      <c r="R10" s="3"/>
      <c r="S10" s="3"/>
      <c r="T10" s="3"/>
      <c r="U10" s="3"/>
      <c r="V10" s="3"/>
      <c r="W10" s="3"/>
      <c r="X10" s="3"/>
      <c r="Y10" s="3"/>
      <c r="Z10" s="3"/>
      <c r="AA10" s="3"/>
    </row>
    <row r="11" spans="1:27" ht="15.75" customHeight="1">
      <c r="A11" s="48" t="s">
        <v>42</v>
      </c>
      <c r="B11" s="49" t="str">
        <f t="shared" si="8"/>
        <v>Extranjera</v>
      </c>
      <c r="C11" s="50" t="e">
        <f>#REF!</f>
        <v>#REF!</v>
      </c>
      <c r="D11" s="51" t="e">
        <f>#REF!</f>
        <v>#REF!</v>
      </c>
      <c r="E11" s="51" t="e">
        <f>#REF!</f>
        <v>#REF!</v>
      </c>
      <c r="F11" s="46">
        <v>10482111279</v>
      </c>
      <c r="G11" s="13">
        <f t="shared" si="0"/>
        <v>0.11031911716402225</v>
      </c>
      <c r="H11" s="52" t="e">
        <f t="shared" si="1"/>
        <v>#REF!</v>
      </c>
      <c r="I11" s="3"/>
      <c r="J11" s="15">
        <v>46031</v>
      </c>
      <c r="K11" s="3" t="str">
        <f t="shared" ref="K11:L11" si="12">K10</f>
        <v>Interés</v>
      </c>
      <c r="L11" s="3" t="str">
        <f t="shared" si="12"/>
        <v>Nacional</v>
      </c>
      <c r="M11" s="22" t="e">
        <f>#REF!</f>
        <v>#REF!</v>
      </c>
      <c r="N11" s="3"/>
      <c r="O11" s="3"/>
      <c r="P11" s="3"/>
      <c r="Q11" s="3"/>
      <c r="R11" s="3"/>
      <c r="S11" s="3"/>
      <c r="T11" s="3"/>
      <c r="U11" s="3"/>
      <c r="V11" s="3"/>
      <c r="W11" s="3"/>
      <c r="X11" s="3"/>
      <c r="Y11" s="3"/>
      <c r="Z11" s="3"/>
      <c r="AA11" s="3"/>
    </row>
    <row r="12" spans="1:27" ht="15.75" customHeight="1">
      <c r="A12" s="53"/>
      <c r="B12" s="54"/>
      <c r="C12" s="54"/>
      <c r="D12" s="54"/>
      <c r="E12" s="54"/>
      <c r="F12" s="55">
        <f>SUM(F2:F11)</f>
        <v>95016272324</v>
      </c>
      <c r="G12" s="56">
        <f t="shared" si="0"/>
        <v>1</v>
      </c>
      <c r="H12" s="57" t="e">
        <f>SUM(H2:H11)</f>
        <v>#REF!</v>
      </c>
      <c r="I12" s="3"/>
      <c r="J12" s="15">
        <v>46212</v>
      </c>
      <c r="K12" s="3" t="str">
        <f t="shared" ref="K12:L12" si="13">K11</f>
        <v>Interés</v>
      </c>
      <c r="L12" s="3" t="str">
        <f t="shared" si="13"/>
        <v>Nacional</v>
      </c>
      <c r="M12" s="22" t="e">
        <f>#REF!</f>
        <v>#REF!</v>
      </c>
      <c r="N12" s="3"/>
      <c r="O12" s="3"/>
      <c r="P12" s="3"/>
      <c r="Q12" s="3"/>
      <c r="R12" s="3"/>
      <c r="S12" s="3"/>
      <c r="T12" s="3"/>
      <c r="U12" s="3"/>
      <c r="V12" s="3"/>
      <c r="W12" s="3"/>
      <c r="X12" s="3"/>
      <c r="Y12" s="3"/>
      <c r="Z12" s="3"/>
      <c r="AA12" s="3"/>
    </row>
    <row r="13" spans="1:27" ht="15.75" customHeight="1">
      <c r="I13" s="3"/>
      <c r="J13" s="15">
        <v>46396</v>
      </c>
      <c r="K13" s="3" t="str">
        <f t="shared" ref="K13:L13" si="14">K12</f>
        <v>Interés</v>
      </c>
      <c r="L13" s="3" t="str">
        <f t="shared" si="14"/>
        <v>Nacional</v>
      </c>
      <c r="M13" s="22" t="e">
        <f>#REF!</f>
        <v>#REF!</v>
      </c>
      <c r="N13" s="3"/>
      <c r="O13" s="3"/>
      <c r="P13" s="3"/>
      <c r="Q13" s="3"/>
      <c r="R13" s="3"/>
      <c r="S13" s="3"/>
      <c r="T13" s="3"/>
      <c r="U13" s="3"/>
      <c r="V13" s="3"/>
      <c r="W13" s="3"/>
      <c r="X13" s="3"/>
      <c r="Y13" s="3"/>
      <c r="Z13" s="3"/>
      <c r="AA13" s="3"/>
    </row>
    <row r="14" spans="1:27" ht="15.75" customHeight="1">
      <c r="A14" s="3"/>
      <c r="B14" s="3"/>
      <c r="C14" s="3"/>
      <c r="D14" s="3"/>
      <c r="E14" s="3"/>
      <c r="F14" s="3"/>
      <c r="G14" s="3"/>
      <c r="H14" s="3"/>
      <c r="I14" s="3"/>
      <c r="J14" s="15">
        <v>46577</v>
      </c>
      <c r="K14" s="3" t="str">
        <f t="shared" ref="K14:L14" si="15">K13</f>
        <v>Interés</v>
      </c>
      <c r="L14" s="3" t="str">
        <f t="shared" si="15"/>
        <v>Nacional</v>
      </c>
      <c r="M14" s="22" t="e">
        <f>#REF!</f>
        <v>#REF!</v>
      </c>
      <c r="N14" s="3"/>
      <c r="O14" s="3"/>
      <c r="P14" s="3"/>
      <c r="Q14" s="3"/>
      <c r="R14" s="3"/>
      <c r="S14" s="3"/>
      <c r="T14" s="3"/>
      <c r="U14" s="3"/>
      <c r="V14" s="3"/>
      <c r="W14" s="3"/>
      <c r="X14" s="3"/>
      <c r="Y14" s="3"/>
      <c r="Z14" s="3"/>
      <c r="AA14" s="3"/>
    </row>
    <row r="15" spans="1:27" ht="15.75" customHeight="1">
      <c r="A15" s="3"/>
      <c r="B15" s="3"/>
      <c r="C15" s="3"/>
      <c r="D15" s="3"/>
      <c r="E15" s="3"/>
      <c r="F15" s="3"/>
      <c r="G15" s="3"/>
      <c r="H15" s="3"/>
      <c r="I15" s="3"/>
      <c r="J15" s="15">
        <v>46761</v>
      </c>
      <c r="K15" s="3" t="str">
        <f t="shared" ref="K15:L15" si="16">K14</f>
        <v>Interés</v>
      </c>
      <c r="L15" s="3" t="str">
        <f t="shared" si="16"/>
        <v>Nacional</v>
      </c>
      <c r="M15" s="22" t="e">
        <f>#REF!</f>
        <v>#REF!</v>
      </c>
      <c r="N15" s="3"/>
      <c r="O15" s="3"/>
      <c r="P15" s="3"/>
      <c r="Q15" s="3"/>
      <c r="R15" s="3"/>
      <c r="S15" s="3"/>
      <c r="T15" s="3"/>
      <c r="U15" s="3"/>
      <c r="V15" s="3"/>
      <c r="W15" s="3"/>
      <c r="X15" s="3"/>
      <c r="Y15" s="3"/>
      <c r="Z15" s="3"/>
      <c r="AA15" s="3"/>
    </row>
    <row r="16" spans="1:27" ht="15.75" customHeight="1">
      <c r="A16" s="3"/>
      <c r="B16" s="3"/>
      <c r="C16" s="3"/>
      <c r="D16" s="3"/>
      <c r="E16" s="3"/>
      <c r="F16" s="3"/>
      <c r="G16" s="3"/>
      <c r="H16" s="3"/>
      <c r="I16" s="3"/>
      <c r="J16" s="15">
        <v>46943</v>
      </c>
      <c r="K16" s="3" t="str">
        <f t="shared" ref="K16:L16" si="17">K15</f>
        <v>Interés</v>
      </c>
      <c r="L16" s="3" t="str">
        <f t="shared" si="17"/>
        <v>Nacional</v>
      </c>
      <c r="M16" s="22" t="e">
        <f>#REF!</f>
        <v>#REF!</v>
      </c>
      <c r="N16" s="3"/>
      <c r="O16" s="3"/>
      <c r="P16" s="3"/>
      <c r="Q16" s="3"/>
      <c r="R16" s="3"/>
      <c r="S16" s="3"/>
      <c r="T16" s="3"/>
      <c r="U16" s="3"/>
      <c r="V16" s="3"/>
      <c r="W16" s="3"/>
      <c r="X16" s="3"/>
      <c r="Y16" s="3"/>
      <c r="Z16" s="3"/>
      <c r="AA16" s="3"/>
    </row>
    <row r="17" spans="1:27" ht="15.75" customHeight="1">
      <c r="A17" s="3"/>
      <c r="B17" s="3"/>
      <c r="C17" s="3"/>
      <c r="D17" s="3"/>
      <c r="E17" s="3"/>
      <c r="F17" s="3"/>
      <c r="G17" s="3"/>
      <c r="H17" s="3"/>
      <c r="I17" s="3"/>
      <c r="J17" s="15">
        <v>47127</v>
      </c>
      <c r="K17" s="3" t="str">
        <f t="shared" ref="K17:L17" si="18">K16</f>
        <v>Interés</v>
      </c>
      <c r="L17" s="3" t="str">
        <f t="shared" si="18"/>
        <v>Nacional</v>
      </c>
      <c r="M17" s="22" t="e">
        <f>#REF!</f>
        <v>#REF!</v>
      </c>
      <c r="N17" s="3"/>
      <c r="O17" s="3"/>
      <c r="P17" s="3"/>
      <c r="Q17" s="3"/>
      <c r="R17" s="3"/>
      <c r="S17" s="3"/>
      <c r="T17" s="3"/>
      <c r="U17" s="3"/>
      <c r="V17" s="3"/>
      <c r="W17" s="3"/>
      <c r="X17" s="3"/>
      <c r="Y17" s="3"/>
      <c r="Z17" s="3"/>
      <c r="AA17" s="3"/>
    </row>
    <row r="18" spans="1:27" ht="15.75" customHeight="1">
      <c r="A18" s="3"/>
      <c r="B18" s="3"/>
      <c r="C18" s="3"/>
      <c r="D18" s="3"/>
      <c r="E18" s="3"/>
      <c r="F18" s="3"/>
      <c r="G18" s="3"/>
      <c r="H18" s="3"/>
      <c r="I18" s="3"/>
      <c r="J18" s="15">
        <v>47308</v>
      </c>
      <c r="K18" s="3" t="str">
        <f t="shared" ref="K18:L18" si="19">K17</f>
        <v>Interés</v>
      </c>
      <c r="L18" s="3" t="str">
        <f t="shared" si="19"/>
        <v>Nacional</v>
      </c>
      <c r="M18" s="22" t="e">
        <f>#REF!</f>
        <v>#REF!</v>
      </c>
      <c r="N18" s="3"/>
      <c r="O18" s="3"/>
      <c r="P18" s="3"/>
      <c r="Q18" s="3"/>
      <c r="R18" s="3"/>
      <c r="S18" s="3"/>
      <c r="T18" s="3"/>
      <c r="U18" s="3"/>
      <c r="V18" s="3"/>
      <c r="W18" s="3"/>
      <c r="X18" s="3"/>
      <c r="Y18" s="3"/>
      <c r="Z18" s="3"/>
      <c r="AA18" s="3"/>
    </row>
    <row r="19" spans="1:27" ht="15.75" customHeight="1">
      <c r="A19" s="3"/>
      <c r="B19" s="3"/>
      <c r="C19" s="3"/>
      <c r="D19" s="3"/>
      <c r="E19" s="3"/>
      <c r="F19" s="3"/>
      <c r="G19" s="3"/>
      <c r="H19" s="3"/>
      <c r="I19" s="3"/>
      <c r="J19" s="15">
        <v>47492</v>
      </c>
      <c r="K19" s="3" t="str">
        <f t="shared" ref="K19:L19" si="20">K18</f>
        <v>Interés</v>
      </c>
      <c r="L19" s="3" t="str">
        <f t="shared" si="20"/>
        <v>Nacional</v>
      </c>
      <c r="M19" s="22" t="e">
        <f>#REF!</f>
        <v>#REF!</v>
      </c>
      <c r="N19" s="3"/>
      <c r="O19" s="3"/>
      <c r="P19" s="3"/>
      <c r="Q19" s="3"/>
      <c r="R19" s="3"/>
      <c r="S19" s="3"/>
      <c r="T19" s="3"/>
      <c r="U19" s="3"/>
      <c r="V19" s="3"/>
      <c r="W19" s="3"/>
      <c r="X19" s="3"/>
      <c r="Y19" s="3"/>
      <c r="Z19" s="3"/>
      <c r="AA19" s="3"/>
    </row>
    <row r="20" spans="1:27" ht="15.75" customHeight="1">
      <c r="A20" s="3"/>
      <c r="B20" s="3"/>
      <c r="C20" s="3"/>
      <c r="D20" s="3"/>
      <c r="E20" s="3"/>
      <c r="F20" s="3"/>
      <c r="G20" s="3"/>
      <c r="H20" s="3"/>
      <c r="I20" s="3"/>
      <c r="J20" s="15">
        <v>47673</v>
      </c>
      <c r="K20" s="3" t="str">
        <f t="shared" ref="K20:L20" si="21">K19</f>
        <v>Interés</v>
      </c>
      <c r="L20" s="3" t="str">
        <f t="shared" si="21"/>
        <v>Nacional</v>
      </c>
      <c r="M20" s="22" t="e">
        <f>#REF!</f>
        <v>#REF!</v>
      </c>
      <c r="N20" s="3"/>
      <c r="O20" s="3"/>
      <c r="P20" s="3"/>
      <c r="Q20" s="3"/>
      <c r="R20" s="3"/>
      <c r="S20" s="3"/>
      <c r="T20" s="3"/>
      <c r="U20" s="3"/>
      <c r="V20" s="3"/>
      <c r="W20" s="3"/>
      <c r="X20" s="3"/>
      <c r="Y20" s="3"/>
      <c r="Z20" s="3"/>
      <c r="AA20" s="3"/>
    </row>
    <row r="21" spans="1:27" ht="15.75" customHeight="1">
      <c r="A21" s="3"/>
      <c r="B21" s="3"/>
      <c r="C21" s="3"/>
      <c r="D21" s="3"/>
      <c r="E21" s="3"/>
      <c r="F21" s="3"/>
      <c r="G21" s="3"/>
      <c r="H21" s="3"/>
      <c r="I21" s="3"/>
      <c r="J21" s="15">
        <v>47857</v>
      </c>
      <c r="K21" s="3" t="str">
        <f t="shared" ref="K21:L21" si="22">K20</f>
        <v>Interés</v>
      </c>
      <c r="L21" s="3" t="str">
        <f t="shared" si="22"/>
        <v>Nacional</v>
      </c>
      <c r="M21" s="22" t="e">
        <f>#REF!</f>
        <v>#REF!</v>
      </c>
      <c r="N21" s="3"/>
      <c r="O21" s="3"/>
      <c r="P21" s="3"/>
      <c r="Q21" s="3"/>
      <c r="R21" s="3"/>
      <c r="S21" s="3"/>
      <c r="T21" s="3"/>
      <c r="U21" s="3"/>
      <c r="V21" s="3"/>
      <c r="W21" s="3"/>
      <c r="X21" s="3"/>
      <c r="Y21" s="3"/>
      <c r="Z21" s="3"/>
      <c r="AA21" s="3"/>
    </row>
    <row r="22" spans="1:27" ht="15.75" customHeight="1">
      <c r="A22" s="3"/>
      <c r="B22" s="3"/>
      <c r="C22" s="3"/>
      <c r="D22" s="3"/>
      <c r="E22" s="3"/>
      <c r="F22" s="3"/>
      <c r="G22" s="3"/>
      <c r="H22" s="3"/>
      <c r="I22" s="3"/>
      <c r="J22" s="15">
        <v>48038</v>
      </c>
      <c r="K22" s="3" t="str">
        <f t="shared" ref="K22:L22" si="23">K21</f>
        <v>Interés</v>
      </c>
      <c r="L22" s="3" t="str">
        <f t="shared" si="23"/>
        <v>Nacional</v>
      </c>
      <c r="M22" s="22" t="e">
        <f>#REF!</f>
        <v>#REF!</v>
      </c>
      <c r="N22" s="3"/>
      <c r="O22" s="3"/>
      <c r="P22" s="3"/>
      <c r="Q22" s="3"/>
      <c r="R22" s="3"/>
      <c r="S22" s="3"/>
      <c r="T22" s="3"/>
      <c r="U22" s="3"/>
      <c r="V22" s="3"/>
      <c r="W22" s="3"/>
      <c r="X22" s="3"/>
      <c r="Y22" s="3"/>
      <c r="Z22" s="3"/>
      <c r="AA22" s="3"/>
    </row>
    <row r="23" spans="1:27" ht="15.75" customHeight="1">
      <c r="A23" s="3"/>
      <c r="B23" s="3"/>
      <c r="C23" s="3"/>
      <c r="D23" s="3"/>
      <c r="E23" s="3"/>
      <c r="F23" s="3"/>
      <c r="G23" s="3"/>
      <c r="H23" s="3"/>
      <c r="I23" s="3"/>
      <c r="J23" s="15">
        <v>48222</v>
      </c>
      <c r="K23" s="3" t="str">
        <f t="shared" ref="K23:L23" si="24">K22</f>
        <v>Interés</v>
      </c>
      <c r="L23" s="3" t="str">
        <f t="shared" si="24"/>
        <v>Nacional</v>
      </c>
      <c r="M23" s="22" t="e">
        <f>#REF!</f>
        <v>#REF!</v>
      </c>
      <c r="N23" s="3"/>
      <c r="O23" s="3"/>
      <c r="P23" s="3"/>
      <c r="Q23" s="3"/>
      <c r="R23" s="3"/>
      <c r="S23" s="3"/>
      <c r="T23" s="3"/>
      <c r="U23" s="3"/>
      <c r="V23" s="3"/>
      <c r="W23" s="3"/>
      <c r="X23" s="3"/>
      <c r="Y23" s="3"/>
      <c r="Z23" s="3"/>
      <c r="AA23" s="3"/>
    </row>
    <row r="24" spans="1:27" ht="15.75" customHeight="1">
      <c r="A24" s="3"/>
      <c r="B24" s="3"/>
      <c r="C24" s="3"/>
      <c r="D24" s="3"/>
      <c r="E24" s="3"/>
      <c r="F24" s="3"/>
      <c r="G24" s="3"/>
      <c r="H24" s="3"/>
      <c r="I24" s="3"/>
      <c r="J24" s="15">
        <v>48404</v>
      </c>
      <c r="K24" s="3" t="str">
        <f t="shared" ref="K24:L24" si="25">K23</f>
        <v>Interés</v>
      </c>
      <c r="L24" s="3" t="str">
        <f t="shared" si="25"/>
        <v>Nacional</v>
      </c>
      <c r="M24" s="22" t="e">
        <f>#REF!</f>
        <v>#REF!</v>
      </c>
      <c r="N24" s="3"/>
      <c r="O24" s="3"/>
      <c r="P24" s="3"/>
      <c r="Q24" s="3"/>
      <c r="R24" s="3"/>
      <c r="S24" s="3"/>
      <c r="T24" s="3"/>
      <c r="U24" s="3"/>
      <c r="V24" s="3"/>
      <c r="W24" s="3"/>
      <c r="X24" s="3"/>
      <c r="Y24" s="3"/>
      <c r="Z24" s="3"/>
      <c r="AA24" s="3"/>
    </row>
    <row r="25" spans="1:27" ht="15.75" customHeight="1">
      <c r="A25" s="3"/>
      <c r="B25" s="3"/>
      <c r="C25" s="3"/>
      <c r="D25" s="3"/>
      <c r="E25" s="3"/>
      <c r="F25" s="3"/>
      <c r="G25" s="3"/>
      <c r="H25" s="3"/>
      <c r="I25" s="3"/>
      <c r="J25" s="15">
        <v>48588</v>
      </c>
      <c r="K25" s="3" t="str">
        <f t="shared" ref="K25:L25" si="26">K24</f>
        <v>Interés</v>
      </c>
      <c r="L25" s="3" t="str">
        <f t="shared" si="26"/>
        <v>Nacional</v>
      </c>
      <c r="M25" s="22" t="e">
        <f>#REF!</f>
        <v>#REF!</v>
      </c>
      <c r="N25" s="3"/>
      <c r="O25" s="3"/>
      <c r="P25" s="3"/>
      <c r="Q25" s="3"/>
      <c r="R25" s="3"/>
      <c r="S25" s="3"/>
      <c r="T25" s="3"/>
      <c r="U25" s="3"/>
      <c r="V25" s="3"/>
      <c r="W25" s="3"/>
      <c r="X25" s="3"/>
      <c r="Y25" s="3"/>
      <c r="Z25" s="3"/>
      <c r="AA25" s="3"/>
    </row>
    <row r="26" spans="1:27" ht="15.75" customHeight="1">
      <c r="A26" s="3"/>
      <c r="B26" s="3"/>
      <c r="C26" s="3"/>
      <c r="D26" s="3"/>
      <c r="E26" s="3"/>
      <c r="F26" s="3"/>
      <c r="G26" s="3"/>
      <c r="H26" s="3"/>
      <c r="I26" s="3"/>
      <c r="J26" s="15">
        <v>48769</v>
      </c>
      <c r="K26" s="3" t="str">
        <f t="shared" ref="K26:L26" si="27">K25</f>
        <v>Interés</v>
      </c>
      <c r="L26" s="3" t="str">
        <f t="shared" si="27"/>
        <v>Nacional</v>
      </c>
      <c r="M26" s="22" t="e">
        <f>#REF!</f>
        <v>#REF!</v>
      </c>
      <c r="N26" s="3"/>
      <c r="O26" s="3"/>
      <c r="P26" s="3"/>
      <c r="Q26" s="3"/>
      <c r="R26" s="3"/>
      <c r="S26" s="3"/>
      <c r="T26" s="3"/>
      <c r="U26" s="3"/>
      <c r="V26" s="3"/>
      <c r="W26" s="3"/>
      <c r="X26" s="3"/>
      <c r="Y26" s="3"/>
      <c r="Z26" s="3"/>
      <c r="AA26" s="3"/>
    </row>
    <row r="27" spans="1:27" ht="15.75" customHeight="1">
      <c r="A27" s="3"/>
      <c r="B27" s="3"/>
      <c r="C27" s="3"/>
      <c r="D27" s="3"/>
      <c r="E27" s="3"/>
      <c r="F27" s="3"/>
      <c r="G27" s="3"/>
      <c r="H27" s="3"/>
      <c r="I27" s="3"/>
      <c r="J27" s="15">
        <v>48953</v>
      </c>
      <c r="K27" s="3" t="str">
        <f t="shared" ref="K27:L27" si="28">K26</f>
        <v>Interés</v>
      </c>
      <c r="L27" s="3" t="str">
        <f t="shared" si="28"/>
        <v>Nacional</v>
      </c>
      <c r="M27" s="22" t="e">
        <f>#REF!</f>
        <v>#REF!</v>
      </c>
      <c r="N27" s="3"/>
      <c r="O27" s="3"/>
      <c r="P27" s="3"/>
      <c r="Q27" s="3"/>
      <c r="R27" s="3"/>
      <c r="S27" s="3"/>
      <c r="T27" s="3"/>
      <c r="U27" s="3"/>
      <c r="V27" s="3"/>
      <c r="W27" s="3"/>
      <c r="X27" s="3"/>
      <c r="Y27" s="3"/>
      <c r="Z27" s="3"/>
      <c r="AA27" s="3"/>
    </row>
    <row r="28" spans="1:27" ht="15.75" customHeight="1">
      <c r="A28" s="3"/>
      <c r="B28" s="3"/>
      <c r="C28" s="3"/>
      <c r="D28" s="3"/>
      <c r="E28" s="3"/>
      <c r="F28" s="3"/>
      <c r="G28" s="3"/>
      <c r="H28" s="3"/>
      <c r="I28" s="3"/>
      <c r="J28" s="15">
        <v>49134</v>
      </c>
      <c r="K28" s="3" t="str">
        <f t="shared" ref="K28:L28" si="29">K27</f>
        <v>Interés</v>
      </c>
      <c r="L28" s="3" t="str">
        <f t="shared" si="29"/>
        <v>Nacional</v>
      </c>
      <c r="M28" s="22" t="e">
        <f>#REF!</f>
        <v>#REF!</v>
      </c>
      <c r="N28" s="3"/>
      <c r="O28" s="3"/>
      <c r="P28" s="3"/>
      <c r="Q28" s="3"/>
      <c r="R28" s="3"/>
      <c r="S28" s="3"/>
      <c r="T28" s="3"/>
      <c r="U28" s="3"/>
      <c r="V28" s="3"/>
      <c r="W28" s="3"/>
      <c r="X28" s="3"/>
      <c r="Y28" s="3"/>
      <c r="Z28" s="3"/>
      <c r="AA28" s="3"/>
    </row>
    <row r="29" spans="1:27" ht="15.75" customHeight="1">
      <c r="A29" s="3"/>
      <c r="B29" s="3"/>
      <c r="C29" s="3"/>
      <c r="D29" s="3"/>
      <c r="E29" s="3"/>
      <c r="F29" s="3"/>
      <c r="G29" s="3"/>
      <c r="H29" s="3"/>
      <c r="I29" s="3"/>
      <c r="J29" s="15">
        <v>49318</v>
      </c>
      <c r="K29" s="3" t="str">
        <f t="shared" ref="K29:L29" si="30">K28</f>
        <v>Interés</v>
      </c>
      <c r="L29" s="3" t="str">
        <f t="shared" si="30"/>
        <v>Nacional</v>
      </c>
      <c r="M29" s="22" t="e">
        <f>#REF!</f>
        <v>#REF!</v>
      </c>
      <c r="N29" s="3"/>
      <c r="O29" s="3"/>
      <c r="P29" s="3"/>
      <c r="Q29" s="3"/>
      <c r="R29" s="3"/>
      <c r="S29" s="3"/>
      <c r="T29" s="3"/>
      <c r="U29" s="3"/>
      <c r="V29" s="3"/>
      <c r="W29" s="3"/>
      <c r="X29" s="3"/>
      <c r="Y29" s="3"/>
      <c r="Z29" s="3"/>
      <c r="AA29" s="3"/>
    </row>
    <row r="30" spans="1:27" ht="15.75" customHeight="1">
      <c r="A30" s="3"/>
      <c r="B30" s="3"/>
      <c r="C30" s="3"/>
      <c r="D30" s="3"/>
      <c r="E30" s="3"/>
      <c r="F30" s="3"/>
      <c r="G30" s="3"/>
      <c r="H30" s="3"/>
      <c r="I30" s="3"/>
      <c r="J30" s="15">
        <v>49499</v>
      </c>
      <c r="K30" s="3" t="str">
        <f t="shared" ref="K30:L30" si="31">K29</f>
        <v>Interés</v>
      </c>
      <c r="L30" s="3" t="str">
        <f t="shared" si="31"/>
        <v>Nacional</v>
      </c>
      <c r="M30" s="22" t="e">
        <f>#REF!</f>
        <v>#REF!</v>
      </c>
      <c r="N30" s="3"/>
      <c r="O30" s="3"/>
      <c r="P30" s="3"/>
      <c r="Q30" s="3"/>
      <c r="R30" s="3"/>
      <c r="S30" s="3"/>
      <c r="T30" s="3"/>
      <c r="U30" s="3"/>
      <c r="V30" s="3"/>
      <c r="W30" s="3"/>
      <c r="X30" s="3"/>
      <c r="Y30" s="3"/>
      <c r="Z30" s="3"/>
      <c r="AA30" s="3"/>
    </row>
    <row r="31" spans="1:27" ht="15.75" customHeight="1">
      <c r="A31" s="3"/>
      <c r="B31" s="3"/>
      <c r="C31" s="3"/>
      <c r="D31" s="3"/>
      <c r="E31" s="3"/>
      <c r="F31" s="3"/>
      <c r="G31" s="3"/>
      <c r="H31" s="3"/>
      <c r="I31" s="3"/>
      <c r="J31" s="15">
        <v>49683</v>
      </c>
      <c r="K31" s="3" t="str">
        <f t="shared" ref="K31:L31" si="32">K30</f>
        <v>Interés</v>
      </c>
      <c r="L31" s="3" t="str">
        <f t="shared" si="32"/>
        <v>Nacional</v>
      </c>
      <c r="M31" s="22" t="e">
        <f>#REF!</f>
        <v>#REF!</v>
      </c>
      <c r="N31" s="3"/>
      <c r="O31" s="3"/>
      <c r="P31" s="3"/>
      <c r="Q31" s="3"/>
      <c r="R31" s="3"/>
      <c r="S31" s="3"/>
      <c r="T31" s="3"/>
      <c r="U31" s="3"/>
      <c r="V31" s="3"/>
      <c r="W31" s="3"/>
      <c r="X31" s="3"/>
      <c r="Y31" s="3"/>
      <c r="Z31" s="3"/>
      <c r="AA31" s="3"/>
    </row>
    <row r="32" spans="1:27" ht="15.75" customHeight="1">
      <c r="A32" s="3"/>
      <c r="B32" s="3"/>
      <c r="C32" s="3"/>
      <c r="D32" s="3"/>
      <c r="E32" s="3"/>
      <c r="F32" s="3"/>
      <c r="G32" s="3"/>
      <c r="H32" s="3"/>
      <c r="I32" s="3"/>
      <c r="J32" s="15">
        <v>49865</v>
      </c>
      <c r="K32" s="3" t="str">
        <f t="shared" ref="K32:L32" si="33">K31</f>
        <v>Interés</v>
      </c>
      <c r="L32" s="3" t="str">
        <f t="shared" si="33"/>
        <v>Nacional</v>
      </c>
      <c r="M32" s="22" t="e">
        <f>#REF!</f>
        <v>#REF!</v>
      </c>
      <c r="N32" s="3"/>
      <c r="O32" s="3"/>
      <c r="P32" s="3"/>
      <c r="Q32" s="3"/>
      <c r="R32" s="3"/>
      <c r="S32" s="3"/>
      <c r="T32" s="3"/>
      <c r="U32" s="3"/>
      <c r="V32" s="3"/>
      <c r="W32" s="3"/>
      <c r="X32" s="3"/>
      <c r="Y32" s="3"/>
      <c r="Z32" s="3"/>
      <c r="AA32" s="3"/>
    </row>
    <row r="33" spans="1:27" ht="15.75" customHeight="1">
      <c r="A33" s="3"/>
      <c r="B33" s="3"/>
      <c r="C33" s="3"/>
      <c r="D33" s="3"/>
      <c r="E33" s="3"/>
      <c r="F33" s="3"/>
      <c r="G33" s="3"/>
      <c r="H33" s="3"/>
      <c r="I33" s="3"/>
      <c r="J33" s="15">
        <v>50049</v>
      </c>
      <c r="K33" s="3" t="str">
        <f t="shared" ref="K33:L33" si="34">K32</f>
        <v>Interés</v>
      </c>
      <c r="L33" s="3" t="str">
        <f t="shared" si="34"/>
        <v>Nacional</v>
      </c>
      <c r="M33" s="22" t="e">
        <f>#REF!</f>
        <v>#REF!</v>
      </c>
      <c r="N33" s="3"/>
      <c r="O33" s="3"/>
      <c r="P33" s="3"/>
      <c r="Q33" s="3"/>
      <c r="R33" s="3"/>
      <c r="S33" s="3"/>
      <c r="T33" s="3"/>
      <c r="U33" s="3"/>
      <c r="V33" s="3"/>
      <c r="W33" s="3"/>
      <c r="X33" s="3"/>
      <c r="Y33" s="3"/>
      <c r="Z33" s="3"/>
      <c r="AA33" s="3"/>
    </row>
    <row r="34" spans="1:27" ht="15.75" customHeight="1">
      <c r="A34" s="3"/>
      <c r="B34" s="3"/>
      <c r="C34" s="3"/>
      <c r="D34" s="3"/>
      <c r="E34" s="3"/>
      <c r="F34" s="3"/>
      <c r="G34" s="3"/>
      <c r="H34" s="3"/>
      <c r="I34" s="3"/>
      <c r="J34" s="15">
        <v>50230</v>
      </c>
      <c r="K34" s="3" t="str">
        <f t="shared" ref="K34:L34" si="35">K33</f>
        <v>Interés</v>
      </c>
      <c r="L34" s="3" t="str">
        <f t="shared" si="35"/>
        <v>Nacional</v>
      </c>
      <c r="M34" s="22" t="e">
        <f>#REF!</f>
        <v>#REF!</v>
      </c>
      <c r="N34" s="3"/>
      <c r="O34" s="3"/>
      <c r="P34" s="3"/>
      <c r="Q34" s="3"/>
      <c r="R34" s="3"/>
      <c r="S34" s="3"/>
      <c r="T34" s="3"/>
      <c r="U34" s="3"/>
      <c r="V34" s="3"/>
      <c r="W34" s="3"/>
      <c r="X34" s="3"/>
      <c r="Y34" s="3"/>
      <c r="Z34" s="3"/>
      <c r="AA34" s="3"/>
    </row>
    <row r="35" spans="1:27" ht="15.75" customHeight="1">
      <c r="A35" s="3"/>
      <c r="B35" s="3"/>
      <c r="C35" s="3"/>
      <c r="D35" s="3"/>
      <c r="E35" s="3"/>
      <c r="F35" s="3"/>
      <c r="G35" s="3"/>
      <c r="H35" s="3"/>
      <c r="I35" s="3"/>
      <c r="J35" s="15">
        <v>50414</v>
      </c>
      <c r="K35" s="3" t="str">
        <f t="shared" ref="K35:L35" si="36">K34</f>
        <v>Interés</v>
      </c>
      <c r="L35" s="3" t="str">
        <f t="shared" si="36"/>
        <v>Nacional</v>
      </c>
      <c r="M35" s="22" t="e">
        <f>#REF!</f>
        <v>#REF!</v>
      </c>
      <c r="N35" s="3"/>
      <c r="O35" s="3"/>
      <c r="P35" s="3"/>
      <c r="Q35" s="3"/>
      <c r="R35" s="3"/>
      <c r="S35" s="3"/>
      <c r="T35" s="3"/>
      <c r="U35" s="3"/>
      <c r="V35" s="3"/>
      <c r="W35" s="3"/>
      <c r="X35" s="3"/>
      <c r="Y35" s="3"/>
      <c r="Z35" s="3"/>
      <c r="AA35" s="3"/>
    </row>
    <row r="36" spans="1:27" ht="15.75" customHeight="1">
      <c r="A36" s="3"/>
      <c r="B36" s="3"/>
      <c r="C36" s="3"/>
      <c r="D36" s="3"/>
      <c r="E36" s="3"/>
      <c r="F36" s="3"/>
      <c r="G36" s="3"/>
      <c r="H36" s="3"/>
      <c r="I36" s="3"/>
      <c r="J36" s="15">
        <v>50595</v>
      </c>
      <c r="K36" s="3" t="str">
        <f t="shared" ref="K36:L36" si="37">K35</f>
        <v>Interés</v>
      </c>
      <c r="L36" s="3" t="str">
        <f t="shared" si="37"/>
        <v>Nacional</v>
      </c>
      <c r="M36" s="22" t="e">
        <f>#REF!</f>
        <v>#REF!</v>
      </c>
      <c r="N36" s="3"/>
      <c r="O36" s="3"/>
      <c r="P36" s="3"/>
      <c r="Q36" s="3"/>
      <c r="R36" s="3"/>
      <c r="S36" s="3"/>
      <c r="T36" s="3"/>
      <c r="U36" s="3"/>
      <c r="V36" s="3"/>
      <c r="W36" s="3"/>
      <c r="X36" s="3"/>
      <c r="Y36" s="3"/>
      <c r="Z36" s="3"/>
      <c r="AA36" s="3"/>
    </row>
    <row r="37" spans="1:27" ht="15.75" customHeight="1">
      <c r="A37" s="3"/>
      <c r="B37" s="3"/>
      <c r="C37" s="3"/>
      <c r="D37" s="3"/>
      <c r="E37" s="3"/>
      <c r="F37" s="3"/>
      <c r="G37" s="3"/>
      <c r="H37" s="3"/>
      <c r="I37" s="3"/>
      <c r="J37" s="15">
        <v>50779</v>
      </c>
      <c r="K37" s="3" t="str">
        <f t="shared" ref="K37:L37" si="38">K36</f>
        <v>Interés</v>
      </c>
      <c r="L37" s="3" t="str">
        <f t="shared" si="38"/>
        <v>Nacional</v>
      </c>
      <c r="M37" s="22" t="e">
        <f>#REF!</f>
        <v>#REF!</v>
      </c>
      <c r="N37" s="3"/>
      <c r="O37" s="3"/>
      <c r="P37" s="3"/>
      <c r="Q37" s="3"/>
      <c r="R37" s="3"/>
      <c r="S37" s="3"/>
      <c r="T37" s="3"/>
      <c r="U37" s="3"/>
      <c r="V37" s="3"/>
      <c r="W37" s="3"/>
      <c r="X37" s="3"/>
      <c r="Y37" s="3"/>
      <c r="Z37" s="3"/>
      <c r="AA37" s="3"/>
    </row>
    <row r="38" spans="1:27" ht="15.75" customHeight="1">
      <c r="A38" s="3"/>
      <c r="B38" s="3"/>
      <c r="C38" s="3"/>
      <c r="D38" s="3"/>
      <c r="E38" s="3"/>
      <c r="F38" s="3"/>
      <c r="G38" s="3"/>
      <c r="H38" s="3"/>
      <c r="I38" s="3"/>
      <c r="J38" s="15">
        <v>50960</v>
      </c>
      <c r="K38" s="3" t="str">
        <f t="shared" ref="K38:L38" si="39">K37</f>
        <v>Interés</v>
      </c>
      <c r="L38" s="3" t="str">
        <f t="shared" si="39"/>
        <v>Nacional</v>
      </c>
      <c r="M38" s="22" t="e">
        <f>#REF!</f>
        <v>#REF!</v>
      </c>
      <c r="N38" s="3"/>
      <c r="O38" s="3"/>
      <c r="P38" s="3"/>
      <c r="Q38" s="3"/>
      <c r="R38" s="3"/>
      <c r="S38" s="3"/>
      <c r="T38" s="3"/>
      <c r="U38" s="3"/>
      <c r="V38" s="3"/>
      <c r="W38" s="3"/>
      <c r="X38" s="3"/>
      <c r="Y38" s="3"/>
      <c r="Z38" s="3"/>
      <c r="AA38" s="3"/>
    </row>
    <row r="39" spans="1:27" ht="15.75" customHeight="1">
      <c r="A39" s="3"/>
      <c r="B39" s="3"/>
      <c r="C39" s="3"/>
      <c r="D39" s="3"/>
      <c r="E39" s="3"/>
      <c r="F39" s="3"/>
      <c r="G39" s="3"/>
      <c r="H39" s="3"/>
      <c r="I39" s="3"/>
      <c r="J39" s="15">
        <v>51144</v>
      </c>
      <c r="K39" s="3" t="str">
        <f t="shared" ref="K39:L39" si="40">K38</f>
        <v>Interés</v>
      </c>
      <c r="L39" s="3" t="str">
        <f t="shared" si="40"/>
        <v>Nacional</v>
      </c>
      <c r="M39" s="22" t="e">
        <f>#REF!</f>
        <v>#REF!</v>
      </c>
      <c r="N39" s="3"/>
      <c r="O39" s="3"/>
      <c r="P39" s="3"/>
      <c r="Q39" s="3"/>
      <c r="R39" s="3"/>
      <c r="S39" s="3"/>
      <c r="T39" s="3"/>
      <c r="U39" s="3"/>
      <c r="V39" s="3"/>
      <c r="W39" s="3"/>
      <c r="X39" s="3"/>
      <c r="Y39" s="3"/>
      <c r="Z39" s="3"/>
      <c r="AA39" s="3"/>
    </row>
    <row r="40" spans="1:27" ht="15.75" customHeight="1">
      <c r="A40" s="3"/>
      <c r="B40" s="3"/>
      <c r="C40" s="3"/>
      <c r="D40" s="3"/>
      <c r="E40" s="3"/>
      <c r="F40" s="3"/>
      <c r="G40" s="3"/>
      <c r="H40" s="3"/>
      <c r="I40" s="3"/>
      <c r="J40" s="15">
        <v>51326</v>
      </c>
      <c r="K40" s="3" t="str">
        <f t="shared" ref="K40:L40" si="41">K39</f>
        <v>Interés</v>
      </c>
      <c r="L40" s="3" t="str">
        <f t="shared" si="41"/>
        <v>Nacional</v>
      </c>
      <c r="M40" s="22" t="e">
        <f>#REF!</f>
        <v>#REF!</v>
      </c>
      <c r="N40" s="3"/>
      <c r="O40" s="3"/>
      <c r="P40" s="3"/>
      <c r="Q40" s="3"/>
      <c r="R40" s="3"/>
      <c r="S40" s="3"/>
      <c r="T40" s="3"/>
      <c r="U40" s="3"/>
      <c r="V40" s="3"/>
      <c r="W40" s="3"/>
      <c r="X40" s="3"/>
      <c r="Y40" s="3"/>
      <c r="Z40" s="3"/>
      <c r="AA40" s="3"/>
    </row>
    <row r="41" spans="1:27" ht="15.75" customHeight="1">
      <c r="A41" s="3"/>
      <c r="B41" s="3"/>
      <c r="C41" s="3"/>
      <c r="D41" s="3"/>
      <c r="E41" s="3"/>
      <c r="F41" s="3"/>
      <c r="G41" s="3"/>
      <c r="H41" s="3"/>
      <c r="I41" s="3"/>
      <c r="J41" s="15">
        <v>51510</v>
      </c>
      <c r="K41" s="3" t="str">
        <f t="shared" ref="K41:L41" si="42">K40</f>
        <v>Interés</v>
      </c>
      <c r="L41" s="3" t="str">
        <f t="shared" si="42"/>
        <v>Nacional</v>
      </c>
      <c r="M41" s="22" t="e">
        <f>#REF!</f>
        <v>#REF!</v>
      </c>
      <c r="N41" s="3"/>
      <c r="O41" s="3"/>
      <c r="P41" s="3"/>
      <c r="Q41" s="3"/>
      <c r="R41" s="3"/>
      <c r="S41" s="3"/>
      <c r="T41" s="3"/>
      <c r="U41" s="3"/>
      <c r="V41" s="3"/>
      <c r="W41" s="3"/>
      <c r="X41" s="3"/>
      <c r="Y41" s="3"/>
      <c r="Z41" s="3"/>
      <c r="AA41" s="3"/>
    </row>
    <row r="42" spans="1:27" ht="15.75" customHeight="1">
      <c r="A42" s="3"/>
      <c r="B42" s="3"/>
      <c r="C42" s="3"/>
      <c r="D42" s="3"/>
      <c r="E42" s="3"/>
      <c r="F42" s="3"/>
      <c r="G42" s="3"/>
      <c r="H42" s="3"/>
      <c r="I42" s="3"/>
      <c r="J42" s="15">
        <v>51691</v>
      </c>
      <c r="K42" s="3" t="str">
        <f t="shared" ref="K42:L42" si="43">K41</f>
        <v>Interés</v>
      </c>
      <c r="L42" s="3" t="str">
        <f t="shared" si="43"/>
        <v>Nacional</v>
      </c>
      <c r="M42" s="22" t="e">
        <f>#REF!</f>
        <v>#REF!</v>
      </c>
      <c r="N42" s="3"/>
      <c r="O42" s="3"/>
      <c r="P42" s="3"/>
      <c r="Q42" s="3"/>
      <c r="R42" s="3"/>
      <c r="S42" s="3"/>
      <c r="T42" s="3"/>
      <c r="U42" s="3"/>
      <c r="V42" s="3"/>
      <c r="W42" s="3"/>
      <c r="X42" s="3"/>
      <c r="Y42" s="3"/>
      <c r="Z42" s="3"/>
      <c r="AA42" s="3"/>
    </row>
    <row r="43" spans="1:27" ht="15.75" customHeight="1">
      <c r="A43" s="3"/>
      <c r="B43" s="3"/>
      <c r="C43" s="3"/>
      <c r="D43" s="3"/>
      <c r="E43" s="3"/>
      <c r="F43" s="3"/>
      <c r="G43" s="3"/>
      <c r="H43" s="3"/>
      <c r="I43" s="3"/>
      <c r="J43" s="15">
        <v>51875</v>
      </c>
      <c r="K43" s="3" t="str">
        <f t="shared" ref="K43:L43" si="44">K42</f>
        <v>Interés</v>
      </c>
      <c r="L43" s="3" t="str">
        <f t="shared" si="44"/>
        <v>Nacional</v>
      </c>
      <c r="M43" s="3"/>
      <c r="N43" s="3"/>
      <c r="O43" s="3"/>
      <c r="P43" s="3"/>
      <c r="Q43" s="3"/>
      <c r="R43" s="3"/>
      <c r="S43" s="3"/>
      <c r="T43" s="3"/>
      <c r="U43" s="3"/>
      <c r="V43" s="3"/>
      <c r="W43" s="3"/>
      <c r="X43" s="3"/>
      <c r="Y43" s="3"/>
      <c r="Z43" s="3"/>
      <c r="AA43" s="3"/>
    </row>
    <row r="44" spans="1:27" ht="15.75" customHeight="1">
      <c r="A44" s="3"/>
      <c r="B44" s="3"/>
      <c r="C44" s="3"/>
      <c r="D44" s="3"/>
      <c r="E44" s="3"/>
      <c r="F44" s="3"/>
      <c r="G44" s="3"/>
      <c r="H44" s="3"/>
      <c r="I44" s="3"/>
      <c r="J44" s="15">
        <v>52056</v>
      </c>
      <c r="K44" s="3" t="str">
        <f t="shared" ref="K44:L44" si="45">K43</f>
        <v>Interés</v>
      </c>
      <c r="L44" s="3" t="str">
        <f t="shared" si="45"/>
        <v>Nacional</v>
      </c>
      <c r="M44" s="3"/>
      <c r="N44" s="3"/>
      <c r="O44" s="3"/>
      <c r="P44" s="3"/>
      <c r="Q44" s="3"/>
      <c r="R44" s="3"/>
      <c r="S44" s="3"/>
      <c r="T44" s="3"/>
      <c r="U44" s="3"/>
      <c r="V44" s="3"/>
      <c r="W44" s="3"/>
      <c r="X44" s="3"/>
      <c r="Y44" s="3"/>
      <c r="Z44" s="3"/>
      <c r="AA44" s="3"/>
    </row>
    <row r="45" spans="1:27" ht="15.75" customHeight="1">
      <c r="A45" s="3"/>
      <c r="B45" s="3"/>
      <c r="C45" s="3"/>
      <c r="D45" s="3"/>
      <c r="E45" s="3"/>
      <c r="F45" s="3"/>
      <c r="G45" s="3"/>
      <c r="H45" s="3"/>
      <c r="I45" s="3"/>
      <c r="J45" s="15">
        <v>52240</v>
      </c>
      <c r="K45" s="3" t="str">
        <f t="shared" ref="K45:L45" si="46">K44</f>
        <v>Interés</v>
      </c>
      <c r="L45" s="3" t="str">
        <f t="shared" si="46"/>
        <v>Nacional</v>
      </c>
      <c r="M45" s="3"/>
      <c r="N45" s="3"/>
      <c r="O45" s="3"/>
      <c r="P45" s="3"/>
      <c r="Q45" s="3"/>
      <c r="R45" s="3"/>
      <c r="S45" s="3"/>
      <c r="T45" s="3"/>
      <c r="U45" s="3"/>
      <c r="V45" s="3"/>
      <c r="W45" s="3"/>
      <c r="X45" s="3"/>
      <c r="Y45" s="3"/>
      <c r="Z45" s="3"/>
      <c r="AA45" s="3"/>
    </row>
    <row r="46" spans="1:27" ht="15.75" customHeight="1">
      <c r="A46" s="3"/>
      <c r="B46" s="3"/>
      <c r="C46" s="3"/>
      <c r="D46" s="3"/>
      <c r="E46" s="3"/>
      <c r="F46" s="3"/>
      <c r="G46" s="3"/>
      <c r="H46" s="3"/>
      <c r="I46" s="3"/>
      <c r="J46" s="15">
        <v>52421</v>
      </c>
      <c r="K46" s="3" t="str">
        <f t="shared" ref="K46:L46" si="47">K45</f>
        <v>Interés</v>
      </c>
      <c r="L46" s="3" t="str">
        <f t="shared" si="47"/>
        <v>Nacional</v>
      </c>
      <c r="M46" s="3"/>
      <c r="N46" s="3"/>
      <c r="O46" s="3"/>
      <c r="P46" s="3"/>
      <c r="Q46" s="3"/>
      <c r="R46" s="3"/>
      <c r="S46" s="3"/>
      <c r="T46" s="3"/>
      <c r="U46" s="3"/>
      <c r="V46" s="3"/>
      <c r="W46" s="3"/>
      <c r="X46" s="3"/>
      <c r="Y46" s="3"/>
      <c r="Z46" s="3"/>
      <c r="AA46" s="3"/>
    </row>
    <row r="47" spans="1:27" ht="15.75" customHeight="1">
      <c r="A47" s="3"/>
      <c r="B47" s="3"/>
      <c r="C47" s="3"/>
      <c r="D47" s="3"/>
      <c r="E47" s="3"/>
      <c r="F47" s="3"/>
      <c r="G47" s="3"/>
      <c r="H47" s="3"/>
      <c r="I47" s="3"/>
      <c r="J47" s="15">
        <v>52605</v>
      </c>
      <c r="K47" s="3" t="str">
        <f t="shared" ref="K47:L47" si="48">K46</f>
        <v>Interés</v>
      </c>
      <c r="L47" s="3" t="str">
        <f t="shared" si="48"/>
        <v>Nacional</v>
      </c>
      <c r="M47" s="3"/>
      <c r="N47" s="3"/>
      <c r="O47" s="3"/>
      <c r="P47" s="3"/>
      <c r="Q47" s="3"/>
      <c r="R47" s="3"/>
      <c r="S47" s="3"/>
      <c r="T47" s="3"/>
      <c r="U47" s="3"/>
      <c r="V47" s="3"/>
      <c r="W47" s="3"/>
      <c r="X47" s="3"/>
      <c r="Y47" s="3"/>
      <c r="Z47" s="3"/>
      <c r="AA47" s="3"/>
    </row>
    <row r="48" spans="1:27" ht="15.75" customHeight="1">
      <c r="A48" s="3"/>
      <c r="B48" s="3"/>
      <c r="C48" s="3"/>
      <c r="D48" s="3"/>
      <c r="E48" s="3"/>
      <c r="F48" s="3"/>
      <c r="G48" s="3"/>
      <c r="H48" s="3"/>
      <c r="I48" s="3"/>
      <c r="J48" s="15">
        <v>52787</v>
      </c>
      <c r="K48" s="3" t="str">
        <f t="shared" ref="K48:L48" si="49">K47</f>
        <v>Interés</v>
      </c>
      <c r="L48" s="3" t="str">
        <f t="shared" si="49"/>
        <v>Nacional</v>
      </c>
      <c r="M48" s="3"/>
      <c r="N48" s="3"/>
      <c r="O48" s="3"/>
      <c r="P48" s="3"/>
      <c r="Q48" s="3"/>
      <c r="R48" s="3"/>
      <c r="S48" s="3"/>
      <c r="T48" s="3"/>
      <c r="U48" s="3"/>
      <c r="V48" s="3"/>
      <c r="W48" s="3"/>
      <c r="X48" s="3"/>
      <c r="Y48" s="3"/>
      <c r="Z48" s="3"/>
      <c r="AA48" s="3"/>
    </row>
    <row r="49" spans="1:27" ht="15.75" customHeight="1">
      <c r="A49" s="3"/>
      <c r="B49" s="3"/>
      <c r="C49" s="3"/>
      <c r="D49" s="3"/>
      <c r="E49" s="3"/>
      <c r="F49" s="3"/>
      <c r="G49" s="3"/>
      <c r="H49" s="3"/>
      <c r="I49" s="3"/>
      <c r="J49" s="15">
        <v>52971</v>
      </c>
      <c r="K49" s="3" t="str">
        <f t="shared" ref="K49:L49" si="50">K48</f>
        <v>Interés</v>
      </c>
      <c r="L49" s="3" t="str">
        <f t="shared" si="50"/>
        <v>Nacional</v>
      </c>
      <c r="M49" s="3"/>
      <c r="N49" s="3"/>
      <c r="O49" s="3"/>
      <c r="P49" s="3"/>
      <c r="Q49" s="3"/>
      <c r="R49" s="3"/>
      <c r="S49" s="3"/>
      <c r="T49" s="3"/>
      <c r="U49" s="3"/>
      <c r="V49" s="3"/>
      <c r="W49" s="3"/>
      <c r="X49" s="3"/>
      <c r="Y49" s="3"/>
      <c r="Z49" s="3"/>
      <c r="AA49" s="3"/>
    </row>
    <row r="50" spans="1:27" ht="15.75" customHeight="1">
      <c r="A50" s="3"/>
      <c r="B50" s="3"/>
      <c r="C50" s="3"/>
      <c r="D50" s="3"/>
      <c r="E50" s="3"/>
      <c r="F50" s="3"/>
      <c r="G50" s="3"/>
      <c r="H50" s="3"/>
      <c r="I50" s="3"/>
      <c r="J50" s="15">
        <v>53152</v>
      </c>
      <c r="K50" s="3" t="str">
        <f t="shared" ref="K50:L50" si="51">K49</f>
        <v>Interés</v>
      </c>
      <c r="L50" s="3" t="str">
        <f t="shared" si="51"/>
        <v>Nacional</v>
      </c>
      <c r="M50" s="3"/>
      <c r="N50" s="3"/>
      <c r="O50" s="3"/>
      <c r="P50" s="3"/>
      <c r="Q50" s="3"/>
      <c r="R50" s="3"/>
      <c r="S50" s="3"/>
      <c r="T50" s="3"/>
      <c r="U50" s="3"/>
      <c r="V50" s="3"/>
      <c r="W50" s="3"/>
      <c r="X50" s="3"/>
      <c r="Y50" s="3"/>
      <c r="Z50" s="3"/>
      <c r="AA50" s="3"/>
    </row>
    <row r="51" spans="1:27" ht="15.75" customHeight="1">
      <c r="A51" s="3"/>
      <c r="B51" s="3"/>
      <c r="C51" s="3"/>
      <c r="D51" s="3"/>
      <c r="E51" s="3"/>
      <c r="F51" s="3"/>
      <c r="G51" s="3"/>
      <c r="H51" s="3"/>
      <c r="I51" s="3"/>
      <c r="J51" s="15">
        <v>53336</v>
      </c>
      <c r="K51" s="3" t="str">
        <f t="shared" ref="K51:L51" si="52">K50</f>
        <v>Interés</v>
      </c>
      <c r="L51" s="3" t="str">
        <f t="shared" si="52"/>
        <v>Nacional</v>
      </c>
      <c r="M51" s="3"/>
      <c r="N51" s="3"/>
      <c r="O51" s="3"/>
      <c r="P51" s="3"/>
      <c r="Q51" s="3"/>
      <c r="R51" s="3"/>
      <c r="S51" s="3"/>
      <c r="T51" s="3"/>
      <c r="U51" s="3"/>
      <c r="V51" s="3"/>
      <c r="W51" s="3"/>
      <c r="X51" s="3"/>
      <c r="Y51" s="3"/>
      <c r="Z51" s="3"/>
      <c r="AA51" s="3"/>
    </row>
    <row r="52" spans="1:27" ht="15.75" customHeight="1">
      <c r="A52" s="3"/>
      <c r="B52" s="3"/>
      <c r="C52" s="3"/>
      <c r="D52" s="3"/>
      <c r="E52" s="3"/>
      <c r="F52" s="3"/>
      <c r="G52" s="3"/>
      <c r="H52" s="3"/>
      <c r="I52" s="3"/>
      <c r="J52" s="15">
        <v>53517</v>
      </c>
      <c r="K52" s="3" t="str">
        <f t="shared" ref="K52:L52" si="53">K51</f>
        <v>Interés</v>
      </c>
      <c r="L52" s="3" t="str">
        <f t="shared" si="53"/>
        <v>Nacional</v>
      </c>
      <c r="M52" s="3"/>
      <c r="N52" s="3"/>
      <c r="O52" s="3"/>
      <c r="P52" s="3"/>
      <c r="Q52" s="3"/>
      <c r="R52" s="3"/>
      <c r="S52" s="3"/>
      <c r="T52" s="3"/>
      <c r="U52" s="3"/>
      <c r="V52" s="3"/>
      <c r="W52" s="3"/>
      <c r="X52" s="3"/>
      <c r="Y52" s="3"/>
      <c r="Z52" s="3"/>
      <c r="AA52" s="3"/>
    </row>
    <row r="53" spans="1:27" ht="15.75" customHeight="1">
      <c r="A53" s="3"/>
      <c r="B53" s="3"/>
      <c r="C53" s="3"/>
      <c r="D53" s="3"/>
      <c r="E53" s="3"/>
      <c r="F53" s="3"/>
      <c r="G53" s="3"/>
      <c r="H53" s="3"/>
      <c r="I53" s="3"/>
      <c r="J53" s="15">
        <v>44386</v>
      </c>
      <c r="K53" s="3" t="s">
        <v>3</v>
      </c>
      <c r="L53" s="3" t="s">
        <v>30</v>
      </c>
      <c r="M53" s="22" t="e">
        <f>#REF!</f>
        <v>#REF!</v>
      </c>
      <c r="N53" s="3"/>
      <c r="O53" s="3"/>
      <c r="P53" s="3"/>
      <c r="Q53" s="3"/>
      <c r="R53" s="3"/>
      <c r="S53" s="3"/>
      <c r="T53" s="3"/>
      <c r="U53" s="3"/>
      <c r="V53" s="3"/>
      <c r="W53" s="3"/>
      <c r="X53" s="3"/>
      <c r="Y53" s="3"/>
      <c r="Z53" s="3"/>
      <c r="AA53" s="3"/>
    </row>
    <row r="54" spans="1:27" ht="15.75" customHeight="1">
      <c r="A54" s="3"/>
      <c r="B54" s="3"/>
      <c r="C54" s="3"/>
      <c r="D54" s="3"/>
      <c r="E54" s="3"/>
      <c r="F54" s="3"/>
      <c r="G54" s="3"/>
      <c r="H54" s="3"/>
      <c r="I54" s="3"/>
      <c r="J54" s="15">
        <v>44570</v>
      </c>
      <c r="K54" s="3" t="str">
        <f t="shared" ref="K54:L54" si="54">K53</f>
        <v>Amortización</v>
      </c>
      <c r="L54" s="3" t="str">
        <f t="shared" si="54"/>
        <v>Nacional</v>
      </c>
      <c r="M54" s="22" t="e">
        <f>#REF!</f>
        <v>#REF!</v>
      </c>
      <c r="N54" s="3"/>
      <c r="O54" s="3"/>
      <c r="P54" s="3"/>
      <c r="Q54" s="3"/>
      <c r="R54" s="3"/>
      <c r="S54" s="3"/>
      <c r="T54" s="3"/>
      <c r="U54" s="3"/>
      <c r="V54" s="3"/>
      <c r="W54" s="3"/>
      <c r="X54" s="3"/>
      <c r="Y54" s="3"/>
      <c r="Z54" s="3"/>
      <c r="AA54" s="3"/>
    </row>
    <row r="55" spans="1:27" ht="15.75" customHeight="1">
      <c r="A55" s="3"/>
      <c r="B55" s="3"/>
      <c r="C55" s="3"/>
      <c r="D55" s="3"/>
      <c r="E55" s="3"/>
      <c r="F55" s="3"/>
      <c r="G55" s="3"/>
      <c r="H55" s="3"/>
      <c r="I55" s="3"/>
      <c r="J55" s="15">
        <v>44751</v>
      </c>
      <c r="K55" s="3" t="str">
        <f t="shared" ref="K55:L55" si="55">K54</f>
        <v>Amortización</v>
      </c>
      <c r="L55" s="3" t="str">
        <f t="shared" si="55"/>
        <v>Nacional</v>
      </c>
      <c r="M55" s="22" t="e">
        <f>#REF!</f>
        <v>#REF!</v>
      </c>
      <c r="N55" s="3"/>
      <c r="O55" s="3"/>
      <c r="P55" s="3"/>
      <c r="Q55" s="3"/>
      <c r="R55" s="3"/>
      <c r="S55" s="3"/>
      <c r="T55" s="3"/>
      <c r="U55" s="3"/>
      <c r="V55" s="3"/>
      <c r="W55" s="3"/>
      <c r="X55" s="3"/>
      <c r="Y55" s="3"/>
      <c r="Z55" s="3"/>
      <c r="AA55" s="3"/>
    </row>
    <row r="56" spans="1:27" ht="15.75" customHeight="1">
      <c r="A56" s="3"/>
      <c r="B56" s="3"/>
      <c r="C56" s="3"/>
      <c r="D56" s="3"/>
      <c r="E56" s="3"/>
      <c r="F56" s="3"/>
      <c r="G56" s="3"/>
      <c r="H56" s="3"/>
      <c r="I56" s="3"/>
      <c r="J56" s="15">
        <v>44935</v>
      </c>
      <c r="K56" s="3" t="str">
        <f t="shared" ref="K56:L56" si="56">K55</f>
        <v>Amortización</v>
      </c>
      <c r="L56" s="3" t="str">
        <f t="shared" si="56"/>
        <v>Nacional</v>
      </c>
      <c r="M56" s="22" t="e">
        <f>#REF!</f>
        <v>#REF!</v>
      </c>
      <c r="N56" s="3"/>
      <c r="O56" s="3"/>
      <c r="P56" s="3"/>
      <c r="Q56" s="3"/>
      <c r="R56" s="3"/>
      <c r="S56" s="3"/>
      <c r="T56" s="3"/>
      <c r="U56" s="3"/>
      <c r="V56" s="3"/>
      <c r="W56" s="3"/>
      <c r="X56" s="3"/>
      <c r="Y56" s="3"/>
      <c r="Z56" s="3"/>
      <c r="AA56" s="3"/>
    </row>
    <row r="57" spans="1:27" ht="15.75" customHeight="1">
      <c r="A57" s="3"/>
      <c r="B57" s="3"/>
      <c r="C57" s="3"/>
      <c r="D57" s="3"/>
      <c r="E57" s="3"/>
      <c r="F57" s="3"/>
      <c r="G57" s="3"/>
      <c r="H57" s="3"/>
      <c r="I57" s="3"/>
      <c r="J57" s="15">
        <v>45116</v>
      </c>
      <c r="K57" s="3" t="str">
        <f t="shared" ref="K57:L57" si="57">K56</f>
        <v>Amortización</v>
      </c>
      <c r="L57" s="3" t="str">
        <f t="shared" si="57"/>
        <v>Nacional</v>
      </c>
      <c r="M57" s="22" t="e">
        <f>#REF!</f>
        <v>#REF!</v>
      </c>
      <c r="N57" s="3"/>
      <c r="O57" s="3"/>
      <c r="P57" s="3"/>
      <c r="Q57" s="3"/>
      <c r="R57" s="3"/>
      <c r="S57" s="3"/>
      <c r="T57" s="3"/>
      <c r="U57" s="3"/>
      <c r="V57" s="3"/>
      <c r="W57" s="3"/>
      <c r="X57" s="3"/>
      <c r="Y57" s="3"/>
      <c r="Z57" s="3"/>
      <c r="AA57" s="3"/>
    </row>
    <row r="58" spans="1:27" ht="15.75" customHeight="1">
      <c r="A58" s="3"/>
      <c r="B58" s="3"/>
      <c r="C58" s="3"/>
      <c r="D58" s="3"/>
      <c r="E58" s="3"/>
      <c r="F58" s="3"/>
      <c r="G58" s="3"/>
      <c r="H58" s="3"/>
      <c r="I58" s="3"/>
      <c r="J58" s="15">
        <v>45300</v>
      </c>
      <c r="K58" s="3" t="str">
        <f t="shared" ref="K58:L58" si="58">K57</f>
        <v>Amortización</v>
      </c>
      <c r="L58" s="3" t="str">
        <f t="shared" si="58"/>
        <v>Nacional</v>
      </c>
      <c r="M58" s="22" t="e">
        <f>#REF!</f>
        <v>#REF!</v>
      </c>
      <c r="N58" s="3"/>
      <c r="O58" s="3"/>
      <c r="P58" s="3"/>
      <c r="Q58" s="3"/>
      <c r="R58" s="3"/>
      <c r="S58" s="3"/>
      <c r="T58" s="3"/>
      <c r="U58" s="3"/>
      <c r="V58" s="3"/>
      <c r="W58" s="3"/>
      <c r="X58" s="3"/>
      <c r="Y58" s="3"/>
      <c r="Z58" s="3"/>
      <c r="AA58" s="3"/>
    </row>
    <row r="59" spans="1:27" ht="15.75" customHeight="1">
      <c r="A59" s="3"/>
      <c r="B59" s="3"/>
      <c r="C59" s="3"/>
      <c r="D59" s="3"/>
      <c r="E59" s="3"/>
      <c r="F59" s="3"/>
      <c r="G59" s="3"/>
      <c r="H59" s="3"/>
      <c r="I59" s="3"/>
      <c r="J59" s="15">
        <v>45482</v>
      </c>
      <c r="K59" s="3" t="str">
        <f t="shared" ref="K59:L59" si="59">K58</f>
        <v>Amortización</v>
      </c>
      <c r="L59" s="3" t="str">
        <f t="shared" si="59"/>
        <v>Nacional</v>
      </c>
      <c r="M59" s="22" t="e">
        <f>#REF!</f>
        <v>#REF!</v>
      </c>
      <c r="N59" s="3"/>
      <c r="O59" s="3"/>
      <c r="P59" s="3"/>
      <c r="Q59" s="3"/>
      <c r="R59" s="3"/>
      <c r="S59" s="3"/>
      <c r="T59" s="3"/>
      <c r="U59" s="3"/>
      <c r="V59" s="3"/>
      <c r="W59" s="3"/>
      <c r="X59" s="3"/>
      <c r="Y59" s="3"/>
      <c r="Z59" s="3"/>
      <c r="AA59" s="3"/>
    </row>
    <row r="60" spans="1:27" ht="15.75" customHeight="1">
      <c r="A60" s="3"/>
      <c r="B60" s="3"/>
      <c r="C60" s="3"/>
      <c r="D60" s="3"/>
      <c r="E60" s="3"/>
      <c r="F60" s="3"/>
      <c r="G60" s="3"/>
      <c r="H60" s="3"/>
      <c r="I60" s="3"/>
      <c r="J60" s="15">
        <v>45666</v>
      </c>
      <c r="K60" s="3" t="str">
        <f t="shared" ref="K60:L60" si="60">K59</f>
        <v>Amortización</v>
      </c>
      <c r="L60" s="3" t="str">
        <f t="shared" si="60"/>
        <v>Nacional</v>
      </c>
      <c r="M60" s="22" t="e">
        <f>#REF!</f>
        <v>#REF!</v>
      </c>
      <c r="N60" s="3"/>
      <c r="O60" s="3"/>
      <c r="P60" s="3"/>
      <c r="Q60" s="3"/>
      <c r="R60" s="3"/>
      <c r="S60" s="3"/>
      <c r="T60" s="3"/>
      <c r="U60" s="3"/>
      <c r="V60" s="3"/>
      <c r="W60" s="3"/>
      <c r="X60" s="3"/>
      <c r="Y60" s="3"/>
      <c r="Z60" s="3"/>
      <c r="AA60" s="3"/>
    </row>
    <row r="61" spans="1:27" ht="15.75" customHeight="1">
      <c r="A61" s="3"/>
      <c r="B61" s="3"/>
      <c r="C61" s="3"/>
      <c r="D61" s="3"/>
      <c r="E61" s="3"/>
      <c r="F61" s="3"/>
      <c r="G61" s="3"/>
      <c r="H61" s="3"/>
      <c r="I61" s="3"/>
      <c r="J61" s="15">
        <v>45847</v>
      </c>
      <c r="K61" s="3" t="str">
        <f t="shared" ref="K61:L61" si="61">K60</f>
        <v>Amortización</v>
      </c>
      <c r="L61" s="3" t="str">
        <f t="shared" si="61"/>
        <v>Nacional</v>
      </c>
      <c r="M61" s="22" t="e">
        <f>#REF!</f>
        <v>#REF!</v>
      </c>
      <c r="N61" s="3"/>
      <c r="O61" s="3"/>
      <c r="P61" s="3"/>
      <c r="Q61" s="3"/>
      <c r="R61" s="3"/>
      <c r="S61" s="3"/>
      <c r="T61" s="3"/>
      <c r="U61" s="3"/>
      <c r="V61" s="3"/>
      <c r="W61" s="3"/>
      <c r="X61" s="3"/>
      <c r="Y61" s="3"/>
      <c r="Z61" s="3"/>
      <c r="AA61" s="3"/>
    </row>
    <row r="62" spans="1:27" ht="15.75" customHeight="1">
      <c r="A62" s="3"/>
      <c r="B62" s="3"/>
      <c r="C62" s="3"/>
      <c r="D62" s="3"/>
      <c r="E62" s="3"/>
      <c r="F62" s="3"/>
      <c r="G62" s="3"/>
      <c r="H62" s="3"/>
      <c r="I62" s="3"/>
      <c r="J62" s="15">
        <v>46031</v>
      </c>
      <c r="K62" s="3" t="str">
        <f t="shared" ref="K62:L62" si="62">K61</f>
        <v>Amortización</v>
      </c>
      <c r="L62" s="3" t="str">
        <f t="shared" si="62"/>
        <v>Nacional</v>
      </c>
      <c r="M62" s="22" t="e">
        <f>#REF!</f>
        <v>#REF!</v>
      </c>
      <c r="N62" s="3"/>
      <c r="O62" s="3"/>
      <c r="P62" s="3"/>
      <c r="Q62" s="3"/>
      <c r="R62" s="3"/>
      <c r="S62" s="3"/>
      <c r="T62" s="3"/>
      <c r="U62" s="3"/>
      <c r="V62" s="3"/>
      <c r="W62" s="3"/>
      <c r="X62" s="3"/>
      <c r="Y62" s="3"/>
      <c r="Z62" s="3"/>
      <c r="AA62" s="3"/>
    </row>
    <row r="63" spans="1:27" ht="15.75" customHeight="1">
      <c r="A63" s="3"/>
      <c r="B63" s="3"/>
      <c r="C63" s="3"/>
      <c r="D63" s="3"/>
      <c r="E63" s="3"/>
      <c r="F63" s="3"/>
      <c r="G63" s="3"/>
      <c r="H63" s="3"/>
      <c r="I63" s="3"/>
      <c r="J63" s="15">
        <v>46212</v>
      </c>
      <c r="K63" s="3" t="str">
        <f t="shared" ref="K63:L63" si="63">K62</f>
        <v>Amortización</v>
      </c>
      <c r="L63" s="3" t="str">
        <f t="shared" si="63"/>
        <v>Nacional</v>
      </c>
      <c r="M63" s="22" t="e">
        <f>#REF!</f>
        <v>#REF!</v>
      </c>
      <c r="N63" s="3"/>
      <c r="O63" s="3"/>
      <c r="P63" s="3"/>
      <c r="Q63" s="3"/>
      <c r="R63" s="3"/>
      <c r="S63" s="3"/>
      <c r="T63" s="3"/>
      <c r="U63" s="3"/>
      <c r="V63" s="3"/>
      <c r="W63" s="3"/>
      <c r="X63" s="3"/>
      <c r="Y63" s="3"/>
      <c r="Z63" s="3"/>
      <c r="AA63" s="3"/>
    </row>
    <row r="64" spans="1:27" ht="15.75" customHeight="1">
      <c r="A64" s="3"/>
      <c r="B64" s="3"/>
      <c r="C64" s="3"/>
      <c r="D64" s="3"/>
      <c r="E64" s="3"/>
      <c r="F64" s="3"/>
      <c r="G64" s="3"/>
      <c r="H64" s="3"/>
      <c r="I64" s="3"/>
      <c r="J64" s="15">
        <v>46396</v>
      </c>
      <c r="K64" s="3" t="str">
        <f t="shared" ref="K64:L64" si="64">K63</f>
        <v>Amortización</v>
      </c>
      <c r="L64" s="3" t="str">
        <f t="shared" si="64"/>
        <v>Nacional</v>
      </c>
      <c r="M64" s="22" t="e">
        <f>#REF!</f>
        <v>#REF!</v>
      </c>
      <c r="N64" s="3"/>
      <c r="O64" s="3"/>
      <c r="P64" s="3"/>
      <c r="Q64" s="3"/>
      <c r="R64" s="3"/>
      <c r="S64" s="3"/>
      <c r="T64" s="3"/>
      <c r="U64" s="3"/>
      <c r="V64" s="3"/>
      <c r="W64" s="3"/>
      <c r="X64" s="3"/>
      <c r="Y64" s="3"/>
      <c r="Z64" s="3"/>
      <c r="AA64" s="3"/>
    </row>
    <row r="65" spans="1:27" ht="15.75" customHeight="1">
      <c r="A65" s="3"/>
      <c r="B65" s="3"/>
      <c r="C65" s="3"/>
      <c r="D65" s="3"/>
      <c r="E65" s="3"/>
      <c r="F65" s="3"/>
      <c r="G65" s="3"/>
      <c r="H65" s="3"/>
      <c r="I65" s="3"/>
      <c r="J65" s="15">
        <v>46577</v>
      </c>
      <c r="K65" s="3" t="str">
        <f t="shared" ref="K65:L65" si="65">K64</f>
        <v>Amortización</v>
      </c>
      <c r="L65" s="3" t="str">
        <f t="shared" si="65"/>
        <v>Nacional</v>
      </c>
      <c r="M65" s="22" t="e">
        <f>#REF!</f>
        <v>#REF!</v>
      </c>
      <c r="N65" s="3"/>
      <c r="O65" s="3"/>
      <c r="P65" s="3"/>
      <c r="Q65" s="3"/>
      <c r="R65" s="3"/>
      <c r="S65" s="3"/>
      <c r="T65" s="3"/>
      <c r="U65" s="3"/>
      <c r="V65" s="3"/>
      <c r="W65" s="3"/>
      <c r="X65" s="3"/>
      <c r="Y65" s="3"/>
      <c r="Z65" s="3"/>
      <c r="AA65" s="3"/>
    </row>
    <row r="66" spans="1:27" ht="15.75" customHeight="1">
      <c r="A66" s="3"/>
      <c r="B66" s="3"/>
      <c r="C66" s="3"/>
      <c r="D66" s="3"/>
      <c r="E66" s="3"/>
      <c r="F66" s="3"/>
      <c r="G66" s="3"/>
      <c r="H66" s="3"/>
      <c r="I66" s="3"/>
      <c r="J66" s="15">
        <v>46761</v>
      </c>
      <c r="K66" s="3" t="str">
        <f t="shared" ref="K66:L66" si="66">K65</f>
        <v>Amortización</v>
      </c>
      <c r="L66" s="3" t="str">
        <f t="shared" si="66"/>
        <v>Nacional</v>
      </c>
      <c r="M66" s="22" t="e">
        <f>#REF!</f>
        <v>#REF!</v>
      </c>
      <c r="N66" s="3"/>
      <c r="O66" s="3"/>
      <c r="P66" s="3"/>
      <c r="Q66" s="3"/>
      <c r="R66" s="3"/>
      <c r="S66" s="3"/>
      <c r="T66" s="3"/>
      <c r="U66" s="3"/>
      <c r="V66" s="3"/>
      <c r="W66" s="3"/>
      <c r="X66" s="3"/>
      <c r="Y66" s="3"/>
      <c r="Z66" s="3"/>
      <c r="AA66" s="3"/>
    </row>
    <row r="67" spans="1:27" ht="15.75" customHeight="1">
      <c r="A67" s="3"/>
      <c r="B67" s="3"/>
      <c r="C67" s="3"/>
      <c r="D67" s="3"/>
      <c r="E67" s="3"/>
      <c r="F67" s="3"/>
      <c r="G67" s="3"/>
      <c r="H67" s="3"/>
      <c r="I67" s="3"/>
      <c r="J67" s="15">
        <v>46943</v>
      </c>
      <c r="K67" s="3" t="str">
        <f t="shared" ref="K67:L67" si="67">K66</f>
        <v>Amortización</v>
      </c>
      <c r="L67" s="3" t="str">
        <f t="shared" si="67"/>
        <v>Nacional</v>
      </c>
      <c r="M67" s="22" t="e">
        <f>#REF!</f>
        <v>#REF!</v>
      </c>
      <c r="N67" s="3"/>
      <c r="O67" s="3"/>
      <c r="P67" s="3"/>
      <c r="Q67" s="3"/>
      <c r="R67" s="3"/>
      <c r="S67" s="3"/>
      <c r="T67" s="3"/>
      <c r="U67" s="3"/>
      <c r="V67" s="3"/>
      <c r="W67" s="3"/>
      <c r="X67" s="3"/>
      <c r="Y67" s="3"/>
      <c r="Z67" s="3"/>
      <c r="AA67" s="3"/>
    </row>
    <row r="68" spans="1:27" ht="15.75" customHeight="1">
      <c r="A68" s="3"/>
      <c r="B68" s="3"/>
      <c r="C68" s="3"/>
      <c r="D68" s="3"/>
      <c r="E68" s="3"/>
      <c r="F68" s="3"/>
      <c r="G68" s="3"/>
      <c r="H68" s="3"/>
      <c r="I68" s="3"/>
      <c r="J68" s="15">
        <v>47127</v>
      </c>
      <c r="K68" s="3" t="str">
        <f t="shared" ref="K68:L68" si="68">K67</f>
        <v>Amortización</v>
      </c>
      <c r="L68" s="3" t="str">
        <f t="shared" si="68"/>
        <v>Nacional</v>
      </c>
      <c r="M68" s="22" t="e">
        <f>#REF!</f>
        <v>#REF!</v>
      </c>
      <c r="N68" s="3"/>
      <c r="O68" s="3"/>
      <c r="P68" s="3"/>
      <c r="Q68" s="3"/>
      <c r="R68" s="3"/>
      <c r="S68" s="3"/>
      <c r="T68" s="3"/>
      <c r="U68" s="3"/>
      <c r="V68" s="3"/>
      <c r="W68" s="3"/>
      <c r="X68" s="3"/>
      <c r="Y68" s="3"/>
      <c r="Z68" s="3"/>
      <c r="AA68" s="3"/>
    </row>
    <row r="69" spans="1:27" ht="15.75" customHeight="1">
      <c r="A69" s="3"/>
      <c r="B69" s="3"/>
      <c r="C69" s="3"/>
      <c r="D69" s="3"/>
      <c r="E69" s="3"/>
      <c r="F69" s="3"/>
      <c r="G69" s="3"/>
      <c r="H69" s="3"/>
      <c r="I69" s="3"/>
      <c r="J69" s="15">
        <v>47308</v>
      </c>
      <c r="K69" s="3" t="str">
        <f t="shared" ref="K69:L69" si="69">K68</f>
        <v>Amortización</v>
      </c>
      <c r="L69" s="3" t="str">
        <f t="shared" si="69"/>
        <v>Nacional</v>
      </c>
      <c r="M69" s="22" t="e">
        <f>#REF!</f>
        <v>#REF!</v>
      </c>
      <c r="N69" s="3"/>
      <c r="O69" s="3"/>
      <c r="P69" s="3"/>
      <c r="Q69" s="3"/>
      <c r="R69" s="3"/>
      <c r="S69" s="3"/>
      <c r="T69" s="3"/>
      <c r="U69" s="3"/>
      <c r="V69" s="3"/>
      <c r="W69" s="3"/>
      <c r="X69" s="3"/>
      <c r="Y69" s="3"/>
      <c r="Z69" s="3"/>
      <c r="AA69" s="3"/>
    </row>
    <row r="70" spans="1:27" ht="15.75" customHeight="1">
      <c r="A70" s="3"/>
      <c r="B70" s="3"/>
      <c r="C70" s="3"/>
      <c r="D70" s="3"/>
      <c r="E70" s="3"/>
      <c r="F70" s="3"/>
      <c r="G70" s="3"/>
      <c r="H70" s="3"/>
      <c r="I70" s="3"/>
      <c r="J70" s="15">
        <v>47492</v>
      </c>
      <c r="K70" s="3" t="str">
        <f t="shared" ref="K70:L70" si="70">K69</f>
        <v>Amortización</v>
      </c>
      <c r="L70" s="3" t="str">
        <f t="shared" si="70"/>
        <v>Nacional</v>
      </c>
      <c r="M70" s="22" t="e">
        <f>#REF!</f>
        <v>#REF!</v>
      </c>
      <c r="N70" s="3"/>
      <c r="O70" s="3"/>
      <c r="P70" s="3"/>
      <c r="Q70" s="3"/>
      <c r="R70" s="3"/>
      <c r="S70" s="3"/>
      <c r="T70" s="3"/>
      <c r="U70" s="3"/>
      <c r="V70" s="3"/>
      <c r="W70" s="3"/>
      <c r="X70" s="3"/>
      <c r="Y70" s="3"/>
      <c r="Z70" s="3"/>
      <c r="AA70" s="3"/>
    </row>
    <row r="71" spans="1:27" ht="15.75" customHeight="1">
      <c r="A71" s="3"/>
      <c r="B71" s="3"/>
      <c r="C71" s="3"/>
      <c r="D71" s="3"/>
      <c r="E71" s="3"/>
      <c r="F71" s="3"/>
      <c r="G71" s="3"/>
      <c r="H71" s="3"/>
      <c r="I71" s="3"/>
      <c r="J71" s="15">
        <v>47673</v>
      </c>
      <c r="K71" s="3" t="str">
        <f t="shared" ref="K71:L71" si="71">K70</f>
        <v>Amortización</v>
      </c>
      <c r="L71" s="3" t="str">
        <f t="shared" si="71"/>
        <v>Nacional</v>
      </c>
      <c r="M71" s="22" t="e">
        <f>#REF!</f>
        <v>#REF!</v>
      </c>
      <c r="N71" s="3"/>
      <c r="O71" s="3"/>
      <c r="P71" s="3"/>
      <c r="Q71" s="3"/>
      <c r="R71" s="3"/>
      <c r="S71" s="3"/>
      <c r="T71" s="3"/>
      <c r="U71" s="3"/>
      <c r="V71" s="3"/>
      <c r="W71" s="3"/>
      <c r="X71" s="3"/>
      <c r="Y71" s="3"/>
      <c r="Z71" s="3"/>
      <c r="AA71" s="3"/>
    </row>
    <row r="72" spans="1:27" ht="15.75" customHeight="1">
      <c r="A72" s="3"/>
      <c r="B72" s="3"/>
      <c r="C72" s="3"/>
      <c r="D72" s="3"/>
      <c r="E72" s="3"/>
      <c r="F72" s="3"/>
      <c r="G72" s="3"/>
      <c r="H72" s="3"/>
      <c r="I72" s="3"/>
      <c r="J72" s="15">
        <v>47857</v>
      </c>
      <c r="K72" s="3" t="str">
        <f t="shared" ref="K72:L72" si="72">K71</f>
        <v>Amortización</v>
      </c>
      <c r="L72" s="3" t="str">
        <f t="shared" si="72"/>
        <v>Nacional</v>
      </c>
      <c r="M72" s="22" t="e">
        <f>#REF!</f>
        <v>#REF!</v>
      </c>
      <c r="N72" s="3"/>
      <c r="O72" s="3"/>
      <c r="P72" s="3"/>
      <c r="Q72" s="3"/>
      <c r="R72" s="3"/>
      <c r="S72" s="3"/>
      <c r="T72" s="3"/>
      <c r="U72" s="3"/>
      <c r="V72" s="3"/>
      <c r="W72" s="3"/>
      <c r="X72" s="3"/>
      <c r="Y72" s="3"/>
      <c r="Z72" s="3"/>
      <c r="AA72" s="3"/>
    </row>
    <row r="73" spans="1:27" ht="15.75" customHeight="1">
      <c r="A73" s="3"/>
      <c r="B73" s="3"/>
      <c r="C73" s="3"/>
      <c r="D73" s="3"/>
      <c r="E73" s="3"/>
      <c r="F73" s="3"/>
      <c r="G73" s="3"/>
      <c r="H73" s="3"/>
      <c r="I73" s="3"/>
      <c r="J73" s="15">
        <v>48038</v>
      </c>
      <c r="K73" s="3" t="str">
        <f t="shared" ref="K73:L73" si="73">K72</f>
        <v>Amortización</v>
      </c>
      <c r="L73" s="3" t="str">
        <f t="shared" si="73"/>
        <v>Nacional</v>
      </c>
      <c r="M73" s="22" t="e">
        <f>#REF!</f>
        <v>#REF!</v>
      </c>
      <c r="N73" s="3"/>
      <c r="O73" s="3"/>
      <c r="P73" s="3"/>
      <c r="Q73" s="3"/>
      <c r="R73" s="3"/>
      <c r="S73" s="3"/>
      <c r="T73" s="3"/>
      <c r="U73" s="3"/>
      <c r="V73" s="3"/>
      <c r="W73" s="3"/>
      <c r="X73" s="3"/>
      <c r="Y73" s="3"/>
      <c r="Z73" s="3"/>
      <c r="AA73" s="3"/>
    </row>
    <row r="74" spans="1:27" ht="15.75" customHeight="1">
      <c r="A74" s="3"/>
      <c r="B74" s="3"/>
      <c r="C74" s="3"/>
      <c r="D74" s="3"/>
      <c r="E74" s="3"/>
      <c r="F74" s="3"/>
      <c r="G74" s="3"/>
      <c r="H74" s="3"/>
      <c r="I74" s="3"/>
      <c r="J74" s="15">
        <v>48222</v>
      </c>
      <c r="K74" s="3" t="str">
        <f t="shared" ref="K74:L74" si="74">K73</f>
        <v>Amortización</v>
      </c>
      <c r="L74" s="3" t="str">
        <f t="shared" si="74"/>
        <v>Nacional</v>
      </c>
      <c r="M74" s="22" t="e">
        <f>#REF!</f>
        <v>#REF!</v>
      </c>
      <c r="N74" s="3"/>
      <c r="O74" s="3"/>
      <c r="P74" s="3"/>
      <c r="Q74" s="3"/>
      <c r="R74" s="3"/>
      <c r="S74" s="3"/>
      <c r="T74" s="3"/>
      <c r="U74" s="3"/>
      <c r="V74" s="3"/>
      <c r="W74" s="3"/>
      <c r="X74" s="3"/>
      <c r="Y74" s="3"/>
      <c r="Z74" s="3"/>
      <c r="AA74" s="3"/>
    </row>
    <row r="75" spans="1:27" ht="15.75" customHeight="1">
      <c r="A75" s="3"/>
      <c r="B75" s="3"/>
      <c r="C75" s="3"/>
      <c r="D75" s="3"/>
      <c r="E75" s="3"/>
      <c r="F75" s="3"/>
      <c r="G75" s="3"/>
      <c r="H75" s="3"/>
      <c r="I75" s="3"/>
      <c r="J75" s="15">
        <v>48404</v>
      </c>
      <c r="K75" s="3" t="str">
        <f t="shared" ref="K75:L75" si="75">K74</f>
        <v>Amortización</v>
      </c>
      <c r="L75" s="3" t="str">
        <f t="shared" si="75"/>
        <v>Nacional</v>
      </c>
      <c r="M75" s="22" t="e">
        <f>#REF!</f>
        <v>#REF!</v>
      </c>
      <c r="N75" s="3"/>
      <c r="O75" s="3"/>
      <c r="P75" s="3"/>
      <c r="Q75" s="3"/>
      <c r="R75" s="3"/>
      <c r="S75" s="3"/>
      <c r="T75" s="3"/>
      <c r="U75" s="3"/>
      <c r="V75" s="3"/>
      <c r="W75" s="3"/>
      <c r="X75" s="3"/>
      <c r="Y75" s="3"/>
      <c r="Z75" s="3"/>
      <c r="AA75" s="3"/>
    </row>
    <row r="76" spans="1:27" ht="15.75" customHeight="1">
      <c r="A76" s="3"/>
      <c r="B76" s="3"/>
      <c r="C76" s="3"/>
      <c r="D76" s="3"/>
      <c r="E76" s="3"/>
      <c r="F76" s="3"/>
      <c r="G76" s="3"/>
      <c r="H76" s="3"/>
      <c r="I76" s="3"/>
      <c r="J76" s="15">
        <v>48588</v>
      </c>
      <c r="K76" s="3" t="str">
        <f t="shared" ref="K76:L76" si="76">K75</f>
        <v>Amortización</v>
      </c>
      <c r="L76" s="3" t="str">
        <f t="shared" si="76"/>
        <v>Nacional</v>
      </c>
      <c r="M76" s="22" t="e">
        <f>#REF!</f>
        <v>#REF!</v>
      </c>
      <c r="N76" s="3"/>
      <c r="O76" s="3"/>
      <c r="P76" s="3"/>
      <c r="Q76" s="3"/>
      <c r="R76" s="3"/>
      <c r="S76" s="3"/>
      <c r="T76" s="3"/>
      <c r="U76" s="3"/>
      <c r="V76" s="3"/>
      <c r="W76" s="3"/>
      <c r="X76" s="3"/>
      <c r="Y76" s="3"/>
      <c r="Z76" s="3"/>
      <c r="AA76" s="3"/>
    </row>
    <row r="77" spans="1:27" ht="15.75" customHeight="1">
      <c r="A77" s="3"/>
      <c r="B77" s="3"/>
      <c r="C77" s="3"/>
      <c r="D77" s="3"/>
      <c r="E77" s="3"/>
      <c r="F77" s="3"/>
      <c r="G77" s="3"/>
      <c r="H77" s="3"/>
      <c r="I77" s="3"/>
      <c r="J77" s="15">
        <v>48769</v>
      </c>
      <c r="K77" s="3" t="str">
        <f t="shared" ref="K77:L77" si="77">K76</f>
        <v>Amortización</v>
      </c>
      <c r="L77" s="3" t="str">
        <f t="shared" si="77"/>
        <v>Nacional</v>
      </c>
      <c r="M77" s="22" t="e">
        <f>#REF!</f>
        <v>#REF!</v>
      </c>
      <c r="N77" s="3"/>
      <c r="O77" s="3"/>
      <c r="P77" s="3"/>
      <c r="Q77" s="3"/>
      <c r="R77" s="3"/>
      <c r="S77" s="3"/>
      <c r="T77" s="3"/>
      <c r="U77" s="3"/>
      <c r="V77" s="3"/>
      <c r="W77" s="3"/>
      <c r="X77" s="3"/>
      <c r="Y77" s="3"/>
      <c r="Z77" s="3"/>
      <c r="AA77" s="3"/>
    </row>
    <row r="78" spans="1:27" ht="15.75" customHeight="1">
      <c r="A78" s="3"/>
      <c r="B78" s="3"/>
      <c r="C78" s="3"/>
      <c r="D78" s="3"/>
      <c r="E78" s="3"/>
      <c r="F78" s="3"/>
      <c r="G78" s="3"/>
      <c r="H78" s="3"/>
      <c r="I78" s="3"/>
      <c r="J78" s="15">
        <v>48953</v>
      </c>
      <c r="K78" s="3" t="str">
        <f t="shared" ref="K78:L78" si="78">K77</f>
        <v>Amortización</v>
      </c>
      <c r="L78" s="3" t="str">
        <f t="shared" si="78"/>
        <v>Nacional</v>
      </c>
      <c r="M78" s="22" t="e">
        <f>#REF!</f>
        <v>#REF!</v>
      </c>
      <c r="N78" s="3"/>
      <c r="O78" s="3"/>
      <c r="P78" s="3"/>
      <c r="Q78" s="3"/>
      <c r="R78" s="3"/>
      <c r="S78" s="3"/>
      <c r="T78" s="3"/>
      <c r="U78" s="3"/>
      <c r="V78" s="3"/>
      <c r="W78" s="3"/>
      <c r="X78" s="3"/>
      <c r="Y78" s="3"/>
      <c r="Z78" s="3"/>
      <c r="AA78" s="3"/>
    </row>
    <row r="79" spans="1:27" ht="15.75" customHeight="1">
      <c r="A79" s="3"/>
      <c r="B79" s="3"/>
      <c r="C79" s="3"/>
      <c r="D79" s="3"/>
      <c r="E79" s="3"/>
      <c r="F79" s="3"/>
      <c r="G79" s="3"/>
      <c r="H79" s="3"/>
      <c r="I79" s="3"/>
      <c r="J79" s="15">
        <v>49134</v>
      </c>
      <c r="K79" s="3" t="str">
        <f t="shared" ref="K79:L79" si="79">K78</f>
        <v>Amortización</v>
      </c>
      <c r="L79" s="3" t="str">
        <f t="shared" si="79"/>
        <v>Nacional</v>
      </c>
      <c r="M79" s="22" t="e">
        <f>#REF!</f>
        <v>#REF!</v>
      </c>
      <c r="N79" s="3"/>
      <c r="O79" s="3"/>
      <c r="P79" s="3"/>
      <c r="Q79" s="3"/>
      <c r="R79" s="3"/>
      <c r="S79" s="3"/>
      <c r="T79" s="3"/>
      <c r="U79" s="3"/>
      <c r="V79" s="3"/>
      <c r="W79" s="3"/>
      <c r="X79" s="3"/>
      <c r="Y79" s="3"/>
      <c r="Z79" s="3"/>
      <c r="AA79" s="3"/>
    </row>
    <row r="80" spans="1:27" ht="15.75" customHeight="1">
      <c r="A80" s="3"/>
      <c r="B80" s="3"/>
      <c r="C80" s="3"/>
      <c r="D80" s="3"/>
      <c r="E80" s="3"/>
      <c r="F80" s="3"/>
      <c r="G80" s="3"/>
      <c r="H80" s="3"/>
      <c r="I80" s="3"/>
      <c r="J80" s="15">
        <v>49318</v>
      </c>
      <c r="K80" s="3" t="str">
        <f t="shared" ref="K80:L80" si="80">K79</f>
        <v>Amortización</v>
      </c>
      <c r="L80" s="3" t="str">
        <f t="shared" si="80"/>
        <v>Nacional</v>
      </c>
      <c r="M80" s="22" t="e">
        <f>#REF!</f>
        <v>#REF!</v>
      </c>
      <c r="N80" s="3"/>
      <c r="O80" s="3"/>
      <c r="P80" s="3"/>
      <c r="Q80" s="3"/>
      <c r="R80" s="3"/>
      <c r="S80" s="3"/>
      <c r="T80" s="3"/>
      <c r="U80" s="3"/>
      <c r="V80" s="3"/>
      <c r="W80" s="3"/>
      <c r="X80" s="3"/>
      <c r="Y80" s="3"/>
      <c r="Z80" s="3"/>
      <c r="AA80" s="3"/>
    </row>
    <row r="81" spans="1:27" ht="15.75" customHeight="1">
      <c r="A81" s="3"/>
      <c r="B81" s="3"/>
      <c r="C81" s="3"/>
      <c r="D81" s="3"/>
      <c r="E81" s="3"/>
      <c r="F81" s="3"/>
      <c r="G81" s="3"/>
      <c r="H81" s="3"/>
      <c r="I81" s="3"/>
      <c r="J81" s="15">
        <v>49499</v>
      </c>
      <c r="K81" s="3" t="str">
        <f t="shared" ref="K81:L81" si="81">K80</f>
        <v>Amortización</v>
      </c>
      <c r="L81" s="3" t="str">
        <f t="shared" si="81"/>
        <v>Nacional</v>
      </c>
      <c r="M81" s="22" t="e">
        <f>#REF!</f>
        <v>#REF!</v>
      </c>
      <c r="N81" s="3"/>
      <c r="O81" s="3"/>
      <c r="P81" s="3"/>
      <c r="Q81" s="3"/>
      <c r="R81" s="3"/>
      <c r="S81" s="3"/>
      <c r="T81" s="3"/>
      <c r="U81" s="3"/>
      <c r="V81" s="3"/>
      <c r="W81" s="3"/>
      <c r="X81" s="3"/>
      <c r="Y81" s="3"/>
      <c r="Z81" s="3"/>
      <c r="AA81" s="3"/>
    </row>
    <row r="82" spans="1:27" ht="15.75" customHeight="1">
      <c r="A82" s="3"/>
      <c r="B82" s="3"/>
      <c r="C82" s="3"/>
      <c r="D82" s="3"/>
      <c r="E82" s="3"/>
      <c r="F82" s="3"/>
      <c r="G82" s="3"/>
      <c r="H82" s="3"/>
      <c r="I82" s="3"/>
      <c r="J82" s="15">
        <v>49683</v>
      </c>
      <c r="K82" s="3" t="str">
        <f t="shared" ref="K82:L82" si="82">K81</f>
        <v>Amortización</v>
      </c>
      <c r="L82" s="3" t="str">
        <f t="shared" si="82"/>
        <v>Nacional</v>
      </c>
      <c r="M82" s="22" t="e">
        <f>#REF!</f>
        <v>#REF!</v>
      </c>
      <c r="N82" s="3"/>
      <c r="O82" s="3"/>
      <c r="P82" s="3"/>
      <c r="Q82" s="3"/>
      <c r="R82" s="3"/>
      <c r="S82" s="3"/>
      <c r="T82" s="3"/>
      <c r="U82" s="3"/>
      <c r="V82" s="3"/>
      <c r="W82" s="3"/>
      <c r="X82" s="3"/>
      <c r="Y82" s="3"/>
      <c r="Z82" s="3"/>
      <c r="AA82" s="3"/>
    </row>
    <row r="83" spans="1:27" ht="15.75" customHeight="1">
      <c r="A83" s="3"/>
      <c r="B83" s="3"/>
      <c r="C83" s="3"/>
      <c r="D83" s="3"/>
      <c r="E83" s="3"/>
      <c r="F83" s="3"/>
      <c r="G83" s="3"/>
      <c r="H83" s="3"/>
      <c r="I83" s="3"/>
      <c r="J83" s="15">
        <v>49865</v>
      </c>
      <c r="K83" s="3" t="str">
        <f t="shared" ref="K83:L83" si="83">K82</f>
        <v>Amortización</v>
      </c>
      <c r="L83" s="3" t="str">
        <f t="shared" si="83"/>
        <v>Nacional</v>
      </c>
      <c r="M83" s="22" t="e">
        <f>#REF!</f>
        <v>#REF!</v>
      </c>
      <c r="N83" s="3"/>
      <c r="O83" s="3"/>
      <c r="P83" s="3"/>
      <c r="Q83" s="3"/>
      <c r="R83" s="3"/>
      <c r="S83" s="3"/>
      <c r="T83" s="3"/>
      <c r="U83" s="3"/>
      <c r="V83" s="3"/>
      <c r="W83" s="3"/>
      <c r="X83" s="3"/>
      <c r="Y83" s="3"/>
      <c r="Z83" s="3"/>
      <c r="AA83" s="3"/>
    </row>
    <row r="84" spans="1:27" ht="15.75" customHeight="1">
      <c r="A84" s="3"/>
      <c r="B84" s="3"/>
      <c r="C84" s="3"/>
      <c r="D84" s="3"/>
      <c r="E84" s="3"/>
      <c r="F84" s="3"/>
      <c r="G84" s="3"/>
      <c r="H84" s="3"/>
      <c r="I84" s="3"/>
      <c r="J84" s="15">
        <v>50049</v>
      </c>
      <c r="K84" s="3" t="str">
        <f t="shared" ref="K84:L84" si="84">K83</f>
        <v>Amortización</v>
      </c>
      <c r="L84" s="3" t="str">
        <f t="shared" si="84"/>
        <v>Nacional</v>
      </c>
      <c r="M84" s="22" t="e">
        <f>#REF!</f>
        <v>#REF!</v>
      </c>
      <c r="N84" s="3"/>
      <c r="O84" s="3"/>
      <c r="P84" s="3"/>
      <c r="Q84" s="3"/>
      <c r="R84" s="3"/>
      <c r="S84" s="3"/>
      <c r="T84" s="3"/>
      <c r="U84" s="3"/>
      <c r="V84" s="3"/>
      <c r="W84" s="3"/>
      <c r="X84" s="3"/>
      <c r="Y84" s="3"/>
      <c r="Z84" s="3"/>
      <c r="AA84" s="3"/>
    </row>
    <row r="85" spans="1:27" ht="15.75" customHeight="1">
      <c r="A85" s="3"/>
      <c r="B85" s="3"/>
      <c r="C85" s="3"/>
      <c r="D85" s="3"/>
      <c r="E85" s="3"/>
      <c r="F85" s="3"/>
      <c r="G85" s="3"/>
      <c r="H85" s="3"/>
      <c r="I85" s="3"/>
      <c r="J85" s="15">
        <v>50230</v>
      </c>
      <c r="K85" s="3" t="str">
        <f t="shared" ref="K85:L85" si="85">K84</f>
        <v>Amortización</v>
      </c>
      <c r="L85" s="3" t="str">
        <f t="shared" si="85"/>
        <v>Nacional</v>
      </c>
      <c r="M85" s="22" t="e">
        <f>#REF!</f>
        <v>#REF!</v>
      </c>
      <c r="N85" s="3"/>
      <c r="O85" s="3"/>
      <c r="P85" s="3"/>
      <c r="Q85" s="3"/>
      <c r="R85" s="3"/>
      <c r="S85" s="3"/>
      <c r="T85" s="3"/>
      <c r="U85" s="3"/>
      <c r="V85" s="3"/>
      <c r="W85" s="3"/>
      <c r="X85" s="3"/>
      <c r="Y85" s="3"/>
      <c r="Z85" s="3"/>
      <c r="AA85" s="3"/>
    </row>
    <row r="86" spans="1:27" ht="15.75" customHeight="1">
      <c r="A86" s="3"/>
      <c r="B86" s="3"/>
      <c r="C86" s="3"/>
      <c r="D86" s="3"/>
      <c r="E86" s="3"/>
      <c r="F86" s="3"/>
      <c r="G86" s="3"/>
      <c r="H86" s="3"/>
      <c r="I86" s="3"/>
      <c r="J86" s="15">
        <v>50414</v>
      </c>
      <c r="K86" s="3" t="str">
        <f t="shared" ref="K86:L86" si="86">K85</f>
        <v>Amortización</v>
      </c>
      <c r="L86" s="3" t="str">
        <f t="shared" si="86"/>
        <v>Nacional</v>
      </c>
      <c r="M86" s="22" t="e">
        <f>#REF!</f>
        <v>#REF!</v>
      </c>
      <c r="N86" s="3"/>
      <c r="O86" s="3"/>
      <c r="P86" s="3"/>
      <c r="Q86" s="3"/>
      <c r="R86" s="3"/>
      <c r="S86" s="3"/>
      <c r="T86" s="3"/>
      <c r="U86" s="3"/>
      <c r="V86" s="3"/>
      <c r="W86" s="3"/>
      <c r="X86" s="3"/>
      <c r="Y86" s="3"/>
      <c r="Z86" s="3"/>
      <c r="AA86" s="3"/>
    </row>
    <row r="87" spans="1:27" ht="15.75" customHeight="1">
      <c r="A87" s="3"/>
      <c r="B87" s="3"/>
      <c r="C87" s="3"/>
      <c r="D87" s="3"/>
      <c r="E87" s="3"/>
      <c r="F87" s="3"/>
      <c r="G87" s="3"/>
      <c r="H87" s="3"/>
      <c r="I87" s="3"/>
      <c r="J87" s="15">
        <v>50595</v>
      </c>
      <c r="K87" s="3" t="str">
        <f t="shared" ref="K87:L87" si="87">K86</f>
        <v>Amortización</v>
      </c>
      <c r="L87" s="3" t="str">
        <f t="shared" si="87"/>
        <v>Nacional</v>
      </c>
      <c r="M87" s="22" t="e">
        <f>#REF!</f>
        <v>#REF!</v>
      </c>
      <c r="N87" s="3"/>
      <c r="O87" s="3"/>
      <c r="P87" s="3"/>
      <c r="Q87" s="3"/>
      <c r="R87" s="3"/>
      <c r="S87" s="3"/>
      <c r="T87" s="3"/>
      <c r="U87" s="3"/>
      <c r="V87" s="3"/>
      <c r="W87" s="3"/>
      <c r="X87" s="3"/>
      <c r="Y87" s="3"/>
      <c r="Z87" s="3"/>
      <c r="AA87" s="3"/>
    </row>
    <row r="88" spans="1:27" ht="15.75" customHeight="1">
      <c r="A88" s="3"/>
      <c r="B88" s="3"/>
      <c r="C88" s="3"/>
      <c r="D88" s="3"/>
      <c r="E88" s="3"/>
      <c r="F88" s="3"/>
      <c r="G88" s="3"/>
      <c r="H88" s="3"/>
      <c r="I88" s="3"/>
      <c r="J88" s="15">
        <v>50779</v>
      </c>
      <c r="K88" s="3" t="str">
        <f t="shared" ref="K88:L88" si="88">K87</f>
        <v>Amortización</v>
      </c>
      <c r="L88" s="3" t="str">
        <f t="shared" si="88"/>
        <v>Nacional</v>
      </c>
      <c r="M88" s="22" t="e">
        <f>#REF!</f>
        <v>#REF!</v>
      </c>
      <c r="N88" s="3"/>
      <c r="O88" s="3"/>
      <c r="P88" s="3"/>
      <c r="Q88" s="3"/>
      <c r="R88" s="3"/>
      <c r="S88" s="3"/>
      <c r="T88" s="3"/>
      <c r="U88" s="3"/>
      <c r="V88" s="3"/>
      <c r="W88" s="3"/>
      <c r="X88" s="3"/>
      <c r="Y88" s="3"/>
      <c r="Z88" s="3"/>
      <c r="AA88" s="3"/>
    </row>
    <row r="89" spans="1:27" ht="15.75" customHeight="1">
      <c r="A89" s="3"/>
      <c r="B89" s="3"/>
      <c r="C89" s="3"/>
      <c r="D89" s="3"/>
      <c r="E89" s="3"/>
      <c r="F89" s="3"/>
      <c r="G89" s="3"/>
      <c r="H89" s="3"/>
      <c r="I89" s="3"/>
      <c r="J89" s="15">
        <v>50960</v>
      </c>
      <c r="K89" s="3" t="str">
        <f t="shared" ref="K89:L89" si="89">K88</f>
        <v>Amortización</v>
      </c>
      <c r="L89" s="3" t="str">
        <f t="shared" si="89"/>
        <v>Nacional</v>
      </c>
      <c r="M89" s="22" t="e">
        <f>#REF!</f>
        <v>#REF!</v>
      </c>
      <c r="N89" s="3"/>
      <c r="O89" s="3"/>
      <c r="P89" s="3"/>
      <c r="Q89" s="3"/>
      <c r="R89" s="3"/>
      <c r="S89" s="3"/>
      <c r="T89" s="3"/>
      <c r="U89" s="3"/>
      <c r="V89" s="3"/>
      <c r="W89" s="3"/>
      <c r="X89" s="3"/>
      <c r="Y89" s="3"/>
      <c r="Z89" s="3"/>
      <c r="AA89" s="3"/>
    </row>
    <row r="90" spans="1:27" ht="15.75" customHeight="1">
      <c r="A90" s="3"/>
      <c r="B90" s="3"/>
      <c r="C90" s="3"/>
      <c r="D90" s="3"/>
      <c r="E90" s="3"/>
      <c r="F90" s="3"/>
      <c r="G90" s="3"/>
      <c r="H90" s="3"/>
      <c r="I90" s="3"/>
      <c r="J90" s="15">
        <v>51144</v>
      </c>
      <c r="K90" s="3" t="str">
        <f t="shared" ref="K90:L90" si="90">K89</f>
        <v>Amortización</v>
      </c>
      <c r="L90" s="3" t="str">
        <f t="shared" si="90"/>
        <v>Nacional</v>
      </c>
      <c r="M90" s="22" t="e">
        <f>#REF!</f>
        <v>#REF!</v>
      </c>
      <c r="N90" s="3"/>
      <c r="O90" s="3"/>
      <c r="P90" s="3"/>
      <c r="Q90" s="3"/>
      <c r="R90" s="3"/>
      <c r="S90" s="3"/>
      <c r="T90" s="3"/>
      <c r="U90" s="3"/>
      <c r="V90" s="3"/>
      <c r="W90" s="3"/>
      <c r="X90" s="3"/>
      <c r="Y90" s="3"/>
      <c r="Z90" s="3"/>
      <c r="AA90" s="3"/>
    </row>
    <row r="91" spans="1:27" ht="15.75" customHeight="1">
      <c r="A91" s="3"/>
      <c r="B91" s="3"/>
      <c r="C91" s="3"/>
      <c r="D91" s="3"/>
      <c r="E91" s="3"/>
      <c r="F91" s="3"/>
      <c r="G91" s="3"/>
      <c r="H91" s="3"/>
      <c r="I91" s="3"/>
      <c r="J91" s="15">
        <v>51326</v>
      </c>
      <c r="K91" s="3" t="str">
        <f t="shared" ref="K91:L91" si="91">K90</f>
        <v>Amortización</v>
      </c>
      <c r="L91" s="3" t="str">
        <f t="shared" si="91"/>
        <v>Nacional</v>
      </c>
      <c r="M91" s="22" t="e">
        <f>#REF!</f>
        <v>#REF!</v>
      </c>
      <c r="N91" s="3"/>
      <c r="O91" s="3"/>
      <c r="P91" s="3"/>
      <c r="Q91" s="3"/>
      <c r="R91" s="3"/>
      <c r="S91" s="3"/>
      <c r="T91" s="3"/>
      <c r="U91" s="3"/>
      <c r="V91" s="3"/>
      <c r="W91" s="3"/>
      <c r="X91" s="3"/>
      <c r="Y91" s="3"/>
      <c r="Z91" s="3"/>
      <c r="AA91" s="3"/>
    </row>
    <row r="92" spans="1:27" ht="15.75" customHeight="1">
      <c r="A92" s="3"/>
      <c r="B92" s="3"/>
      <c r="C92" s="3"/>
      <c r="D92" s="3"/>
      <c r="E92" s="3"/>
      <c r="F92" s="3"/>
      <c r="G92" s="3"/>
      <c r="H92" s="3"/>
      <c r="I92" s="3"/>
      <c r="J92" s="15">
        <v>51510</v>
      </c>
      <c r="K92" s="3" t="str">
        <f t="shared" ref="K92:L92" si="92">K91</f>
        <v>Amortización</v>
      </c>
      <c r="L92" s="3" t="str">
        <f t="shared" si="92"/>
        <v>Nacional</v>
      </c>
      <c r="M92" s="22" t="e">
        <f>#REF!</f>
        <v>#REF!</v>
      </c>
      <c r="N92" s="3"/>
      <c r="O92" s="3"/>
      <c r="P92" s="3"/>
      <c r="Q92" s="3"/>
      <c r="R92" s="3"/>
      <c r="S92" s="3"/>
      <c r="T92" s="3"/>
      <c r="U92" s="3"/>
      <c r="V92" s="3"/>
      <c r="W92" s="3"/>
      <c r="X92" s="3"/>
      <c r="Y92" s="3"/>
      <c r="Z92" s="3"/>
      <c r="AA92" s="3"/>
    </row>
    <row r="93" spans="1:27" ht="15.75" customHeight="1">
      <c r="A93" s="3"/>
      <c r="B93" s="3"/>
      <c r="C93" s="3"/>
      <c r="D93" s="3"/>
      <c r="E93" s="3"/>
      <c r="F93" s="3"/>
      <c r="G93" s="3"/>
      <c r="H93" s="3"/>
      <c r="I93" s="3"/>
      <c r="J93" s="15">
        <v>51691</v>
      </c>
      <c r="K93" s="3" t="str">
        <f t="shared" ref="K93:L93" si="93">K92</f>
        <v>Amortización</v>
      </c>
      <c r="L93" s="3" t="str">
        <f t="shared" si="93"/>
        <v>Nacional</v>
      </c>
      <c r="M93" s="22" t="e">
        <f>#REF!</f>
        <v>#REF!</v>
      </c>
      <c r="N93" s="3"/>
      <c r="O93" s="3"/>
      <c r="P93" s="3"/>
      <c r="Q93" s="3"/>
      <c r="R93" s="3"/>
      <c r="S93" s="3"/>
      <c r="T93" s="3"/>
      <c r="U93" s="3"/>
      <c r="V93" s="3"/>
      <c r="W93" s="3"/>
      <c r="X93" s="3"/>
      <c r="Y93" s="3"/>
      <c r="Z93" s="3"/>
      <c r="AA93" s="3"/>
    </row>
    <row r="94" spans="1:27" ht="15.75" customHeight="1">
      <c r="A94" s="3"/>
      <c r="B94" s="3"/>
      <c r="C94" s="3"/>
      <c r="D94" s="3"/>
      <c r="E94" s="3"/>
      <c r="F94" s="3"/>
      <c r="G94" s="3"/>
      <c r="H94" s="3"/>
      <c r="I94" s="3"/>
      <c r="J94" s="15">
        <v>51875</v>
      </c>
      <c r="K94" s="3" t="str">
        <f t="shared" ref="K94:L94" si="94">K93</f>
        <v>Amortización</v>
      </c>
      <c r="L94" s="3" t="str">
        <f t="shared" si="94"/>
        <v>Nacional</v>
      </c>
      <c r="M94" s="3" t="e">
        <f t="shared" ref="M94:M103" si="95">#REF!</f>
        <v>#REF!</v>
      </c>
      <c r="N94" s="3"/>
      <c r="O94" s="3"/>
      <c r="P94" s="3"/>
      <c r="Q94" s="3"/>
      <c r="R94" s="3"/>
      <c r="S94" s="3"/>
      <c r="T94" s="3"/>
      <c r="U94" s="3"/>
      <c r="V94" s="3"/>
      <c r="W94" s="3"/>
      <c r="X94" s="3"/>
      <c r="Y94" s="3"/>
      <c r="Z94" s="3"/>
      <c r="AA94" s="3"/>
    </row>
    <row r="95" spans="1:27" ht="15.75" customHeight="1">
      <c r="A95" s="3"/>
      <c r="B95" s="3"/>
      <c r="C95" s="3"/>
      <c r="D95" s="3"/>
      <c r="E95" s="3"/>
      <c r="F95" s="3"/>
      <c r="G95" s="3"/>
      <c r="H95" s="3"/>
      <c r="I95" s="3"/>
      <c r="J95" s="15">
        <v>52056</v>
      </c>
      <c r="K95" s="3" t="str">
        <f t="shared" ref="K95:L95" si="96">K94</f>
        <v>Amortización</v>
      </c>
      <c r="L95" s="3" t="str">
        <f t="shared" si="96"/>
        <v>Nacional</v>
      </c>
      <c r="M95" s="3" t="e">
        <f t="shared" si="95"/>
        <v>#REF!</v>
      </c>
      <c r="N95" s="3"/>
      <c r="O95" s="3"/>
      <c r="P95" s="3"/>
      <c r="Q95" s="3"/>
      <c r="R95" s="3"/>
      <c r="S95" s="3"/>
      <c r="T95" s="3"/>
      <c r="U95" s="3"/>
      <c r="V95" s="3"/>
      <c r="W95" s="3"/>
      <c r="X95" s="3"/>
      <c r="Y95" s="3"/>
      <c r="Z95" s="3"/>
      <c r="AA95" s="3"/>
    </row>
    <row r="96" spans="1:27" ht="15.75" customHeight="1">
      <c r="A96" s="3"/>
      <c r="B96" s="3"/>
      <c r="C96" s="3"/>
      <c r="D96" s="3"/>
      <c r="E96" s="3"/>
      <c r="F96" s="3"/>
      <c r="G96" s="3"/>
      <c r="H96" s="3"/>
      <c r="I96" s="3"/>
      <c r="J96" s="15">
        <v>52240</v>
      </c>
      <c r="K96" s="3" t="str">
        <f t="shared" ref="K96:L96" si="97">K95</f>
        <v>Amortización</v>
      </c>
      <c r="L96" s="3" t="str">
        <f t="shared" si="97"/>
        <v>Nacional</v>
      </c>
      <c r="M96" s="3" t="e">
        <f t="shared" si="95"/>
        <v>#REF!</v>
      </c>
      <c r="N96" s="3"/>
      <c r="O96" s="3"/>
      <c r="P96" s="3"/>
      <c r="Q96" s="3"/>
      <c r="R96" s="3"/>
      <c r="S96" s="3"/>
      <c r="T96" s="3"/>
      <c r="U96" s="3"/>
      <c r="V96" s="3"/>
      <c r="W96" s="3"/>
      <c r="X96" s="3"/>
      <c r="Y96" s="3"/>
      <c r="Z96" s="3"/>
      <c r="AA96" s="3"/>
    </row>
    <row r="97" spans="1:27" ht="15.75" customHeight="1">
      <c r="A97" s="3"/>
      <c r="B97" s="3"/>
      <c r="C97" s="3"/>
      <c r="D97" s="3"/>
      <c r="E97" s="3"/>
      <c r="F97" s="3"/>
      <c r="G97" s="3"/>
      <c r="H97" s="3"/>
      <c r="I97" s="3"/>
      <c r="J97" s="15">
        <v>52421</v>
      </c>
      <c r="K97" s="3" t="str">
        <f t="shared" ref="K97:L97" si="98">K96</f>
        <v>Amortización</v>
      </c>
      <c r="L97" s="3" t="str">
        <f t="shared" si="98"/>
        <v>Nacional</v>
      </c>
      <c r="M97" s="3" t="e">
        <f t="shared" si="95"/>
        <v>#REF!</v>
      </c>
      <c r="N97" s="3"/>
      <c r="O97" s="3"/>
      <c r="P97" s="3"/>
      <c r="Q97" s="3"/>
      <c r="R97" s="3"/>
      <c r="S97" s="3"/>
      <c r="T97" s="3"/>
      <c r="U97" s="3"/>
      <c r="V97" s="3"/>
      <c r="W97" s="3"/>
      <c r="X97" s="3"/>
      <c r="Y97" s="3"/>
      <c r="Z97" s="3"/>
      <c r="AA97" s="3"/>
    </row>
    <row r="98" spans="1:27" ht="15.75" customHeight="1">
      <c r="A98" s="3"/>
      <c r="B98" s="3"/>
      <c r="C98" s="3"/>
      <c r="D98" s="3"/>
      <c r="E98" s="3"/>
      <c r="F98" s="3"/>
      <c r="G98" s="3"/>
      <c r="H98" s="3"/>
      <c r="I98" s="3"/>
      <c r="J98" s="15">
        <v>52605</v>
      </c>
      <c r="K98" s="3" t="str">
        <f t="shared" ref="K98:L98" si="99">K97</f>
        <v>Amortización</v>
      </c>
      <c r="L98" s="3" t="str">
        <f t="shared" si="99"/>
        <v>Nacional</v>
      </c>
      <c r="M98" s="3" t="e">
        <f t="shared" si="95"/>
        <v>#REF!</v>
      </c>
      <c r="N98" s="3"/>
      <c r="O98" s="3"/>
      <c r="P98" s="3"/>
      <c r="Q98" s="3"/>
      <c r="R98" s="3"/>
      <c r="S98" s="3"/>
      <c r="T98" s="3"/>
      <c r="U98" s="3"/>
      <c r="V98" s="3"/>
      <c r="W98" s="3"/>
      <c r="X98" s="3"/>
      <c r="Y98" s="3"/>
      <c r="Z98" s="3"/>
      <c r="AA98" s="3"/>
    </row>
    <row r="99" spans="1:27" ht="15.75" customHeight="1">
      <c r="A99" s="3"/>
      <c r="B99" s="3"/>
      <c r="C99" s="3"/>
      <c r="D99" s="3"/>
      <c r="E99" s="3"/>
      <c r="F99" s="3"/>
      <c r="G99" s="3"/>
      <c r="H99" s="3"/>
      <c r="I99" s="3"/>
      <c r="J99" s="15">
        <v>52787</v>
      </c>
      <c r="K99" s="3" t="str">
        <f t="shared" ref="K99:L99" si="100">K98</f>
        <v>Amortización</v>
      </c>
      <c r="L99" s="3" t="str">
        <f t="shared" si="100"/>
        <v>Nacional</v>
      </c>
      <c r="M99" s="3" t="e">
        <f t="shared" si="95"/>
        <v>#REF!</v>
      </c>
      <c r="N99" s="3"/>
      <c r="O99" s="3"/>
      <c r="P99" s="3"/>
      <c r="Q99" s="3"/>
      <c r="R99" s="3"/>
      <c r="S99" s="3"/>
      <c r="T99" s="3"/>
      <c r="U99" s="3"/>
      <c r="V99" s="3"/>
      <c r="W99" s="3"/>
      <c r="X99" s="3"/>
      <c r="Y99" s="3"/>
      <c r="Z99" s="3"/>
      <c r="AA99" s="3"/>
    </row>
    <row r="100" spans="1:27" ht="15.75" customHeight="1">
      <c r="A100" s="3"/>
      <c r="B100" s="3"/>
      <c r="C100" s="3"/>
      <c r="D100" s="3"/>
      <c r="E100" s="3"/>
      <c r="F100" s="3"/>
      <c r="G100" s="3"/>
      <c r="H100" s="3"/>
      <c r="I100" s="3"/>
      <c r="J100" s="15">
        <v>52971</v>
      </c>
      <c r="K100" s="3" t="str">
        <f t="shared" ref="K100:L100" si="101">K99</f>
        <v>Amortización</v>
      </c>
      <c r="L100" s="3" t="str">
        <f t="shared" si="101"/>
        <v>Nacional</v>
      </c>
      <c r="M100" s="3" t="e">
        <f t="shared" si="95"/>
        <v>#REF!</v>
      </c>
      <c r="N100" s="3"/>
      <c r="O100" s="3"/>
      <c r="P100" s="3"/>
      <c r="Q100" s="3"/>
      <c r="R100" s="3"/>
      <c r="S100" s="3"/>
      <c r="T100" s="3"/>
      <c r="U100" s="3"/>
      <c r="V100" s="3"/>
      <c r="W100" s="3"/>
      <c r="X100" s="3"/>
      <c r="Y100" s="3"/>
      <c r="Z100" s="3"/>
      <c r="AA100" s="3"/>
    </row>
    <row r="101" spans="1:27" ht="15.75" customHeight="1">
      <c r="A101" s="3"/>
      <c r="B101" s="3"/>
      <c r="C101" s="3"/>
      <c r="D101" s="3"/>
      <c r="E101" s="3"/>
      <c r="F101" s="3"/>
      <c r="G101" s="3"/>
      <c r="H101" s="3"/>
      <c r="I101" s="3"/>
      <c r="J101" s="15">
        <v>53152</v>
      </c>
      <c r="K101" s="3" t="str">
        <f t="shared" ref="K101:L101" si="102">K100</f>
        <v>Amortización</v>
      </c>
      <c r="L101" s="3" t="str">
        <f t="shared" si="102"/>
        <v>Nacional</v>
      </c>
      <c r="M101" s="3" t="e">
        <f t="shared" si="95"/>
        <v>#REF!</v>
      </c>
      <c r="N101" s="3"/>
      <c r="O101" s="3"/>
      <c r="P101" s="3"/>
      <c r="Q101" s="3"/>
      <c r="R101" s="3"/>
      <c r="S101" s="3"/>
      <c r="T101" s="3"/>
      <c r="U101" s="3"/>
      <c r="V101" s="3"/>
      <c r="W101" s="3"/>
      <c r="X101" s="3"/>
      <c r="Y101" s="3"/>
      <c r="Z101" s="3"/>
      <c r="AA101" s="3"/>
    </row>
    <row r="102" spans="1:27" ht="15.75" customHeight="1">
      <c r="A102" s="3"/>
      <c r="B102" s="3"/>
      <c r="C102" s="3"/>
      <c r="D102" s="3"/>
      <c r="E102" s="3"/>
      <c r="F102" s="3"/>
      <c r="G102" s="3"/>
      <c r="H102" s="3"/>
      <c r="I102" s="3"/>
      <c r="J102" s="15">
        <v>53336</v>
      </c>
      <c r="K102" s="3" t="str">
        <f t="shared" ref="K102:L102" si="103">K101</f>
        <v>Amortización</v>
      </c>
      <c r="L102" s="3" t="str">
        <f t="shared" si="103"/>
        <v>Nacional</v>
      </c>
      <c r="M102" s="3" t="e">
        <f t="shared" si="95"/>
        <v>#REF!</v>
      </c>
      <c r="N102" s="3"/>
      <c r="O102" s="3"/>
      <c r="P102" s="3"/>
      <c r="Q102" s="3"/>
      <c r="R102" s="3"/>
      <c r="S102" s="3"/>
      <c r="T102" s="3"/>
      <c r="U102" s="3"/>
      <c r="V102" s="3"/>
      <c r="W102" s="3"/>
      <c r="X102" s="3"/>
      <c r="Y102" s="3"/>
      <c r="Z102" s="3"/>
      <c r="AA102" s="3"/>
    </row>
    <row r="103" spans="1:27" ht="15.75" customHeight="1">
      <c r="A103" s="3"/>
      <c r="B103" s="3"/>
      <c r="C103" s="3"/>
      <c r="D103" s="3"/>
      <c r="E103" s="3"/>
      <c r="F103" s="3"/>
      <c r="G103" s="3"/>
      <c r="H103" s="3"/>
      <c r="I103" s="3"/>
      <c r="J103" s="15">
        <v>53517</v>
      </c>
      <c r="K103" s="3" t="str">
        <f t="shared" ref="K103:L103" si="104">K102</f>
        <v>Amortización</v>
      </c>
      <c r="L103" s="3" t="str">
        <f t="shared" si="104"/>
        <v>Nacional</v>
      </c>
      <c r="M103" s="3" t="e">
        <f t="shared" si="95"/>
        <v>#REF!</v>
      </c>
      <c r="N103" s="3"/>
      <c r="O103" s="3"/>
      <c r="P103" s="3"/>
      <c r="Q103" s="3"/>
      <c r="R103" s="3"/>
      <c r="S103" s="3"/>
      <c r="T103" s="3"/>
      <c r="U103" s="3"/>
      <c r="V103" s="3"/>
      <c r="W103" s="3"/>
      <c r="X103" s="3"/>
      <c r="Y103" s="3"/>
      <c r="Z103" s="3"/>
      <c r="AA103" s="3"/>
    </row>
    <row r="104" spans="1:27" ht="15.75" customHeight="1">
      <c r="A104" s="3"/>
      <c r="B104" s="3"/>
      <c r="C104" s="3"/>
      <c r="D104" s="3"/>
      <c r="E104" s="3"/>
      <c r="F104" s="3"/>
      <c r="G104" s="3"/>
      <c r="H104" s="3"/>
      <c r="I104" s="3"/>
      <c r="J104" s="15">
        <v>44386</v>
      </c>
      <c r="K104" s="3" t="s">
        <v>2</v>
      </c>
      <c r="L104" s="3" t="s">
        <v>53</v>
      </c>
      <c r="M104" s="22" t="e">
        <f>#REF!</f>
        <v>#REF!</v>
      </c>
      <c r="N104" s="3"/>
      <c r="O104" s="3"/>
      <c r="P104" s="3"/>
      <c r="Q104" s="3"/>
      <c r="R104" s="3"/>
      <c r="S104" s="3"/>
      <c r="T104" s="3"/>
      <c r="U104" s="3"/>
      <c r="V104" s="3"/>
      <c r="W104" s="3"/>
      <c r="X104" s="3"/>
      <c r="Y104" s="3"/>
      <c r="Z104" s="3"/>
      <c r="AA104" s="3"/>
    </row>
    <row r="105" spans="1:27" ht="15.75" customHeight="1">
      <c r="A105" s="3"/>
      <c r="B105" s="3"/>
      <c r="C105" s="3"/>
      <c r="D105" s="3"/>
      <c r="E105" s="3"/>
      <c r="F105" s="3"/>
      <c r="G105" s="3"/>
      <c r="H105" s="3"/>
      <c r="I105" s="3"/>
      <c r="J105" s="15">
        <v>44570</v>
      </c>
      <c r="K105" s="3" t="str">
        <f t="shared" ref="K105:L105" si="105">K104</f>
        <v>Interés</v>
      </c>
      <c r="L105" s="3" t="str">
        <f t="shared" si="105"/>
        <v>Extranjera</v>
      </c>
      <c r="M105" s="22" t="e">
        <f>#REF!</f>
        <v>#REF!</v>
      </c>
      <c r="N105" s="3"/>
      <c r="O105" s="3"/>
      <c r="P105" s="3"/>
      <c r="Q105" s="3"/>
      <c r="R105" s="3"/>
      <c r="S105" s="3"/>
      <c r="T105" s="3"/>
      <c r="U105" s="3"/>
      <c r="V105" s="3"/>
      <c r="W105" s="3"/>
      <c r="X105" s="3"/>
      <c r="Y105" s="3"/>
      <c r="Z105" s="3"/>
      <c r="AA105" s="3"/>
    </row>
    <row r="106" spans="1:27" ht="15.75" customHeight="1">
      <c r="A106" s="3"/>
      <c r="B106" s="3"/>
      <c r="C106" s="3"/>
      <c r="D106" s="3"/>
      <c r="E106" s="3"/>
      <c r="F106" s="3"/>
      <c r="G106" s="3"/>
      <c r="H106" s="3"/>
      <c r="I106" s="3"/>
      <c r="J106" s="15">
        <v>44751</v>
      </c>
      <c r="K106" s="3" t="str">
        <f t="shared" ref="K106:L106" si="106">K105</f>
        <v>Interés</v>
      </c>
      <c r="L106" s="3" t="str">
        <f t="shared" si="106"/>
        <v>Extranjera</v>
      </c>
      <c r="M106" s="22" t="e">
        <f>#REF!</f>
        <v>#REF!</v>
      </c>
      <c r="N106" s="3"/>
      <c r="O106" s="3"/>
      <c r="P106" s="3"/>
      <c r="Q106" s="3"/>
      <c r="R106" s="3"/>
      <c r="S106" s="3"/>
      <c r="T106" s="3"/>
      <c r="U106" s="3"/>
      <c r="V106" s="3"/>
      <c r="W106" s="3"/>
      <c r="X106" s="3"/>
      <c r="Y106" s="3"/>
      <c r="Z106" s="3"/>
      <c r="AA106" s="3"/>
    </row>
    <row r="107" spans="1:27" ht="15.75" customHeight="1">
      <c r="A107" s="3"/>
      <c r="B107" s="3"/>
      <c r="C107" s="3"/>
      <c r="D107" s="3"/>
      <c r="E107" s="3"/>
      <c r="F107" s="3"/>
      <c r="G107" s="3"/>
      <c r="H107" s="3"/>
      <c r="I107" s="3"/>
      <c r="J107" s="15">
        <v>44935</v>
      </c>
      <c r="K107" s="3" t="str">
        <f t="shared" ref="K107:L107" si="107">K106</f>
        <v>Interés</v>
      </c>
      <c r="L107" s="3" t="str">
        <f t="shared" si="107"/>
        <v>Extranjera</v>
      </c>
      <c r="M107" s="22" t="e">
        <f>#REF!</f>
        <v>#REF!</v>
      </c>
      <c r="N107" s="3"/>
      <c r="O107" s="3"/>
      <c r="P107" s="3"/>
      <c r="Q107" s="3"/>
      <c r="R107" s="3"/>
      <c r="S107" s="3"/>
      <c r="T107" s="3"/>
      <c r="U107" s="3"/>
      <c r="V107" s="3"/>
      <c r="W107" s="3"/>
      <c r="X107" s="3"/>
      <c r="Y107" s="3"/>
      <c r="Z107" s="3"/>
      <c r="AA107" s="3"/>
    </row>
    <row r="108" spans="1:27" ht="15.75" customHeight="1">
      <c r="A108" s="3"/>
      <c r="B108" s="3"/>
      <c r="C108" s="3"/>
      <c r="D108" s="3"/>
      <c r="E108" s="3"/>
      <c r="F108" s="3"/>
      <c r="G108" s="3"/>
      <c r="H108" s="3"/>
      <c r="I108" s="3"/>
      <c r="J108" s="15">
        <v>45116</v>
      </c>
      <c r="K108" s="3" t="str">
        <f t="shared" ref="K108:L108" si="108">K107</f>
        <v>Interés</v>
      </c>
      <c r="L108" s="3" t="str">
        <f t="shared" si="108"/>
        <v>Extranjera</v>
      </c>
      <c r="M108" s="22" t="e">
        <f>#REF!</f>
        <v>#REF!</v>
      </c>
      <c r="N108" s="3"/>
      <c r="O108" s="3"/>
      <c r="P108" s="3"/>
      <c r="Q108" s="3"/>
      <c r="R108" s="3"/>
      <c r="S108" s="3"/>
      <c r="T108" s="3"/>
      <c r="U108" s="3"/>
      <c r="V108" s="3"/>
      <c r="W108" s="3"/>
      <c r="X108" s="3"/>
      <c r="Y108" s="3"/>
      <c r="Z108" s="3"/>
      <c r="AA108" s="3"/>
    </row>
    <row r="109" spans="1:27" ht="15.75" customHeight="1">
      <c r="A109" s="3"/>
      <c r="B109" s="3"/>
      <c r="C109" s="3"/>
      <c r="D109" s="3"/>
      <c r="E109" s="3"/>
      <c r="F109" s="3"/>
      <c r="G109" s="3"/>
      <c r="H109" s="3"/>
      <c r="I109" s="3"/>
      <c r="J109" s="15">
        <v>45300</v>
      </c>
      <c r="K109" s="3" t="str">
        <f t="shared" ref="K109:L109" si="109">K108</f>
        <v>Interés</v>
      </c>
      <c r="L109" s="3" t="str">
        <f t="shared" si="109"/>
        <v>Extranjera</v>
      </c>
      <c r="M109" s="22" t="e">
        <f>#REF!</f>
        <v>#REF!</v>
      </c>
      <c r="N109" s="3"/>
      <c r="O109" s="3"/>
      <c r="P109" s="3"/>
      <c r="Q109" s="3"/>
      <c r="R109" s="3"/>
      <c r="S109" s="3"/>
      <c r="T109" s="3"/>
      <c r="U109" s="3"/>
      <c r="V109" s="3"/>
      <c r="W109" s="3"/>
      <c r="X109" s="3"/>
      <c r="Y109" s="3"/>
      <c r="Z109" s="3"/>
      <c r="AA109" s="3"/>
    </row>
    <row r="110" spans="1:27" ht="15.75" customHeight="1">
      <c r="A110" s="3"/>
      <c r="B110" s="3"/>
      <c r="C110" s="3"/>
      <c r="D110" s="3"/>
      <c r="E110" s="3"/>
      <c r="F110" s="3"/>
      <c r="G110" s="3"/>
      <c r="H110" s="3"/>
      <c r="I110" s="3"/>
      <c r="J110" s="15">
        <v>45482</v>
      </c>
      <c r="K110" s="3" t="str">
        <f t="shared" ref="K110:L110" si="110">K109</f>
        <v>Interés</v>
      </c>
      <c r="L110" s="3" t="str">
        <f t="shared" si="110"/>
        <v>Extranjera</v>
      </c>
      <c r="M110" s="22" t="e">
        <f>#REF!</f>
        <v>#REF!</v>
      </c>
      <c r="N110" s="3"/>
      <c r="O110" s="3"/>
      <c r="P110" s="3"/>
      <c r="Q110" s="3"/>
      <c r="R110" s="3"/>
      <c r="S110" s="3"/>
      <c r="T110" s="3"/>
      <c r="U110" s="3"/>
      <c r="V110" s="3"/>
      <c r="W110" s="3"/>
      <c r="X110" s="3"/>
      <c r="Y110" s="3"/>
      <c r="Z110" s="3"/>
      <c r="AA110" s="3"/>
    </row>
    <row r="111" spans="1:27" ht="15.75" customHeight="1">
      <c r="A111" s="3"/>
      <c r="B111" s="3"/>
      <c r="C111" s="3"/>
      <c r="D111" s="3"/>
      <c r="E111" s="3"/>
      <c r="F111" s="3"/>
      <c r="G111" s="3"/>
      <c r="H111" s="3"/>
      <c r="I111" s="3"/>
      <c r="J111" s="15">
        <v>45666</v>
      </c>
      <c r="K111" s="3" t="str">
        <f t="shared" ref="K111:L111" si="111">K110</f>
        <v>Interés</v>
      </c>
      <c r="L111" s="3" t="str">
        <f t="shared" si="111"/>
        <v>Extranjera</v>
      </c>
      <c r="M111" s="22" t="e">
        <f>#REF!</f>
        <v>#REF!</v>
      </c>
      <c r="N111" s="3"/>
      <c r="O111" s="3"/>
      <c r="P111" s="3"/>
      <c r="Q111" s="3"/>
      <c r="R111" s="3"/>
      <c r="S111" s="3"/>
      <c r="T111" s="3"/>
      <c r="U111" s="3"/>
      <c r="V111" s="3"/>
      <c r="W111" s="3"/>
      <c r="X111" s="3"/>
      <c r="Y111" s="3"/>
      <c r="Z111" s="3"/>
      <c r="AA111" s="3"/>
    </row>
    <row r="112" spans="1:27" ht="15.75" customHeight="1">
      <c r="A112" s="3"/>
      <c r="B112" s="3"/>
      <c r="C112" s="3"/>
      <c r="D112" s="3"/>
      <c r="E112" s="3"/>
      <c r="F112" s="3"/>
      <c r="G112" s="3"/>
      <c r="H112" s="3"/>
      <c r="I112" s="3"/>
      <c r="J112" s="15">
        <v>45847</v>
      </c>
      <c r="K112" s="3" t="str">
        <f t="shared" ref="K112:L112" si="112">K111</f>
        <v>Interés</v>
      </c>
      <c r="L112" s="3" t="str">
        <f t="shared" si="112"/>
        <v>Extranjera</v>
      </c>
      <c r="M112" s="22" t="e">
        <f>#REF!</f>
        <v>#REF!</v>
      </c>
      <c r="N112" s="3"/>
      <c r="O112" s="3"/>
      <c r="P112" s="3"/>
      <c r="Q112" s="3"/>
      <c r="R112" s="3"/>
      <c r="S112" s="3"/>
      <c r="T112" s="3"/>
      <c r="U112" s="3"/>
      <c r="V112" s="3"/>
      <c r="W112" s="3"/>
      <c r="X112" s="3"/>
      <c r="Y112" s="3"/>
      <c r="Z112" s="3"/>
      <c r="AA112" s="3"/>
    </row>
    <row r="113" spans="1:27" ht="15.75" customHeight="1">
      <c r="A113" s="3"/>
      <c r="B113" s="3"/>
      <c r="C113" s="3"/>
      <c r="D113" s="3"/>
      <c r="E113" s="3"/>
      <c r="F113" s="3"/>
      <c r="G113" s="3"/>
      <c r="H113" s="3"/>
      <c r="I113" s="3"/>
      <c r="J113" s="15">
        <v>46031</v>
      </c>
      <c r="K113" s="3" t="str">
        <f t="shared" ref="K113:L113" si="113">K112</f>
        <v>Interés</v>
      </c>
      <c r="L113" s="3" t="str">
        <f t="shared" si="113"/>
        <v>Extranjera</v>
      </c>
      <c r="M113" s="22" t="e">
        <f>#REF!</f>
        <v>#REF!</v>
      </c>
      <c r="N113" s="3"/>
      <c r="O113" s="3"/>
      <c r="P113" s="3"/>
      <c r="Q113" s="3"/>
      <c r="R113" s="3"/>
      <c r="S113" s="3"/>
      <c r="T113" s="3"/>
      <c r="U113" s="3"/>
      <c r="V113" s="3"/>
      <c r="W113" s="3"/>
      <c r="X113" s="3"/>
      <c r="Y113" s="3"/>
      <c r="Z113" s="3"/>
      <c r="AA113" s="3"/>
    </row>
    <row r="114" spans="1:27" ht="15.75" customHeight="1">
      <c r="A114" s="3"/>
      <c r="B114" s="3"/>
      <c r="C114" s="3"/>
      <c r="D114" s="3"/>
      <c r="E114" s="3"/>
      <c r="F114" s="3"/>
      <c r="G114" s="3"/>
      <c r="H114" s="3"/>
      <c r="I114" s="3"/>
      <c r="J114" s="15">
        <v>46212</v>
      </c>
      <c r="K114" s="3" t="str">
        <f t="shared" ref="K114:L114" si="114">K113</f>
        <v>Interés</v>
      </c>
      <c r="L114" s="3" t="str">
        <f t="shared" si="114"/>
        <v>Extranjera</v>
      </c>
      <c r="M114" s="22" t="e">
        <f>#REF!</f>
        <v>#REF!</v>
      </c>
      <c r="N114" s="3"/>
      <c r="O114" s="3"/>
      <c r="P114" s="3"/>
      <c r="Q114" s="3"/>
      <c r="R114" s="3"/>
      <c r="S114" s="3"/>
      <c r="T114" s="3"/>
      <c r="U114" s="3"/>
      <c r="V114" s="3"/>
      <c r="W114" s="3"/>
      <c r="X114" s="3"/>
      <c r="Y114" s="3"/>
      <c r="Z114" s="3"/>
      <c r="AA114" s="3"/>
    </row>
    <row r="115" spans="1:27" ht="15.75" customHeight="1">
      <c r="A115" s="3"/>
      <c r="B115" s="3"/>
      <c r="C115" s="3"/>
      <c r="D115" s="3"/>
      <c r="E115" s="3"/>
      <c r="F115" s="3"/>
      <c r="G115" s="3"/>
      <c r="H115" s="3"/>
      <c r="I115" s="3"/>
      <c r="J115" s="15">
        <v>46396</v>
      </c>
      <c r="K115" s="3" t="str">
        <f t="shared" ref="K115:L115" si="115">K114</f>
        <v>Interés</v>
      </c>
      <c r="L115" s="3" t="str">
        <f t="shared" si="115"/>
        <v>Extranjera</v>
      </c>
      <c r="M115" s="22" t="e">
        <f>#REF!</f>
        <v>#REF!</v>
      </c>
      <c r="N115" s="3"/>
      <c r="O115" s="3"/>
      <c r="P115" s="3"/>
      <c r="Q115" s="3"/>
      <c r="R115" s="3"/>
      <c r="S115" s="3"/>
      <c r="T115" s="3"/>
      <c r="U115" s="3"/>
      <c r="V115" s="3"/>
      <c r="W115" s="3"/>
      <c r="X115" s="3"/>
      <c r="Y115" s="3"/>
      <c r="Z115" s="3"/>
      <c r="AA115" s="3"/>
    </row>
    <row r="116" spans="1:27" ht="15.75" customHeight="1">
      <c r="A116" s="3"/>
      <c r="B116" s="3"/>
      <c r="C116" s="3"/>
      <c r="D116" s="3"/>
      <c r="E116" s="3"/>
      <c r="F116" s="3"/>
      <c r="G116" s="3"/>
      <c r="H116" s="3"/>
      <c r="I116" s="3"/>
      <c r="J116" s="15">
        <v>46577</v>
      </c>
      <c r="K116" s="3" t="str">
        <f t="shared" ref="K116:L116" si="116">K115</f>
        <v>Interés</v>
      </c>
      <c r="L116" s="3" t="str">
        <f t="shared" si="116"/>
        <v>Extranjera</v>
      </c>
      <c r="M116" s="22" t="e">
        <f>#REF!</f>
        <v>#REF!</v>
      </c>
      <c r="N116" s="3"/>
      <c r="O116" s="3"/>
      <c r="P116" s="3"/>
      <c r="Q116" s="3"/>
      <c r="R116" s="3"/>
      <c r="S116" s="3"/>
      <c r="T116" s="3"/>
      <c r="U116" s="3"/>
      <c r="V116" s="3"/>
      <c r="W116" s="3"/>
      <c r="X116" s="3"/>
      <c r="Y116" s="3"/>
      <c r="Z116" s="3"/>
      <c r="AA116" s="3"/>
    </row>
    <row r="117" spans="1:27" ht="15.75" customHeight="1">
      <c r="A117" s="3"/>
      <c r="B117" s="3"/>
      <c r="C117" s="3"/>
      <c r="D117" s="3"/>
      <c r="E117" s="3"/>
      <c r="F117" s="3"/>
      <c r="G117" s="3"/>
      <c r="H117" s="3"/>
      <c r="I117" s="3"/>
      <c r="J117" s="15">
        <v>46761</v>
      </c>
      <c r="K117" s="3" t="str">
        <f t="shared" ref="K117:L117" si="117">K116</f>
        <v>Interés</v>
      </c>
      <c r="L117" s="3" t="str">
        <f t="shared" si="117"/>
        <v>Extranjera</v>
      </c>
      <c r="M117" s="22" t="e">
        <f>#REF!</f>
        <v>#REF!</v>
      </c>
      <c r="N117" s="3"/>
      <c r="O117" s="3"/>
      <c r="P117" s="3"/>
      <c r="Q117" s="3"/>
      <c r="R117" s="3"/>
      <c r="S117" s="3"/>
      <c r="T117" s="3"/>
      <c r="U117" s="3"/>
      <c r="V117" s="3"/>
      <c r="W117" s="3"/>
      <c r="X117" s="3"/>
      <c r="Y117" s="3"/>
      <c r="Z117" s="3"/>
      <c r="AA117" s="3"/>
    </row>
    <row r="118" spans="1:27" ht="15.75" customHeight="1">
      <c r="A118" s="3"/>
      <c r="B118" s="3"/>
      <c r="C118" s="3"/>
      <c r="D118" s="3"/>
      <c r="E118" s="3"/>
      <c r="F118" s="3"/>
      <c r="G118" s="3"/>
      <c r="H118" s="3"/>
      <c r="I118" s="3"/>
      <c r="J118" s="15">
        <v>46943</v>
      </c>
      <c r="K118" s="3" t="str">
        <f t="shared" ref="K118:L118" si="118">K117</f>
        <v>Interés</v>
      </c>
      <c r="L118" s="3" t="str">
        <f t="shared" si="118"/>
        <v>Extranjera</v>
      </c>
      <c r="M118" s="22" t="e">
        <f>#REF!</f>
        <v>#REF!</v>
      </c>
      <c r="N118" s="3"/>
      <c r="O118" s="3"/>
      <c r="P118" s="3"/>
      <c r="Q118" s="3"/>
      <c r="R118" s="3"/>
      <c r="S118" s="3"/>
      <c r="T118" s="3"/>
      <c r="U118" s="3"/>
      <c r="V118" s="3"/>
      <c r="W118" s="3"/>
      <c r="X118" s="3"/>
      <c r="Y118" s="3"/>
      <c r="Z118" s="3"/>
      <c r="AA118" s="3"/>
    </row>
    <row r="119" spans="1:27" ht="15.75" customHeight="1">
      <c r="A119" s="3"/>
      <c r="B119" s="3"/>
      <c r="C119" s="3"/>
      <c r="D119" s="3"/>
      <c r="E119" s="3"/>
      <c r="F119" s="3"/>
      <c r="G119" s="3"/>
      <c r="H119" s="3"/>
      <c r="I119" s="3"/>
      <c r="J119" s="15">
        <v>47127</v>
      </c>
      <c r="K119" s="3" t="str">
        <f t="shared" ref="K119:L119" si="119">K118</f>
        <v>Interés</v>
      </c>
      <c r="L119" s="3" t="str">
        <f t="shared" si="119"/>
        <v>Extranjera</v>
      </c>
      <c r="M119" s="22" t="e">
        <f>#REF!</f>
        <v>#REF!</v>
      </c>
      <c r="N119" s="3"/>
      <c r="O119" s="3"/>
      <c r="P119" s="3"/>
      <c r="Q119" s="3"/>
      <c r="R119" s="3"/>
      <c r="S119" s="3"/>
      <c r="T119" s="3"/>
      <c r="U119" s="3"/>
      <c r="V119" s="3"/>
      <c r="W119" s="3"/>
      <c r="X119" s="3"/>
      <c r="Y119" s="3"/>
      <c r="Z119" s="3"/>
      <c r="AA119" s="3"/>
    </row>
    <row r="120" spans="1:27" ht="15.75" customHeight="1">
      <c r="A120" s="3"/>
      <c r="B120" s="3"/>
      <c r="C120" s="3"/>
      <c r="D120" s="3"/>
      <c r="E120" s="3"/>
      <c r="F120" s="3"/>
      <c r="G120" s="3"/>
      <c r="H120" s="3"/>
      <c r="I120" s="3"/>
      <c r="J120" s="15">
        <v>47308</v>
      </c>
      <c r="K120" s="3" t="str">
        <f t="shared" ref="K120:L120" si="120">K119</f>
        <v>Interés</v>
      </c>
      <c r="L120" s="3" t="str">
        <f t="shared" si="120"/>
        <v>Extranjera</v>
      </c>
      <c r="M120" s="22" t="e">
        <f>#REF!</f>
        <v>#REF!</v>
      </c>
      <c r="N120" s="3"/>
      <c r="O120" s="3"/>
      <c r="P120" s="3"/>
      <c r="Q120" s="3"/>
      <c r="R120" s="3"/>
      <c r="S120" s="3"/>
      <c r="T120" s="3"/>
      <c r="U120" s="3"/>
      <c r="V120" s="3"/>
      <c r="W120" s="3"/>
      <c r="X120" s="3"/>
      <c r="Y120" s="3"/>
      <c r="Z120" s="3"/>
      <c r="AA120" s="3"/>
    </row>
    <row r="121" spans="1:27" ht="15.75" customHeight="1">
      <c r="A121" s="3"/>
      <c r="B121" s="3"/>
      <c r="C121" s="3"/>
      <c r="D121" s="3"/>
      <c r="E121" s="3"/>
      <c r="F121" s="3"/>
      <c r="G121" s="3"/>
      <c r="H121" s="3"/>
      <c r="I121" s="3"/>
      <c r="J121" s="15">
        <v>47492</v>
      </c>
      <c r="K121" s="3" t="str">
        <f t="shared" ref="K121:L121" si="121">K120</f>
        <v>Interés</v>
      </c>
      <c r="L121" s="3" t="str">
        <f t="shared" si="121"/>
        <v>Extranjera</v>
      </c>
      <c r="M121" s="22" t="e">
        <f>#REF!</f>
        <v>#REF!</v>
      </c>
      <c r="N121" s="3"/>
      <c r="O121" s="3"/>
      <c r="P121" s="3"/>
      <c r="Q121" s="3"/>
      <c r="R121" s="3"/>
      <c r="S121" s="3"/>
      <c r="T121" s="3"/>
      <c r="U121" s="3"/>
      <c r="V121" s="3"/>
      <c r="W121" s="3"/>
      <c r="X121" s="3"/>
      <c r="Y121" s="3"/>
      <c r="Z121" s="3"/>
      <c r="AA121" s="3"/>
    </row>
    <row r="122" spans="1:27" ht="15.75" customHeight="1">
      <c r="A122" s="3"/>
      <c r="B122" s="3"/>
      <c r="C122" s="3"/>
      <c r="D122" s="3"/>
      <c r="E122" s="3"/>
      <c r="F122" s="3"/>
      <c r="G122" s="3"/>
      <c r="H122" s="3"/>
      <c r="I122" s="3"/>
      <c r="J122" s="15">
        <v>47673</v>
      </c>
      <c r="K122" s="3" t="str">
        <f t="shared" ref="K122:L122" si="122">K121</f>
        <v>Interés</v>
      </c>
      <c r="L122" s="3" t="str">
        <f t="shared" si="122"/>
        <v>Extranjera</v>
      </c>
      <c r="M122" s="22" t="e">
        <f>#REF!</f>
        <v>#REF!</v>
      </c>
      <c r="N122" s="3"/>
      <c r="O122" s="3"/>
      <c r="P122" s="3"/>
      <c r="Q122" s="3"/>
      <c r="R122" s="3"/>
      <c r="S122" s="3"/>
      <c r="T122" s="3"/>
      <c r="U122" s="3"/>
      <c r="V122" s="3"/>
      <c r="W122" s="3"/>
      <c r="X122" s="3"/>
      <c r="Y122" s="3"/>
      <c r="Z122" s="3"/>
      <c r="AA122" s="3"/>
    </row>
    <row r="123" spans="1:27" ht="15.75" customHeight="1">
      <c r="A123" s="3"/>
      <c r="B123" s="3"/>
      <c r="C123" s="3"/>
      <c r="D123" s="3"/>
      <c r="E123" s="3"/>
      <c r="F123" s="3"/>
      <c r="G123" s="3"/>
      <c r="H123" s="3"/>
      <c r="I123" s="3"/>
      <c r="J123" s="15">
        <v>47857</v>
      </c>
      <c r="K123" s="3" t="str">
        <f t="shared" ref="K123:L123" si="123">K122</f>
        <v>Interés</v>
      </c>
      <c r="L123" s="3" t="str">
        <f t="shared" si="123"/>
        <v>Extranjera</v>
      </c>
      <c r="M123" s="22" t="e">
        <f>#REF!</f>
        <v>#REF!</v>
      </c>
      <c r="N123" s="3"/>
      <c r="O123" s="3"/>
      <c r="P123" s="3"/>
      <c r="Q123" s="3"/>
      <c r="R123" s="3"/>
      <c r="S123" s="3"/>
      <c r="T123" s="3"/>
      <c r="U123" s="3"/>
      <c r="V123" s="3"/>
      <c r="W123" s="3"/>
      <c r="X123" s="3"/>
      <c r="Y123" s="3"/>
      <c r="Z123" s="3"/>
      <c r="AA123" s="3"/>
    </row>
    <row r="124" spans="1:27" ht="15.75" customHeight="1">
      <c r="A124" s="3"/>
      <c r="B124" s="3"/>
      <c r="C124" s="3"/>
      <c r="D124" s="3"/>
      <c r="E124" s="3"/>
      <c r="F124" s="3"/>
      <c r="G124" s="3"/>
      <c r="H124" s="3"/>
      <c r="I124" s="3"/>
      <c r="J124" s="15">
        <v>48038</v>
      </c>
      <c r="K124" s="3" t="str">
        <f t="shared" ref="K124:L124" si="124">K123</f>
        <v>Interés</v>
      </c>
      <c r="L124" s="3" t="str">
        <f t="shared" si="124"/>
        <v>Extranjera</v>
      </c>
      <c r="M124" s="22" t="e">
        <f>#REF!</f>
        <v>#REF!</v>
      </c>
      <c r="N124" s="3"/>
      <c r="O124" s="3"/>
      <c r="P124" s="3"/>
      <c r="Q124" s="3"/>
      <c r="R124" s="3"/>
      <c r="S124" s="3"/>
      <c r="T124" s="3"/>
      <c r="U124" s="3"/>
      <c r="V124" s="3"/>
      <c r="W124" s="3"/>
      <c r="X124" s="3"/>
      <c r="Y124" s="3"/>
      <c r="Z124" s="3"/>
      <c r="AA124" s="3"/>
    </row>
    <row r="125" spans="1:27" ht="15.75" customHeight="1">
      <c r="A125" s="3"/>
      <c r="B125" s="3"/>
      <c r="C125" s="3"/>
      <c r="D125" s="3"/>
      <c r="E125" s="3"/>
      <c r="F125" s="3"/>
      <c r="G125" s="3"/>
      <c r="H125" s="3"/>
      <c r="I125" s="3"/>
      <c r="J125" s="15">
        <v>48222</v>
      </c>
      <c r="K125" s="3" t="str">
        <f t="shared" ref="K125:L125" si="125">K124</f>
        <v>Interés</v>
      </c>
      <c r="L125" s="3" t="str">
        <f t="shared" si="125"/>
        <v>Extranjera</v>
      </c>
      <c r="M125" s="22" t="e">
        <f>#REF!</f>
        <v>#REF!</v>
      </c>
      <c r="N125" s="3"/>
      <c r="O125" s="3"/>
      <c r="P125" s="3"/>
      <c r="Q125" s="3"/>
      <c r="R125" s="3"/>
      <c r="S125" s="3"/>
      <c r="T125" s="3"/>
      <c r="U125" s="3"/>
      <c r="V125" s="3"/>
      <c r="W125" s="3"/>
      <c r="X125" s="3"/>
      <c r="Y125" s="3"/>
      <c r="Z125" s="3"/>
      <c r="AA125" s="3"/>
    </row>
    <row r="126" spans="1:27" ht="15.75" customHeight="1">
      <c r="A126" s="3"/>
      <c r="B126" s="3"/>
      <c r="C126" s="3"/>
      <c r="D126" s="3"/>
      <c r="E126" s="3"/>
      <c r="F126" s="3"/>
      <c r="G126" s="3"/>
      <c r="H126" s="3"/>
      <c r="I126" s="3"/>
      <c r="J126" s="15">
        <v>48404</v>
      </c>
      <c r="K126" s="3" t="str">
        <f t="shared" ref="K126:L126" si="126">K125</f>
        <v>Interés</v>
      </c>
      <c r="L126" s="3" t="str">
        <f t="shared" si="126"/>
        <v>Extranjera</v>
      </c>
      <c r="M126" s="22" t="e">
        <f>#REF!</f>
        <v>#REF!</v>
      </c>
      <c r="N126" s="3"/>
      <c r="O126" s="3"/>
      <c r="P126" s="3"/>
      <c r="Q126" s="3"/>
      <c r="R126" s="3"/>
      <c r="S126" s="3"/>
      <c r="T126" s="3"/>
      <c r="U126" s="3"/>
      <c r="V126" s="3"/>
      <c r="W126" s="3"/>
      <c r="X126" s="3"/>
      <c r="Y126" s="3"/>
      <c r="Z126" s="3"/>
      <c r="AA126" s="3"/>
    </row>
    <row r="127" spans="1:27" ht="15.75" customHeight="1">
      <c r="A127" s="3"/>
      <c r="B127" s="3"/>
      <c r="C127" s="3"/>
      <c r="D127" s="3"/>
      <c r="E127" s="3"/>
      <c r="F127" s="3"/>
      <c r="G127" s="3"/>
      <c r="H127" s="3"/>
      <c r="I127" s="3"/>
      <c r="J127" s="15">
        <v>48588</v>
      </c>
      <c r="K127" s="3" t="str">
        <f t="shared" ref="K127:L127" si="127">K126</f>
        <v>Interés</v>
      </c>
      <c r="L127" s="3" t="str">
        <f t="shared" si="127"/>
        <v>Extranjera</v>
      </c>
      <c r="M127" s="22" t="e">
        <f>#REF!</f>
        <v>#REF!</v>
      </c>
      <c r="N127" s="3"/>
      <c r="O127" s="3"/>
      <c r="P127" s="3"/>
      <c r="Q127" s="3"/>
      <c r="R127" s="3"/>
      <c r="S127" s="3"/>
      <c r="T127" s="3"/>
      <c r="U127" s="3"/>
      <c r="V127" s="3"/>
      <c r="W127" s="3"/>
      <c r="X127" s="3"/>
      <c r="Y127" s="3"/>
      <c r="Z127" s="3"/>
      <c r="AA127" s="3"/>
    </row>
    <row r="128" spans="1:27" ht="15.75" customHeight="1">
      <c r="A128" s="3"/>
      <c r="B128" s="3"/>
      <c r="C128" s="3"/>
      <c r="D128" s="3"/>
      <c r="E128" s="3"/>
      <c r="F128" s="3"/>
      <c r="G128" s="3"/>
      <c r="H128" s="3"/>
      <c r="I128" s="3"/>
      <c r="J128" s="15">
        <v>48769</v>
      </c>
      <c r="K128" s="3" t="str">
        <f t="shared" ref="K128:L128" si="128">K127</f>
        <v>Interés</v>
      </c>
      <c r="L128" s="3" t="str">
        <f t="shared" si="128"/>
        <v>Extranjera</v>
      </c>
      <c r="M128" s="22" t="e">
        <f>#REF!</f>
        <v>#REF!</v>
      </c>
      <c r="N128" s="3"/>
      <c r="O128" s="3"/>
      <c r="P128" s="3"/>
      <c r="Q128" s="3"/>
      <c r="R128" s="3"/>
      <c r="S128" s="3"/>
      <c r="T128" s="3"/>
      <c r="U128" s="3"/>
      <c r="V128" s="3"/>
      <c r="W128" s="3"/>
      <c r="X128" s="3"/>
      <c r="Y128" s="3"/>
      <c r="Z128" s="3"/>
      <c r="AA128" s="3"/>
    </row>
    <row r="129" spans="1:27" ht="15.75" customHeight="1">
      <c r="A129" s="3"/>
      <c r="B129" s="3"/>
      <c r="C129" s="3"/>
      <c r="D129" s="3"/>
      <c r="E129" s="3"/>
      <c r="F129" s="3"/>
      <c r="G129" s="3"/>
      <c r="H129" s="3"/>
      <c r="I129" s="3"/>
      <c r="J129" s="15">
        <v>48953</v>
      </c>
      <c r="K129" s="3" t="str">
        <f t="shared" ref="K129:L129" si="129">K128</f>
        <v>Interés</v>
      </c>
      <c r="L129" s="3" t="str">
        <f t="shared" si="129"/>
        <v>Extranjera</v>
      </c>
      <c r="M129" s="22" t="e">
        <f>#REF!</f>
        <v>#REF!</v>
      </c>
      <c r="N129" s="3"/>
      <c r="O129" s="3"/>
      <c r="P129" s="3"/>
      <c r="Q129" s="3"/>
      <c r="R129" s="3"/>
      <c r="S129" s="3"/>
      <c r="T129" s="3"/>
      <c r="U129" s="3"/>
      <c r="V129" s="3"/>
      <c r="W129" s="3"/>
      <c r="X129" s="3"/>
      <c r="Y129" s="3"/>
      <c r="Z129" s="3"/>
      <c r="AA129" s="3"/>
    </row>
    <row r="130" spans="1:27" ht="15.75" customHeight="1">
      <c r="A130" s="3"/>
      <c r="B130" s="3"/>
      <c r="C130" s="3"/>
      <c r="D130" s="3"/>
      <c r="E130" s="3"/>
      <c r="F130" s="3"/>
      <c r="G130" s="3"/>
      <c r="H130" s="3"/>
      <c r="I130" s="3"/>
      <c r="J130" s="15">
        <v>49134</v>
      </c>
      <c r="K130" s="3" t="str">
        <f t="shared" ref="K130:L130" si="130">K129</f>
        <v>Interés</v>
      </c>
      <c r="L130" s="3" t="str">
        <f t="shared" si="130"/>
        <v>Extranjera</v>
      </c>
      <c r="M130" s="22" t="e">
        <f>#REF!</f>
        <v>#REF!</v>
      </c>
      <c r="N130" s="3"/>
      <c r="O130" s="3"/>
      <c r="P130" s="3"/>
      <c r="Q130" s="3"/>
      <c r="R130" s="3"/>
      <c r="S130" s="3"/>
      <c r="T130" s="3"/>
      <c r="U130" s="3"/>
      <c r="V130" s="3"/>
      <c r="W130" s="3"/>
      <c r="X130" s="3"/>
      <c r="Y130" s="3"/>
      <c r="Z130" s="3"/>
      <c r="AA130" s="3"/>
    </row>
    <row r="131" spans="1:27" ht="15.75" customHeight="1">
      <c r="A131" s="3"/>
      <c r="B131" s="3"/>
      <c r="C131" s="3"/>
      <c r="D131" s="3"/>
      <c r="E131" s="3"/>
      <c r="F131" s="3"/>
      <c r="G131" s="3"/>
      <c r="H131" s="3"/>
      <c r="I131" s="3"/>
      <c r="J131" s="15">
        <v>49318</v>
      </c>
      <c r="K131" s="3" t="str">
        <f t="shared" ref="K131:L131" si="131">K130</f>
        <v>Interés</v>
      </c>
      <c r="L131" s="3" t="str">
        <f t="shared" si="131"/>
        <v>Extranjera</v>
      </c>
      <c r="M131" s="22" t="e">
        <f>#REF!</f>
        <v>#REF!</v>
      </c>
      <c r="N131" s="3"/>
      <c r="O131" s="3"/>
      <c r="P131" s="3"/>
      <c r="Q131" s="3"/>
      <c r="R131" s="3"/>
      <c r="S131" s="3"/>
      <c r="T131" s="3"/>
      <c r="U131" s="3"/>
      <c r="V131" s="3"/>
      <c r="W131" s="3"/>
      <c r="X131" s="3"/>
      <c r="Y131" s="3"/>
      <c r="Z131" s="3"/>
      <c r="AA131" s="3"/>
    </row>
    <row r="132" spans="1:27" ht="15.75" customHeight="1">
      <c r="A132" s="3"/>
      <c r="B132" s="3"/>
      <c r="C132" s="3"/>
      <c r="D132" s="3"/>
      <c r="E132" s="3"/>
      <c r="F132" s="3"/>
      <c r="G132" s="3"/>
      <c r="H132" s="3"/>
      <c r="I132" s="3"/>
      <c r="J132" s="15">
        <v>49499</v>
      </c>
      <c r="K132" s="3" t="str">
        <f t="shared" ref="K132:L132" si="132">K131</f>
        <v>Interés</v>
      </c>
      <c r="L132" s="3" t="str">
        <f t="shared" si="132"/>
        <v>Extranjera</v>
      </c>
      <c r="M132" s="22" t="e">
        <f>#REF!</f>
        <v>#REF!</v>
      </c>
      <c r="N132" s="3"/>
      <c r="O132" s="3"/>
      <c r="P132" s="3"/>
      <c r="Q132" s="3"/>
      <c r="R132" s="3"/>
      <c r="S132" s="3"/>
      <c r="T132" s="3"/>
      <c r="U132" s="3"/>
      <c r="V132" s="3"/>
      <c r="W132" s="3"/>
      <c r="X132" s="3"/>
      <c r="Y132" s="3"/>
      <c r="Z132" s="3"/>
      <c r="AA132" s="3"/>
    </row>
    <row r="133" spans="1:27" ht="15.75" customHeight="1">
      <c r="A133" s="3"/>
      <c r="B133" s="3"/>
      <c r="C133" s="3"/>
      <c r="D133" s="3"/>
      <c r="E133" s="3"/>
      <c r="F133" s="3"/>
      <c r="G133" s="3"/>
      <c r="H133" s="3"/>
      <c r="I133" s="3"/>
      <c r="J133" s="15">
        <v>49683</v>
      </c>
      <c r="K133" s="3" t="str">
        <f t="shared" ref="K133:L133" si="133">K132</f>
        <v>Interés</v>
      </c>
      <c r="L133" s="3" t="str">
        <f t="shared" si="133"/>
        <v>Extranjera</v>
      </c>
      <c r="M133" s="22" t="e">
        <f>#REF!</f>
        <v>#REF!</v>
      </c>
      <c r="N133" s="3"/>
      <c r="O133" s="3"/>
      <c r="P133" s="3"/>
      <c r="Q133" s="3"/>
      <c r="R133" s="3"/>
      <c r="S133" s="3"/>
      <c r="T133" s="3"/>
      <c r="U133" s="3"/>
      <c r="V133" s="3"/>
      <c r="W133" s="3"/>
      <c r="X133" s="3"/>
      <c r="Y133" s="3"/>
      <c r="Z133" s="3"/>
      <c r="AA133" s="3"/>
    </row>
    <row r="134" spans="1:27" ht="15.75" customHeight="1">
      <c r="A134" s="3"/>
      <c r="B134" s="3"/>
      <c r="C134" s="3"/>
      <c r="D134" s="3"/>
      <c r="E134" s="3"/>
      <c r="F134" s="3"/>
      <c r="G134" s="3"/>
      <c r="H134" s="3"/>
      <c r="I134" s="3"/>
      <c r="J134" s="15">
        <v>49865</v>
      </c>
      <c r="K134" s="3" t="str">
        <f t="shared" ref="K134:L134" si="134">K133</f>
        <v>Interés</v>
      </c>
      <c r="L134" s="3" t="str">
        <f t="shared" si="134"/>
        <v>Extranjera</v>
      </c>
      <c r="M134" s="22" t="e">
        <f>#REF!</f>
        <v>#REF!</v>
      </c>
      <c r="N134" s="3"/>
      <c r="O134" s="3"/>
      <c r="P134" s="3"/>
      <c r="Q134" s="3"/>
      <c r="R134" s="3"/>
      <c r="S134" s="3"/>
      <c r="T134" s="3"/>
      <c r="U134" s="3"/>
      <c r="V134" s="3"/>
      <c r="W134" s="3"/>
      <c r="X134" s="3"/>
      <c r="Y134" s="3"/>
      <c r="Z134" s="3"/>
      <c r="AA134" s="3"/>
    </row>
    <row r="135" spans="1:27" ht="15.75" customHeight="1">
      <c r="A135" s="3"/>
      <c r="B135" s="3"/>
      <c r="C135" s="3"/>
      <c r="D135" s="3"/>
      <c r="E135" s="3"/>
      <c r="F135" s="3"/>
      <c r="G135" s="3"/>
      <c r="H135" s="3"/>
      <c r="I135" s="3"/>
      <c r="J135" s="15">
        <v>50049</v>
      </c>
      <c r="K135" s="3" t="str">
        <f t="shared" ref="K135:L135" si="135">K134</f>
        <v>Interés</v>
      </c>
      <c r="L135" s="3" t="str">
        <f t="shared" si="135"/>
        <v>Extranjera</v>
      </c>
      <c r="M135" s="22" t="e">
        <f>#REF!</f>
        <v>#REF!</v>
      </c>
      <c r="N135" s="3"/>
      <c r="O135" s="3"/>
      <c r="P135" s="3"/>
      <c r="Q135" s="3"/>
      <c r="R135" s="3"/>
      <c r="S135" s="3"/>
      <c r="T135" s="3"/>
      <c r="U135" s="3"/>
      <c r="V135" s="3"/>
      <c r="W135" s="3"/>
      <c r="X135" s="3"/>
      <c r="Y135" s="3"/>
      <c r="Z135" s="3"/>
      <c r="AA135" s="3"/>
    </row>
    <row r="136" spans="1:27" ht="15.75" customHeight="1">
      <c r="A136" s="3"/>
      <c r="B136" s="3"/>
      <c r="C136" s="3"/>
      <c r="D136" s="3"/>
      <c r="E136" s="3"/>
      <c r="F136" s="3"/>
      <c r="G136" s="3"/>
      <c r="H136" s="3"/>
      <c r="I136" s="3"/>
      <c r="J136" s="15">
        <v>50230</v>
      </c>
      <c r="K136" s="3" t="str">
        <f t="shared" ref="K136:L136" si="136">K135</f>
        <v>Interés</v>
      </c>
      <c r="L136" s="3" t="str">
        <f t="shared" si="136"/>
        <v>Extranjera</v>
      </c>
      <c r="M136" s="22" t="e">
        <f>#REF!</f>
        <v>#REF!</v>
      </c>
      <c r="N136" s="3"/>
      <c r="O136" s="3"/>
      <c r="P136" s="3"/>
      <c r="Q136" s="3"/>
      <c r="R136" s="3"/>
      <c r="S136" s="3"/>
      <c r="T136" s="3"/>
      <c r="U136" s="3"/>
      <c r="V136" s="3"/>
      <c r="W136" s="3"/>
      <c r="X136" s="3"/>
      <c r="Y136" s="3"/>
      <c r="Z136" s="3"/>
      <c r="AA136" s="3"/>
    </row>
    <row r="137" spans="1:27" ht="15.75" customHeight="1">
      <c r="A137" s="3"/>
      <c r="B137" s="3"/>
      <c r="C137" s="3"/>
      <c r="D137" s="3"/>
      <c r="E137" s="3"/>
      <c r="F137" s="3"/>
      <c r="G137" s="3"/>
      <c r="H137" s="3"/>
      <c r="I137" s="3"/>
      <c r="J137" s="15">
        <v>50414</v>
      </c>
      <c r="K137" s="3" t="str">
        <f t="shared" ref="K137:L137" si="137">K136</f>
        <v>Interés</v>
      </c>
      <c r="L137" s="3" t="str">
        <f t="shared" si="137"/>
        <v>Extranjera</v>
      </c>
      <c r="M137" s="22" t="e">
        <f>#REF!</f>
        <v>#REF!</v>
      </c>
      <c r="N137" s="3"/>
      <c r="O137" s="3"/>
      <c r="P137" s="3"/>
      <c r="Q137" s="3"/>
      <c r="R137" s="3"/>
      <c r="S137" s="3"/>
      <c r="T137" s="3"/>
      <c r="U137" s="3"/>
      <c r="V137" s="3"/>
      <c r="W137" s="3"/>
      <c r="X137" s="3"/>
      <c r="Y137" s="3"/>
      <c r="Z137" s="3"/>
      <c r="AA137" s="3"/>
    </row>
    <row r="138" spans="1:27" ht="15.75" customHeight="1">
      <c r="A138" s="3"/>
      <c r="B138" s="3"/>
      <c r="C138" s="3"/>
      <c r="D138" s="3"/>
      <c r="E138" s="3"/>
      <c r="F138" s="3"/>
      <c r="G138" s="3"/>
      <c r="H138" s="3"/>
      <c r="I138" s="3"/>
      <c r="J138" s="15">
        <v>50595</v>
      </c>
      <c r="K138" s="3" t="str">
        <f t="shared" ref="K138:L138" si="138">K137</f>
        <v>Interés</v>
      </c>
      <c r="L138" s="3" t="str">
        <f t="shared" si="138"/>
        <v>Extranjera</v>
      </c>
      <c r="M138" s="22" t="e">
        <f>#REF!</f>
        <v>#REF!</v>
      </c>
      <c r="N138" s="3"/>
      <c r="O138" s="3"/>
      <c r="P138" s="3"/>
      <c r="Q138" s="3"/>
      <c r="R138" s="3"/>
      <c r="S138" s="3"/>
      <c r="T138" s="3"/>
      <c r="U138" s="3"/>
      <c r="V138" s="3"/>
      <c r="W138" s="3"/>
      <c r="X138" s="3"/>
      <c r="Y138" s="3"/>
      <c r="Z138" s="3"/>
      <c r="AA138" s="3"/>
    </row>
    <row r="139" spans="1:27" ht="15.75" customHeight="1">
      <c r="A139" s="3"/>
      <c r="B139" s="3"/>
      <c r="C139" s="3"/>
      <c r="D139" s="3"/>
      <c r="E139" s="3"/>
      <c r="F139" s="3"/>
      <c r="G139" s="3"/>
      <c r="H139" s="3"/>
      <c r="I139" s="3"/>
      <c r="J139" s="15">
        <v>50779</v>
      </c>
      <c r="K139" s="3" t="str">
        <f t="shared" ref="K139:L139" si="139">K138</f>
        <v>Interés</v>
      </c>
      <c r="L139" s="3" t="str">
        <f t="shared" si="139"/>
        <v>Extranjera</v>
      </c>
      <c r="M139" s="22" t="e">
        <f>#REF!</f>
        <v>#REF!</v>
      </c>
      <c r="N139" s="3"/>
      <c r="O139" s="3"/>
      <c r="P139" s="3"/>
      <c r="Q139" s="3"/>
      <c r="R139" s="3"/>
      <c r="S139" s="3"/>
      <c r="T139" s="3"/>
      <c r="U139" s="3"/>
      <c r="V139" s="3"/>
      <c r="W139" s="3"/>
      <c r="X139" s="3"/>
      <c r="Y139" s="3"/>
      <c r="Z139" s="3"/>
      <c r="AA139" s="3"/>
    </row>
    <row r="140" spans="1:27" ht="15.75" customHeight="1">
      <c r="A140" s="3"/>
      <c r="B140" s="3"/>
      <c r="C140" s="3"/>
      <c r="D140" s="3"/>
      <c r="E140" s="3"/>
      <c r="F140" s="3"/>
      <c r="G140" s="3"/>
      <c r="H140" s="3"/>
      <c r="I140" s="3"/>
      <c r="J140" s="15">
        <v>50960</v>
      </c>
      <c r="K140" s="3" t="str">
        <f t="shared" ref="K140:L140" si="140">K139</f>
        <v>Interés</v>
      </c>
      <c r="L140" s="3" t="str">
        <f t="shared" si="140"/>
        <v>Extranjera</v>
      </c>
      <c r="M140" s="22" t="e">
        <f>#REF!</f>
        <v>#REF!</v>
      </c>
      <c r="N140" s="3"/>
      <c r="O140" s="3"/>
      <c r="P140" s="3"/>
      <c r="Q140" s="3"/>
      <c r="R140" s="3"/>
      <c r="S140" s="3"/>
      <c r="T140" s="3"/>
      <c r="U140" s="3"/>
      <c r="V140" s="3"/>
      <c r="W140" s="3"/>
      <c r="X140" s="3"/>
      <c r="Y140" s="3"/>
      <c r="Z140" s="3"/>
      <c r="AA140" s="3"/>
    </row>
    <row r="141" spans="1:27" ht="15.75" customHeight="1">
      <c r="A141" s="3"/>
      <c r="B141" s="3"/>
      <c r="C141" s="3"/>
      <c r="D141" s="3"/>
      <c r="E141" s="3"/>
      <c r="F141" s="3"/>
      <c r="G141" s="3"/>
      <c r="H141" s="3"/>
      <c r="I141" s="3"/>
      <c r="J141" s="15">
        <v>51144</v>
      </c>
      <c r="K141" s="3" t="str">
        <f t="shared" ref="K141:L141" si="141">K140</f>
        <v>Interés</v>
      </c>
      <c r="L141" s="3" t="str">
        <f t="shared" si="141"/>
        <v>Extranjera</v>
      </c>
      <c r="M141" s="22" t="e">
        <f>#REF!</f>
        <v>#REF!</v>
      </c>
      <c r="N141" s="3"/>
      <c r="O141" s="3"/>
      <c r="P141" s="3"/>
      <c r="Q141" s="3"/>
      <c r="R141" s="3"/>
      <c r="S141" s="3"/>
      <c r="T141" s="3"/>
      <c r="U141" s="3"/>
      <c r="V141" s="3"/>
      <c r="W141" s="3"/>
      <c r="X141" s="3"/>
      <c r="Y141" s="3"/>
      <c r="Z141" s="3"/>
      <c r="AA141" s="3"/>
    </row>
    <row r="142" spans="1:27" ht="15.75" customHeight="1">
      <c r="A142" s="3"/>
      <c r="B142" s="3"/>
      <c r="C142" s="3"/>
      <c r="D142" s="3"/>
      <c r="E142" s="3"/>
      <c r="F142" s="3"/>
      <c r="G142" s="3"/>
      <c r="H142" s="3"/>
      <c r="I142" s="3"/>
      <c r="J142" s="15">
        <v>51326</v>
      </c>
      <c r="K142" s="3" t="str">
        <f t="shared" ref="K142:L142" si="142">K141</f>
        <v>Interés</v>
      </c>
      <c r="L142" s="3" t="str">
        <f t="shared" si="142"/>
        <v>Extranjera</v>
      </c>
      <c r="M142" s="22" t="e">
        <f>#REF!</f>
        <v>#REF!</v>
      </c>
      <c r="N142" s="3"/>
      <c r="O142" s="3"/>
      <c r="P142" s="3"/>
      <c r="Q142" s="3"/>
      <c r="R142" s="3"/>
      <c r="S142" s="3"/>
      <c r="T142" s="3"/>
      <c r="U142" s="3"/>
      <c r="V142" s="3"/>
      <c r="W142" s="3"/>
      <c r="X142" s="3"/>
      <c r="Y142" s="3"/>
      <c r="Z142" s="3"/>
      <c r="AA142" s="3"/>
    </row>
    <row r="143" spans="1:27" ht="15.75" customHeight="1">
      <c r="A143" s="3"/>
      <c r="B143" s="3"/>
      <c r="C143" s="3"/>
      <c r="D143" s="3"/>
      <c r="E143" s="3"/>
      <c r="F143" s="3"/>
      <c r="G143" s="3"/>
      <c r="H143" s="3"/>
      <c r="I143" s="3"/>
      <c r="J143" s="15">
        <v>51510</v>
      </c>
      <c r="K143" s="3" t="str">
        <f t="shared" ref="K143:L143" si="143">K142</f>
        <v>Interés</v>
      </c>
      <c r="L143" s="3" t="str">
        <f t="shared" si="143"/>
        <v>Extranjera</v>
      </c>
      <c r="M143" s="22" t="e">
        <f>#REF!</f>
        <v>#REF!</v>
      </c>
      <c r="N143" s="3"/>
      <c r="O143" s="3"/>
      <c r="P143" s="3"/>
      <c r="Q143" s="3"/>
      <c r="R143" s="3"/>
      <c r="S143" s="3"/>
      <c r="T143" s="3"/>
      <c r="U143" s="3"/>
      <c r="V143" s="3"/>
      <c r="W143" s="3"/>
      <c r="X143" s="3"/>
      <c r="Y143" s="3"/>
      <c r="Z143" s="3"/>
      <c r="AA143" s="3"/>
    </row>
    <row r="144" spans="1:27" ht="15.75" customHeight="1">
      <c r="A144" s="3"/>
      <c r="B144" s="3"/>
      <c r="C144" s="3"/>
      <c r="D144" s="3"/>
      <c r="E144" s="3"/>
      <c r="F144" s="3"/>
      <c r="G144" s="3"/>
      <c r="H144" s="3"/>
      <c r="I144" s="3"/>
      <c r="J144" s="15">
        <v>51691</v>
      </c>
      <c r="K144" s="3" t="str">
        <f t="shared" ref="K144:L144" si="144">K143</f>
        <v>Interés</v>
      </c>
      <c r="L144" s="3" t="str">
        <f t="shared" si="144"/>
        <v>Extranjera</v>
      </c>
      <c r="M144" s="22" t="e">
        <f>#REF!</f>
        <v>#REF!</v>
      </c>
      <c r="N144" s="3"/>
      <c r="O144" s="3"/>
      <c r="P144" s="3"/>
      <c r="Q144" s="3"/>
      <c r="R144" s="3"/>
      <c r="S144" s="3"/>
      <c r="T144" s="3"/>
      <c r="U144" s="3"/>
      <c r="V144" s="3"/>
      <c r="W144" s="3"/>
      <c r="X144" s="3"/>
      <c r="Y144" s="3"/>
      <c r="Z144" s="3"/>
      <c r="AA144" s="3"/>
    </row>
    <row r="145" spans="1:27" ht="15.75" customHeight="1">
      <c r="A145" s="3"/>
      <c r="B145" s="3"/>
      <c r="C145" s="3"/>
      <c r="D145" s="3"/>
      <c r="E145" s="3"/>
      <c r="F145" s="3"/>
      <c r="G145" s="3"/>
      <c r="H145" s="3"/>
      <c r="I145" s="3"/>
      <c r="J145" s="15">
        <v>51875</v>
      </c>
      <c r="K145" s="3" t="str">
        <f t="shared" ref="K145:L145" si="145">K144</f>
        <v>Interés</v>
      </c>
      <c r="L145" s="3" t="str">
        <f t="shared" si="145"/>
        <v>Extranjera</v>
      </c>
      <c r="M145" s="3" t="e">
        <f t="shared" ref="M145:M154" si="146">#REF!</f>
        <v>#REF!</v>
      </c>
      <c r="N145" s="3"/>
      <c r="O145" s="3"/>
      <c r="P145" s="3"/>
      <c r="Q145" s="3"/>
      <c r="R145" s="3"/>
      <c r="S145" s="3"/>
      <c r="T145" s="3"/>
      <c r="U145" s="3"/>
      <c r="V145" s="3"/>
      <c r="W145" s="3"/>
      <c r="X145" s="3"/>
      <c r="Y145" s="3"/>
      <c r="Z145" s="3"/>
      <c r="AA145" s="3"/>
    </row>
    <row r="146" spans="1:27" ht="15.75" customHeight="1">
      <c r="A146" s="3"/>
      <c r="B146" s="3"/>
      <c r="C146" s="3"/>
      <c r="D146" s="3"/>
      <c r="E146" s="3"/>
      <c r="F146" s="3"/>
      <c r="G146" s="3"/>
      <c r="H146" s="3"/>
      <c r="I146" s="3"/>
      <c r="J146" s="15">
        <v>52056</v>
      </c>
      <c r="K146" s="3" t="str">
        <f t="shared" ref="K146:L146" si="147">K145</f>
        <v>Interés</v>
      </c>
      <c r="L146" s="3" t="str">
        <f t="shared" si="147"/>
        <v>Extranjera</v>
      </c>
      <c r="M146" s="3" t="e">
        <f t="shared" si="146"/>
        <v>#REF!</v>
      </c>
      <c r="N146" s="3"/>
      <c r="O146" s="3"/>
      <c r="P146" s="3"/>
      <c r="Q146" s="3"/>
      <c r="R146" s="3"/>
      <c r="S146" s="3"/>
      <c r="T146" s="3"/>
      <c r="U146" s="3"/>
      <c r="V146" s="3"/>
      <c r="W146" s="3"/>
      <c r="X146" s="3"/>
      <c r="Y146" s="3"/>
      <c r="Z146" s="3"/>
      <c r="AA146" s="3"/>
    </row>
    <row r="147" spans="1:27" ht="15.75" customHeight="1">
      <c r="A147" s="3"/>
      <c r="B147" s="3"/>
      <c r="C147" s="3"/>
      <c r="D147" s="3"/>
      <c r="E147" s="3"/>
      <c r="F147" s="3"/>
      <c r="G147" s="3"/>
      <c r="H147" s="3"/>
      <c r="I147" s="3"/>
      <c r="J147" s="15">
        <v>52240</v>
      </c>
      <c r="K147" s="3" t="str">
        <f t="shared" ref="K147:L147" si="148">K146</f>
        <v>Interés</v>
      </c>
      <c r="L147" s="3" t="str">
        <f t="shared" si="148"/>
        <v>Extranjera</v>
      </c>
      <c r="M147" s="3" t="e">
        <f t="shared" si="146"/>
        <v>#REF!</v>
      </c>
      <c r="N147" s="3"/>
      <c r="O147" s="3"/>
      <c r="P147" s="3"/>
      <c r="Q147" s="3"/>
      <c r="R147" s="3"/>
      <c r="S147" s="3"/>
      <c r="T147" s="3"/>
      <c r="U147" s="3"/>
      <c r="V147" s="3"/>
      <c r="W147" s="3"/>
      <c r="X147" s="3"/>
      <c r="Y147" s="3"/>
      <c r="Z147" s="3"/>
      <c r="AA147" s="3"/>
    </row>
    <row r="148" spans="1:27" ht="15.75" customHeight="1">
      <c r="A148" s="3"/>
      <c r="B148" s="3"/>
      <c r="C148" s="3"/>
      <c r="D148" s="3"/>
      <c r="E148" s="3"/>
      <c r="F148" s="3"/>
      <c r="G148" s="3"/>
      <c r="H148" s="3"/>
      <c r="I148" s="3"/>
      <c r="J148" s="15">
        <v>52421</v>
      </c>
      <c r="K148" s="3" t="str">
        <f t="shared" ref="K148:L148" si="149">K147</f>
        <v>Interés</v>
      </c>
      <c r="L148" s="3" t="str">
        <f t="shared" si="149"/>
        <v>Extranjera</v>
      </c>
      <c r="M148" s="3" t="e">
        <f t="shared" si="146"/>
        <v>#REF!</v>
      </c>
      <c r="N148" s="3"/>
      <c r="O148" s="3"/>
      <c r="P148" s="3"/>
      <c r="Q148" s="3"/>
      <c r="R148" s="3"/>
      <c r="S148" s="3"/>
      <c r="T148" s="3"/>
      <c r="U148" s="3"/>
      <c r="V148" s="3"/>
      <c r="W148" s="3"/>
      <c r="X148" s="3"/>
      <c r="Y148" s="3"/>
      <c r="Z148" s="3"/>
      <c r="AA148" s="3"/>
    </row>
    <row r="149" spans="1:27" ht="15.75" customHeight="1">
      <c r="A149" s="3"/>
      <c r="B149" s="3"/>
      <c r="C149" s="3"/>
      <c r="D149" s="3"/>
      <c r="E149" s="3"/>
      <c r="F149" s="3"/>
      <c r="G149" s="3"/>
      <c r="H149" s="3"/>
      <c r="I149" s="3"/>
      <c r="J149" s="15">
        <v>52605</v>
      </c>
      <c r="K149" s="3" t="str">
        <f t="shared" ref="K149:L149" si="150">K148</f>
        <v>Interés</v>
      </c>
      <c r="L149" s="3" t="str">
        <f t="shared" si="150"/>
        <v>Extranjera</v>
      </c>
      <c r="M149" s="3" t="e">
        <f t="shared" si="146"/>
        <v>#REF!</v>
      </c>
      <c r="N149" s="3"/>
      <c r="O149" s="3"/>
      <c r="P149" s="3"/>
      <c r="Q149" s="3"/>
      <c r="R149" s="3"/>
      <c r="S149" s="3"/>
      <c r="T149" s="3"/>
      <c r="U149" s="3"/>
      <c r="V149" s="3"/>
      <c r="W149" s="3"/>
      <c r="X149" s="3"/>
      <c r="Y149" s="3"/>
      <c r="Z149" s="3"/>
      <c r="AA149" s="3"/>
    </row>
    <row r="150" spans="1:27" ht="15.75" customHeight="1">
      <c r="A150" s="3"/>
      <c r="B150" s="3"/>
      <c r="C150" s="3"/>
      <c r="D150" s="3"/>
      <c r="E150" s="3"/>
      <c r="F150" s="3"/>
      <c r="G150" s="3"/>
      <c r="H150" s="3"/>
      <c r="I150" s="3"/>
      <c r="J150" s="15">
        <v>52787</v>
      </c>
      <c r="K150" s="3" t="str">
        <f t="shared" ref="K150:L150" si="151">K149</f>
        <v>Interés</v>
      </c>
      <c r="L150" s="3" t="str">
        <f t="shared" si="151"/>
        <v>Extranjera</v>
      </c>
      <c r="M150" s="3" t="e">
        <f t="shared" si="146"/>
        <v>#REF!</v>
      </c>
      <c r="N150" s="3"/>
      <c r="O150" s="3"/>
      <c r="P150" s="3"/>
      <c r="Q150" s="3"/>
      <c r="R150" s="3"/>
      <c r="S150" s="3"/>
      <c r="T150" s="3"/>
      <c r="U150" s="3"/>
      <c r="V150" s="3"/>
      <c r="W150" s="3"/>
      <c r="X150" s="3"/>
      <c r="Y150" s="3"/>
      <c r="Z150" s="3"/>
      <c r="AA150" s="3"/>
    </row>
    <row r="151" spans="1:27" ht="15.75" customHeight="1">
      <c r="A151" s="3"/>
      <c r="B151" s="3"/>
      <c r="C151" s="3"/>
      <c r="D151" s="3"/>
      <c r="E151" s="3"/>
      <c r="F151" s="3"/>
      <c r="G151" s="3"/>
      <c r="H151" s="3"/>
      <c r="I151" s="3"/>
      <c r="J151" s="15">
        <v>52971</v>
      </c>
      <c r="K151" s="3" t="str">
        <f t="shared" ref="K151:L151" si="152">K150</f>
        <v>Interés</v>
      </c>
      <c r="L151" s="3" t="str">
        <f t="shared" si="152"/>
        <v>Extranjera</v>
      </c>
      <c r="M151" s="3" t="e">
        <f t="shared" si="146"/>
        <v>#REF!</v>
      </c>
      <c r="N151" s="3"/>
      <c r="O151" s="3"/>
      <c r="P151" s="3"/>
      <c r="Q151" s="3"/>
      <c r="R151" s="3"/>
      <c r="S151" s="3"/>
      <c r="T151" s="3"/>
      <c r="U151" s="3"/>
      <c r="V151" s="3"/>
      <c r="W151" s="3"/>
      <c r="X151" s="3"/>
      <c r="Y151" s="3"/>
      <c r="Z151" s="3"/>
      <c r="AA151" s="3"/>
    </row>
    <row r="152" spans="1:27" ht="15.75" customHeight="1">
      <c r="A152" s="3"/>
      <c r="B152" s="3"/>
      <c r="C152" s="3"/>
      <c r="D152" s="3"/>
      <c r="E152" s="3"/>
      <c r="F152" s="3"/>
      <c r="G152" s="3"/>
      <c r="H152" s="3"/>
      <c r="I152" s="3"/>
      <c r="J152" s="15">
        <v>53152</v>
      </c>
      <c r="K152" s="3" t="str">
        <f t="shared" ref="K152:L152" si="153">K151</f>
        <v>Interés</v>
      </c>
      <c r="L152" s="3" t="str">
        <f t="shared" si="153"/>
        <v>Extranjera</v>
      </c>
      <c r="M152" s="3" t="e">
        <f t="shared" si="146"/>
        <v>#REF!</v>
      </c>
      <c r="N152" s="3"/>
      <c r="O152" s="3"/>
      <c r="P152" s="3"/>
      <c r="Q152" s="3"/>
      <c r="R152" s="3"/>
      <c r="S152" s="3"/>
      <c r="T152" s="3"/>
      <c r="U152" s="3"/>
      <c r="V152" s="3"/>
      <c r="W152" s="3"/>
      <c r="X152" s="3"/>
      <c r="Y152" s="3"/>
      <c r="Z152" s="3"/>
      <c r="AA152" s="3"/>
    </row>
    <row r="153" spans="1:27" ht="15.75" customHeight="1">
      <c r="A153" s="3"/>
      <c r="B153" s="3"/>
      <c r="C153" s="3"/>
      <c r="D153" s="3"/>
      <c r="E153" s="3"/>
      <c r="F153" s="3"/>
      <c r="G153" s="3"/>
      <c r="H153" s="3"/>
      <c r="I153" s="3"/>
      <c r="J153" s="15">
        <v>53336</v>
      </c>
      <c r="K153" s="3" t="str">
        <f t="shared" ref="K153:L153" si="154">K152</f>
        <v>Interés</v>
      </c>
      <c r="L153" s="3" t="str">
        <f t="shared" si="154"/>
        <v>Extranjera</v>
      </c>
      <c r="M153" s="3" t="e">
        <f t="shared" si="146"/>
        <v>#REF!</v>
      </c>
      <c r="N153" s="3"/>
      <c r="O153" s="3"/>
      <c r="P153" s="3"/>
      <c r="Q153" s="3"/>
      <c r="R153" s="3"/>
      <c r="S153" s="3"/>
      <c r="T153" s="3"/>
      <c r="U153" s="3"/>
      <c r="V153" s="3"/>
      <c r="W153" s="3"/>
      <c r="X153" s="3"/>
      <c r="Y153" s="3"/>
      <c r="Z153" s="3"/>
      <c r="AA153" s="3"/>
    </row>
    <row r="154" spans="1:27" ht="15.75" customHeight="1">
      <c r="A154" s="3"/>
      <c r="B154" s="3"/>
      <c r="C154" s="3"/>
      <c r="D154" s="3"/>
      <c r="E154" s="3"/>
      <c r="F154" s="3"/>
      <c r="G154" s="3"/>
      <c r="H154" s="3"/>
      <c r="I154" s="3"/>
      <c r="J154" s="15">
        <v>53517</v>
      </c>
      <c r="K154" s="3" t="str">
        <f t="shared" ref="K154:L154" si="155">K153</f>
        <v>Interés</v>
      </c>
      <c r="L154" s="3" t="str">
        <f t="shared" si="155"/>
        <v>Extranjera</v>
      </c>
      <c r="M154" s="3" t="e">
        <f t="shared" si="146"/>
        <v>#REF!</v>
      </c>
      <c r="N154" s="3"/>
      <c r="O154" s="3"/>
      <c r="P154" s="3"/>
      <c r="Q154" s="3"/>
      <c r="R154" s="3"/>
      <c r="S154" s="3"/>
      <c r="T154" s="3"/>
      <c r="U154" s="3"/>
      <c r="V154" s="3"/>
      <c r="W154" s="3"/>
      <c r="X154" s="3"/>
      <c r="Y154" s="3"/>
      <c r="Z154" s="3"/>
      <c r="AA154" s="3"/>
    </row>
    <row r="155" spans="1:27" ht="15.75" customHeight="1">
      <c r="A155" s="3"/>
      <c r="B155" s="3"/>
      <c r="C155" s="3"/>
      <c r="D155" s="3"/>
      <c r="E155" s="3"/>
      <c r="F155" s="3"/>
      <c r="G155" s="3"/>
      <c r="H155" s="3"/>
      <c r="I155" s="3"/>
      <c r="J155" s="15">
        <v>44386</v>
      </c>
      <c r="K155" s="3" t="s">
        <v>3</v>
      </c>
      <c r="L155" s="3" t="s">
        <v>53</v>
      </c>
      <c r="M155" s="22" t="e">
        <f>#REF!</f>
        <v>#REF!</v>
      </c>
      <c r="N155" s="3"/>
      <c r="O155" s="3"/>
      <c r="P155" s="3"/>
      <c r="Q155" s="3"/>
      <c r="R155" s="3"/>
      <c r="S155" s="3"/>
      <c r="T155" s="3"/>
      <c r="U155" s="3"/>
      <c r="V155" s="3"/>
      <c r="W155" s="3"/>
      <c r="X155" s="3"/>
      <c r="Y155" s="3"/>
      <c r="Z155" s="3"/>
      <c r="AA155" s="3"/>
    </row>
    <row r="156" spans="1:27" ht="15.75" customHeight="1">
      <c r="A156" s="3"/>
      <c r="B156" s="3"/>
      <c r="C156" s="3"/>
      <c r="D156" s="3"/>
      <c r="E156" s="3"/>
      <c r="F156" s="3"/>
      <c r="G156" s="3"/>
      <c r="H156" s="3"/>
      <c r="I156" s="3"/>
      <c r="J156" s="15">
        <v>44570</v>
      </c>
      <c r="K156" s="3" t="str">
        <f t="shared" ref="K156:L156" si="156">K155</f>
        <v>Amortización</v>
      </c>
      <c r="L156" s="3" t="str">
        <f t="shared" si="156"/>
        <v>Extranjera</v>
      </c>
      <c r="M156" s="22" t="e">
        <f>#REF!</f>
        <v>#REF!</v>
      </c>
      <c r="N156" s="3"/>
      <c r="O156" s="3"/>
      <c r="P156" s="3"/>
      <c r="Q156" s="3"/>
      <c r="R156" s="3"/>
      <c r="S156" s="3"/>
      <c r="T156" s="3"/>
      <c r="U156" s="3"/>
      <c r="V156" s="3"/>
      <c r="W156" s="3"/>
      <c r="X156" s="3"/>
      <c r="Y156" s="3"/>
      <c r="Z156" s="3"/>
      <c r="AA156" s="3"/>
    </row>
    <row r="157" spans="1:27" ht="15.75" customHeight="1">
      <c r="A157" s="3"/>
      <c r="B157" s="3"/>
      <c r="C157" s="3"/>
      <c r="D157" s="3"/>
      <c r="E157" s="3"/>
      <c r="F157" s="3"/>
      <c r="G157" s="3"/>
      <c r="H157" s="3"/>
      <c r="I157" s="3"/>
      <c r="J157" s="15">
        <v>44751</v>
      </c>
      <c r="K157" s="3" t="str">
        <f t="shared" ref="K157:L157" si="157">K156</f>
        <v>Amortización</v>
      </c>
      <c r="L157" s="3" t="str">
        <f t="shared" si="157"/>
        <v>Extranjera</v>
      </c>
      <c r="M157" s="22" t="e">
        <f>#REF!</f>
        <v>#REF!</v>
      </c>
      <c r="N157" s="3"/>
      <c r="O157" s="3"/>
      <c r="P157" s="3"/>
      <c r="Q157" s="3"/>
      <c r="R157" s="3"/>
      <c r="S157" s="3"/>
      <c r="T157" s="3"/>
      <c r="U157" s="3"/>
      <c r="V157" s="3"/>
      <c r="W157" s="3"/>
      <c r="X157" s="3"/>
      <c r="Y157" s="3"/>
      <c r="Z157" s="3"/>
      <c r="AA157" s="3"/>
    </row>
    <row r="158" spans="1:27" ht="15.75" customHeight="1">
      <c r="A158" s="3"/>
      <c r="B158" s="3"/>
      <c r="C158" s="3"/>
      <c r="D158" s="3"/>
      <c r="E158" s="3"/>
      <c r="F158" s="3"/>
      <c r="G158" s="3"/>
      <c r="H158" s="3"/>
      <c r="I158" s="3"/>
      <c r="J158" s="15">
        <v>44935</v>
      </c>
      <c r="K158" s="3" t="str">
        <f t="shared" ref="K158:L158" si="158">K157</f>
        <v>Amortización</v>
      </c>
      <c r="L158" s="3" t="str">
        <f t="shared" si="158"/>
        <v>Extranjera</v>
      </c>
      <c r="M158" s="22" t="e">
        <f>#REF!</f>
        <v>#REF!</v>
      </c>
      <c r="N158" s="3"/>
      <c r="O158" s="3"/>
      <c r="P158" s="3"/>
      <c r="Q158" s="3"/>
      <c r="R158" s="3"/>
      <c r="S158" s="3"/>
      <c r="T158" s="3"/>
      <c r="U158" s="3"/>
      <c r="V158" s="3"/>
      <c r="W158" s="3"/>
      <c r="X158" s="3"/>
      <c r="Y158" s="3"/>
      <c r="Z158" s="3"/>
      <c r="AA158" s="3"/>
    </row>
    <row r="159" spans="1:27" ht="15.75" customHeight="1">
      <c r="A159" s="3"/>
      <c r="B159" s="3"/>
      <c r="C159" s="3"/>
      <c r="D159" s="3"/>
      <c r="E159" s="3"/>
      <c r="F159" s="3"/>
      <c r="G159" s="3"/>
      <c r="H159" s="3"/>
      <c r="I159" s="3"/>
      <c r="J159" s="15">
        <v>45116</v>
      </c>
      <c r="K159" s="3" t="str">
        <f t="shared" ref="K159:L159" si="159">K158</f>
        <v>Amortización</v>
      </c>
      <c r="L159" s="3" t="str">
        <f t="shared" si="159"/>
        <v>Extranjera</v>
      </c>
      <c r="M159" s="22" t="e">
        <f>#REF!</f>
        <v>#REF!</v>
      </c>
      <c r="N159" s="3"/>
      <c r="O159" s="3"/>
      <c r="P159" s="3"/>
      <c r="Q159" s="3"/>
      <c r="R159" s="3"/>
      <c r="S159" s="3"/>
      <c r="T159" s="3"/>
      <c r="U159" s="3"/>
      <c r="V159" s="3"/>
      <c r="W159" s="3"/>
      <c r="X159" s="3"/>
      <c r="Y159" s="3"/>
      <c r="Z159" s="3"/>
      <c r="AA159" s="3"/>
    </row>
    <row r="160" spans="1:27" ht="15.75" customHeight="1">
      <c r="A160" s="3"/>
      <c r="B160" s="3"/>
      <c r="C160" s="3"/>
      <c r="D160" s="3"/>
      <c r="E160" s="3"/>
      <c r="F160" s="3"/>
      <c r="G160" s="3"/>
      <c r="H160" s="3"/>
      <c r="I160" s="3"/>
      <c r="J160" s="15">
        <v>45300</v>
      </c>
      <c r="K160" s="3" t="str">
        <f t="shared" ref="K160:L160" si="160">K159</f>
        <v>Amortización</v>
      </c>
      <c r="L160" s="3" t="str">
        <f t="shared" si="160"/>
        <v>Extranjera</v>
      </c>
      <c r="M160" s="22" t="e">
        <f>#REF!</f>
        <v>#REF!</v>
      </c>
      <c r="N160" s="3"/>
      <c r="O160" s="3"/>
      <c r="P160" s="3"/>
      <c r="Q160" s="3"/>
      <c r="R160" s="3"/>
      <c r="S160" s="3"/>
      <c r="T160" s="3"/>
      <c r="U160" s="3"/>
      <c r="V160" s="3"/>
      <c r="W160" s="3"/>
      <c r="X160" s="3"/>
      <c r="Y160" s="3"/>
      <c r="Z160" s="3"/>
      <c r="AA160" s="3"/>
    </row>
    <row r="161" spans="1:27" ht="15.75" customHeight="1">
      <c r="A161" s="3"/>
      <c r="B161" s="3"/>
      <c r="C161" s="3"/>
      <c r="D161" s="3"/>
      <c r="E161" s="3"/>
      <c r="F161" s="3"/>
      <c r="G161" s="3"/>
      <c r="H161" s="3"/>
      <c r="I161" s="3"/>
      <c r="J161" s="15">
        <v>45482</v>
      </c>
      <c r="K161" s="3" t="str">
        <f t="shared" ref="K161:L161" si="161">K160</f>
        <v>Amortización</v>
      </c>
      <c r="L161" s="3" t="str">
        <f t="shared" si="161"/>
        <v>Extranjera</v>
      </c>
      <c r="M161" s="22" t="e">
        <f>#REF!</f>
        <v>#REF!</v>
      </c>
      <c r="N161" s="3"/>
      <c r="O161" s="3"/>
      <c r="P161" s="3"/>
      <c r="Q161" s="3"/>
      <c r="R161" s="3"/>
      <c r="S161" s="3"/>
      <c r="T161" s="3"/>
      <c r="U161" s="3"/>
      <c r="V161" s="3"/>
      <c r="W161" s="3"/>
      <c r="X161" s="3"/>
      <c r="Y161" s="3"/>
      <c r="Z161" s="3"/>
      <c r="AA161" s="3"/>
    </row>
    <row r="162" spans="1:27" ht="15.75" customHeight="1">
      <c r="A162" s="3"/>
      <c r="B162" s="3"/>
      <c r="C162" s="3"/>
      <c r="D162" s="3"/>
      <c r="E162" s="3"/>
      <c r="F162" s="3"/>
      <c r="G162" s="3"/>
      <c r="H162" s="3"/>
      <c r="I162" s="3"/>
      <c r="J162" s="15">
        <v>45666</v>
      </c>
      <c r="K162" s="3" t="str">
        <f t="shared" ref="K162:L162" si="162">K161</f>
        <v>Amortización</v>
      </c>
      <c r="L162" s="3" t="str">
        <f t="shared" si="162"/>
        <v>Extranjera</v>
      </c>
      <c r="M162" s="22" t="e">
        <f>#REF!</f>
        <v>#REF!</v>
      </c>
      <c r="N162" s="3"/>
      <c r="O162" s="3"/>
      <c r="P162" s="3"/>
      <c r="Q162" s="3"/>
      <c r="R162" s="3"/>
      <c r="S162" s="3"/>
      <c r="T162" s="3"/>
      <c r="U162" s="3"/>
      <c r="V162" s="3"/>
      <c r="W162" s="3"/>
      <c r="X162" s="3"/>
      <c r="Y162" s="3"/>
      <c r="Z162" s="3"/>
      <c r="AA162" s="3"/>
    </row>
    <row r="163" spans="1:27" ht="15.75" customHeight="1">
      <c r="A163" s="3"/>
      <c r="B163" s="3"/>
      <c r="C163" s="3"/>
      <c r="D163" s="3"/>
      <c r="E163" s="3"/>
      <c r="F163" s="3"/>
      <c r="G163" s="3"/>
      <c r="H163" s="3"/>
      <c r="I163" s="3"/>
      <c r="J163" s="15">
        <v>45847</v>
      </c>
      <c r="K163" s="3" t="str">
        <f t="shared" ref="K163:L163" si="163">K162</f>
        <v>Amortización</v>
      </c>
      <c r="L163" s="3" t="str">
        <f t="shared" si="163"/>
        <v>Extranjera</v>
      </c>
      <c r="M163" s="22" t="e">
        <f>#REF!</f>
        <v>#REF!</v>
      </c>
      <c r="N163" s="3"/>
      <c r="O163" s="3"/>
      <c r="P163" s="3"/>
      <c r="Q163" s="3"/>
      <c r="R163" s="3"/>
      <c r="S163" s="3"/>
      <c r="T163" s="3"/>
      <c r="U163" s="3"/>
      <c r="V163" s="3"/>
      <c r="W163" s="3"/>
      <c r="X163" s="3"/>
      <c r="Y163" s="3"/>
      <c r="Z163" s="3"/>
      <c r="AA163" s="3"/>
    </row>
    <row r="164" spans="1:27" ht="15.75" customHeight="1">
      <c r="A164" s="3"/>
      <c r="B164" s="3"/>
      <c r="C164" s="3"/>
      <c r="D164" s="3"/>
      <c r="E164" s="3"/>
      <c r="F164" s="3"/>
      <c r="G164" s="3"/>
      <c r="H164" s="3"/>
      <c r="I164" s="3"/>
      <c r="J164" s="15">
        <v>46031</v>
      </c>
      <c r="K164" s="3" t="str">
        <f t="shared" ref="K164:L164" si="164">K163</f>
        <v>Amortización</v>
      </c>
      <c r="L164" s="3" t="str">
        <f t="shared" si="164"/>
        <v>Extranjera</v>
      </c>
      <c r="M164" s="22" t="e">
        <f>#REF!</f>
        <v>#REF!</v>
      </c>
      <c r="N164" s="3"/>
      <c r="O164" s="3"/>
      <c r="P164" s="3"/>
      <c r="Q164" s="3"/>
      <c r="R164" s="3"/>
      <c r="S164" s="3"/>
      <c r="T164" s="3"/>
      <c r="U164" s="3"/>
      <c r="V164" s="3"/>
      <c r="W164" s="3"/>
      <c r="X164" s="3"/>
      <c r="Y164" s="3"/>
      <c r="Z164" s="3"/>
      <c r="AA164" s="3"/>
    </row>
    <row r="165" spans="1:27" ht="15.75" customHeight="1">
      <c r="A165" s="3"/>
      <c r="B165" s="3"/>
      <c r="C165" s="3"/>
      <c r="D165" s="3"/>
      <c r="E165" s="3"/>
      <c r="F165" s="3"/>
      <c r="G165" s="3"/>
      <c r="H165" s="3"/>
      <c r="I165" s="3"/>
      <c r="J165" s="15">
        <v>46212</v>
      </c>
      <c r="K165" s="3" t="str">
        <f t="shared" ref="K165:L165" si="165">K164</f>
        <v>Amortización</v>
      </c>
      <c r="L165" s="3" t="str">
        <f t="shared" si="165"/>
        <v>Extranjera</v>
      </c>
      <c r="M165" s="22" t="e">
        <f>#REF!</f>
        <v>#REF!</v>
      </c>
      <c r="N165" s="3"/>
      <c r="O165" s="3"/>
      <c r="P165" s="3"/>
      <c r="Q165" s="3"/>
      <c r="R165" s="3"/>
      <c r="S165" s="3"/>
      <c r="T165" s="3"/>
      <c r="U165" s="3"/>
      <c r="V165" s="3"/>
      <c r="W165" s="3"/>
      <c r="X165" s="3"/>
      <c r="Y165" s="3"/>
      <c r="Z165" s="3"/>
      <c r="AA165" s="3"/>
    </row>
    <row r="166" spans="1:27" ht="15.75" customHeight="1">
      <c r="A166" s="3"/>
      <c r="B166" s="3"/>
      <c r="C166" s="3"/>
      <c r="D166" s="3"/>
      <c r="E166" s="3"/>
      <c r="F166" s="3"/>
      <c r="G166" s="3"/>
      <c r="H166" s="3"/>
      <c r="I166" s="3"/>
      <c r="J166" s="15">
        <v>46396</v>
      </c>
      <c r="K166" s="3" t="str">
        <f t="shared" ref="K166:L166" si="166">K165</f>
        <v>Amortización</v>
      </c>
      <c r="L166" s="3" t="str">
        <f t="shared" si="166"/>
        <v>Extranjera</v>
      </c>
      <c r="M166" s="22" t="e">
        <f>#REF!</f>
        <v>#REF!</v>
      </c>
      <c r="N166" s="3"/>
      <c r="O166" s="3"/>
      <c r="P166" s="3"/>
      <c r="Q166" s="3"/>
      <c r="R166" s="3"/>
      <c r="S166" s="3"/>
      <c r="T166" s="3"/>
      <c r="U166" s="3"/>
      <c r="V166" s="3"/>
      <c r="W166" s="3"/>
      <c r="X166" s="3"/>
      <c r="Y166" s="3"/>
      <c r="Z166" s="3"/>
      <c r="AA166" s="3"/>
    </row>
    <row r="167" spans="1:27" ht="15.75" customHeight="1">
      <c r="A167" s="3"/>
      <c r="B167" s="3"/>
      <c r="C167" s="3"/>
      <c r="D167" s="3"/>
      <c r="E167" s="3"/>
      <c r="F167" s="3"/>
      <c r="G167" s="3"/>
      <c r="H167" s="3"/>
      <c r="I167" s="3"/>
      <c r="J167" s="15">
        <v>46577</v>
      </c>
      <c r="K167" s="3" t="str">
        <f t="shared" ref="K167:L167" si="167">K166</f>
        <v>Amortización</v>
      </c>
      <c r="L167" s="3" t="str">
        <f t="shared" si="167"/>
        <v>Extranjera</v>
      </c>
      <c r="M167" s="22" t="e">
        <f>#REF!</f>
        <v>#REF!</v>
      </c>
      <c r="N167" s="3"/>
      <c r="O167" s="3"/>
      <c r="P167" s="3"/>
      <c r="Q167" s="3"/>
      <c r="R167" s="3"/>
      <c r="S167" s="3"/>
      <c r="T167" s="3"/>
      <c r="U167" s="3"/>
      <c r="V167" s="3"/>
      <c r="W167" s="3"/>
      <c r="X167" s="3"/>
      <c r="Y167" s="3"/>
      <c r="Z167" s="3"/>
      <c r="AA167" s="3"/>
    </row>
    <row r="168" spans="1:27" ht="15.75" customHeight="1">
      <c r="A168" s="3"/>
      <c r="B168" s="3"/>
      <c r="C168" s="3"/>
      <c r="D168" s="3"/>
      <c r="E168" s="3"/>
      <c r="F168" s="3"/>
      <c r="G168" s="3"/>
      <c r="H168" s="3"/>
      <c r="I168" s="3"/>
      <c r="J168" s="15">
        <v>46761</v>
      </c>
      <c r="K168" s="3" t="str">
        <f t="shared" ref="K168:L168" si="168">K167</f>
        <v>Amortización</v>
      </c>
      <c r="L168" s="3" t="str">
        <f t="shared" si="168"/>
        <v>Extranjera</v>
      </c>
      <c r="M168" s="22" t="e">
        <f>#REF!</f>
        <v>#REF!</v>
      </c>
      <c r="N168" s="3"/>
      <c r="O168" s="3"/>
      <c r="P168" s="3"/>
      <c r="Q168" s="3"/>
      <c r="R168" s="3"/>
      <c r="S168" s="3"/>
      <c r="T168" s="3"/>
      <c r="U168" s="3"/>
      <c r="V168" s="3"/>
      <c r="W168" s="3"/>
      <c r="X168" s="3"/>
      <c r="Y168" s="3"/>
      <c r="Z168" s="3"/>
      <c r="AA168" s="3"/>
    </row>
    <row r="169" spans="1:27" ht="15.75" customHeight="1">
      <c r="A169" s="3"/>
      <c r="B169" s="3"/>
      <c r="C169" s="3"/>
      <c r="D169" s="3"/>
      <c r="E169" s="3"/>
      <c r="F169" s="3"/>
      <c r="G169" s="3"/>
      <c r="H169" s="3"/>
      <c r="I169" s="3"/>
      <c r="J169" s="15">
        <v>46943</v>
      </c>
      <c r="K169" s="3" t="str">
        <f t="shared" ref="K169:L169" si="169">K168</f>
        <v>Amortización</v>
      </c>
      <c r="L169" s="3" t="str">
        <f t="shared" si="169"/>
        <v>Extranjera</v>
      </c>
      <c r="M169" s="22" t="e">
        <f>#REF!</f>
        <v>#REF!</v>
      </c>
      <c r="N169" s="3"/>
      <c r="O169" s="3"/>
      <c r="P169" s="3"/>
      <c r="Q169" s="3"/>
      <c r="R169" s="3"/>
      <c r="S169" s="3"/>
      <c r="T169" s="3"/>
      <c r="U169" s="3"/>
      <c r="V169" s="3"/>
      <c r="W169" s="3"/>
      <c r="X169" s="3"/>
      <c r="Y169" s="3"/>
      <c r="Z169" s="3"/>
      <c r="AA169" s="3"/>
    </row>
    <row r="170" spans="1:27" ht="15.75" customHeight="1">
      <c r="A170" s="3"/>
      <c r="B170" s="3"/>
      <c r="C170" s="3"/>
      <c r="D170" s="3"/>
      <c r="E170" s="3"/>
      <c r="F170" s="3"/>
      <c r="G170" s="3"/>
      <c r="H170" s="3"/>
      <c r="I170" s="3"/>
      <c r="J170" s="15">
        <v>47127</v>
      </c>
      <c r="K170" s="3" t="str">
        <f t="shared" ref="K170:L170" si="170">K169</f>
        <v>Amortización</v>
      </c>
      <c r="L170" s="3" t="str">
        <f t="shared" si="170"/>
        <v>Extranjera</v>
      </c>
      <c r="M170" s="22" t="e">
        <f>#REF!</f>
        <v>#REF!</v>
      </c>
      <c r="N170" s="3"/>
      <c r="O170" s="3"/>
      <c r="P170" s="3"/>
      <c r="Q170" s="3"/>
      <c r="R170" s="3"/>
      <c r="S170" s="3"/>
      <c r="T170" s="3"/>
      <c r="U170" s="3"/>
      <c r="V170" s="3"/>
      <c r="W170" s="3"/>
      <c r="X170" s="3"/>
      <c r="Y170" s="3"/>
      <c r="Z170" s="3"/>
      <c r="AA170" s="3"/>
    </row>
    <row r="171" spans="1:27" ht="15.75" customHeight="1">
      <c r="A171" s="3"/>
      <c r="B171" s="3"/>
      <c r="C171" s="3"/>
      <c r="D171" s="3"/>
      <c r="E171" s="3"/>
      <c r="F171" s="3"/>
      <c r="G171" s="3"/>
      <c r="H171" s="3"/>
      <c r="I171" s="3"/>
      <c r="J171" s="15">
        <v>47308</v>
      </c>
      <c r="K171" s="3" t="str">
        <f t="shared" ref="K171:L171" si="171">K170</f>
        <v>Amortización</v>
      </c>
      <c r="L171" s="3" t="str">
        <f t="shared" si="171"/>
        <v>Extranjera</v>
      </c>
      <c r="M171" s="22" t="e">
        <f>#REF!</f>
        <v>#REF!</v>
      </c>
      <c r="N171" s="3"/>
      <c r="O171" s="3"/>
      <c r="P171" s="3"/>
      <c r="Q171" s="3"/>
      <c r="R171" s="3"/>
      <c r="S171" s="3"/>
      <c r="T171" s="3"/>
      <c r="U171" s="3"/>
      <c r="V171" s="3"/>
      <c r="W171" s="3"/>
      <c r="X171" s="3"/>
      <c r="Y171" s="3"/>
      <c r="Z171" s="3"/>
      <c r="AA171" s="3"/>
    </row>
    <row r="172" spans="1:27" ht="15.75" customHeight="1">
      <c r="A172" s="3"/>
      <c r="B172" s="3"/>
      <c r="C172" s="3"/>
      <c r="D172" s="3"/>
      <c r="E172" s="3"/>
      <c r="F172" s="3"/>
      <c r="G172" s="3"/>
      <c r="H172" s="3"/>
      <c r="I172" s="3"/>
      <c r="J172" s="15">
        <v>47492</v>
      </c>
      <c r="K172" s="3" t="str">
        <f t="shared" ref="K172:L172" si="172">K171</f>
        <v>Amortización</v>
      </c>
      <c r="L172" s="3" t="str">
        <f t="shared" si="172"/>
        <v>Extranjera</v>
      </c>
      <c r="M172" s="22" t="e">
        <f>#REF!</f>
        <v>#REF!</v>
      </c>
      <c r="N172" s="3"/>
      <c r="O172" s="3"/>
      <c r="P172" s="3"/>
      <c r="Q172" s="3"/>
      <c r="R172" s="3"/>
      <c r="S172" s="3"/>
      <c r="T172" s="3"/>
      <c r="U172" s="3"/>
      <c r="V172" s="3"/>
      <c r="W172" s="3"/>
      <c r="X172" s="3"/>
      <c r="Y172" s="3"/>
      <c r="Z172" s="3"/>
      <c r="AA172" s="3"/>
    </row>
    <row r="173" spans="1:27" ht="15.75" customHeight="1">
      <c r="A173" s="3"/>
      <c r="B173" s="3"/>
      <c r="C173" s="3"/>
      <c r="D173" s="3"/>
      <c r="E173" s="3"/>
      <c r="F173" s="3"/>
      <c r="G173" s="3"/>
      <c r="H173" s="3"/>
      <c r="I173" s="3"/>
      <c r="J173" s="15">
        <v>47673</v>
      </c>
      <c r="K173" s="3" t="str">
        <f t="shared" ref="K173:L173" si="173">K172</f>
        <v>Amortización</v>
      </c>
      <c r="L173" s="3" t="str">
        <f t="shared" si="173"/>
        <v>Extranjera</v>
      </c>
      <c r="M173" s="22" t="e">
        <f>#REF!</f>
        <v>#REF!</v>
      </c>
      <c r="N173" s="3"/>
      <c r="O173" s="3"/>
      <c r="P173" s="3"/>
      <c r="Q173" s="3"/>
      <c r="R173" s="3"/>
      <c r="S173" s="3"/>
      <c r="T173" s="3"/>
      <c r="U173" s="3"/>
      <c r="V173" s="3"/>
      <c r="W173" s="3"/>
      <c r="X173" s="3"/>
      <c r="Y173" s="3"/>
      <c r="Z173" s="3"/>
      <c r="AA173" s="3"/>
    </row>
    <row r="174" spans="1:27" ht="15.75" customHeight="1">
      <c r="A174" s="3"/>
      <c r="B174" s="3"/>
      <c r="C174" s="3"/>
      <c r="D174" s="3"/>
      <c r="E174" s="3"/>
      <c r="F174" s="3"/>
      <c r="G174" s="3"/>
      <c r="H174" s="3"/>
      <c r="I174" s="3"/>
      <c r="J174" s="15">
        <v>47857</v>
      </c>
      <c r="K174" s="3" t="str">
        <f t="shared" ref="K174:L174" si="174">K173</f>
        <v>Amortización</v>
      </c>
      <c r="L174" s="3" t="str">
        <f t="shared" si="174"/>
        <v>Extranjera</v>
      </c>
      <c r="M174" s="22" t="e">
        <f>#REF!</f>
        <v>#REF!</v>
      </c>
      <c r="N174" s="3"/>
      <c r="O174" s="3"/>
      <c r="P174" s="3"/>
      <c r="Q174" s="3"/>
      <c r="R174" s="3"/>
      <c r="S174" s="3"/>
      <c r="T174" s="3"/>
      <c r="U174" s="3"/>
      <c r="V174" s="3"/>
      <c r="W174" s="3"/>
      <c r="X174" s="3"/>
      <c r="Y174" s="3"/>
      <c r="Z174" s="3"/>
      <c r="AA174" s="3"/>
    </row>
    <row r="175" spans="1:27" ht="15.75" customHeight="1">
      <c r="A175" s="3"/>
      <c r="B175" s="3"/>
      <c r="C175" s="3"/>
      <c r="D175" s="3"/>
      <c r="E175" s="3"/>
      <c r="F175" s="3"/>
      <c r="G175" s="3"/>
      <c r="H175" s="3"/>
      <c r="I175" s="3"/>
      <c r="J175" s="15">
        <v>48038</v>
      </c>
      <c r="K175" s="3" t="str">
        <f t="shared" ref="K175:L175" si="175">K174</f>
        <v>Amortización</v>
      </c>
      <c r="L175" s="3" t="str">
        <f t="shared" si="175"/>
        <v>Extranjera</v>
      </c>
      <c r="M175" s="22" t="e">
        <f>#REF!</f>
        <v>#REF!</v>
      </c>
      <c r="N175" s="3"/>
      <c r="O175" s="3"/>
      <c r="P175" s="3"/>
      <c r="Q175" s="3"/>
      <c r="R175" s="3"/>
      <c r="S175" s="3"/>
      <c r="T175" s="3"/>
      <c r="U175" s="3"/>
      <c r="V175" s="3"/>
      <c r="W175" s="3"/>
      <c r="X175" s="3"/>
      <c r="Y175" s="3"/>
      <c r="Z175" s="3"/>
      <c r="AA175" s="3"/>
    </row>
    <row r="176" spans="1:27" ht="15.75" customHeight="1">
      <c r="A176" s="3"/>
      <c r="B176" s="3"/>
      <c r="C176" s="3"/>
      <c r="D176" s="3"/>
      <c r="E176" s="3"/>
      <c r="F176" s="3"/>
      <c r="G176" s="3"/>
      <c r="H176" s="3"/>
      <c r="I176" s="3"/>
      <c r="J176" s="15">
        <v>48222</v>
      </c>
      <c r="K176" s="3" t="str">
        <f t="shared" ref="K176:L176" si="176">K175</f>
        <v>Amortización</v>
      </c>
      <c r="L176" s="3" t="str">
        <f t="shared" si="176"/>
        <v>Extranjera</v>
      </c>
      <c r="M176" s="22" t="e">
        <f>#REF!</f>
        <v>#REF!</v>
      </c>
      <c r="N176" s="3"/>
      <c r="O176" s="3"/>
      <c r="P176" s="3"/>
      <c r="Q176" s="3"/>
      <c r="R176" s="3"/>
      <c r="S176" s="3"/>
      <c r="T176" s="3"/>
      <c r="U176" s="3"/>
      <c r="V176" s="3"/>
      <c r="W176" s="3"/>
      <c r="X176" s="3"/>
      <c r="Y176" s="3"/>
      <c r="Z176" s="3"/>
      <c r="AA176" s="3"/>
    </row>
    <row r="177" spans="1:27" ht="15.75" customHeight="1">
      <c r="A177" s="3"/>
      <c r="B177" s="3"/>
      <c r="C177" s="3"/>
      <c r="D177" s="3"/>
      <c r="E177" s="3"/>
      <c r="F177" s="3"/>
      <c r="G177" s="3"/>
      <c r="H177" s="3"/>
      <c r="I177" s="3"/>
      <c r="J177" s="15">
        <v>48404</v>
      </c>
      <c r="K177" s="3" t="str">
        <f t="shared" ref="K177:L177" si="177">K176</f>
        <v>Amortización</v>
      </c>
      <c r="L177" s="3" t="str">
        <f t="shared" si="177"/>
        <v>Extranjera</v>
      </c>
      <c r="M177" s="22" t="e">
        <f>#REF!</f>
        <v>#REF!</v>
      </c>
      <c r="N177" s="3"/>
      <c r="O177" s="3"/>
      <c r="P177" s="3"/>
      <c r="Q177" s="3"/>
      <c r="R177" s="3"/>
      <c r="S177" s="3"/>
      <c r="T177" s="3"/>
      <c r="U177" s="3"/>
      <c r="V177" s="3"/>
      <c r="W177" s="3"/>
      <c r="X177" s="3"/>
      <c r="Y177" s="3"/>
      <c r="Z177" s="3"/>
      <c r="AA177" s="3"/>
    </row>
    <row r="178" spans="1:27" ht="15.75" customHeight="1">
      <c r="A178" s="3"/>
      <c r="B178" s="3"/>
      <c r="C178" s="3"/>
      <c r="D178" s="3"/>
      <c r="E178" s="3"/>
      <c r="F178" s="3"/>
      <c r="G178" s="3"/>
      <c r="H178" s="3"/>
      <c r="I178" s="3"/>
      <c r="J178" s="15">
        <v>48588</v>
      </c>
      <c r="K178" s="3" t="str">
        <f t="shared" ref="K178:L178" si="178">K177</f>
        <v>Amortización</v>
      </c>
      <c r="L178" s="3" t="str">
        <f t="shared" si="178"/>
        <v>Extranjera</v>
      </c>
      <c r="M178" s="22" t="e">
        <f>#REF!</f>
        <v>#REF!</v>
      </c>
      <c r="N178" s="3"/>
      <c r="O178" s="3"/>
      <c r="P178" s="3"/>
      <c r="Q178" s="3"/>
      <c r="R178" s="3"/>
      <c r="S178" s="3"/>
      <c r="T178" s="3"/>
      <c r="U178" s="3"/>
      <c r="V178" s="3"/>
      <c r="W178" s="3"/>
      <c r="X178" s="3"/>
      <c r="Y178" s="3"/>
      <c r="Z178" s="3"/>
      <c r="AA178" s="3"/>
    </row>
    <row r="179" spans="1:27" ht="15.75" customHeight="1">
      <c r="A179" s="3"/>
      <c r="B179" s="3"/>
      <c r="C179" s="3"/>
      <c r="D179" s="3"/>
      <c r="E179" s="3"/>
      <c r="F179" s="3"/>
      <c r="G179" s="3"/>
      <c r="H179" s="3"/>
      <c r="I179" s="3"/>
      <c r="J179" s="15">
        <v>48769</v>
      </c>
      <c r="K179" s="3" t="str">
        <f t="shared" ref="K179:L179" si="179">K178</f>
        <v>Amortización</v>
      </c>
      <c r="L179" s="3" t="str">
        <f t="shared" si="179"/>
        <v>Extranjera</v>
      </c>
      <c r="M179" s="22" t="e">
        <f>#REF!</f>
        <v>#REF!</v>
      </c>
      <c r="N179" s="3"/>
      <c r="O179" s="3"/>
      <c r="P179" s="3"/>
      <c r="Q179" s="3"/>
      <c r="R179" s="3"/>
      <c r="S179" s="3"/>
      <c r="T179" s="3"/>
      <c r="U179" s="3"/>
      <c r="V179" s="3"/>
      <c r="W179" s="3"/>
      <c r="X179" s="3"/>
      <c r="Y179" s="3"/>
      <c r="Z179" s="3"/>
      <c r="AA179" s="3"/>
    </row>
    <row r="180" spans="1:27" ht="15.75" customHeight="1">
      <c r="A180" s="3"/>
      <c r="B180" s="3"/>
      <c r="C180" s="3"/>
      <c r="D180" s="3"/>
      <c r="E180" s="3"/>
      <c r="F180" s="3"/>
      <c r="G180" s="3"/>
      <c r="H180" s="3"/>
      <c r="I180" s="3"/>
      <c r="J180" s="15">
        <v>48953</v>
      </c>
      <c r="K180" s="3" t="str">
        <f t="shared" ref="K180:L180" si="180">K179</f>
        <v>Amortización</v>
      </c>
      <c r="L180" s="3" t="str">
        <f t="shared" si="180"/>
        <v>Extranjera</v>
      </c>
      <c r="M180" s="22" t="e">
        <f>#REF!</f>
        <v>#REF!</v>
      </c>
      <c r="N180" s="3"/>
      <c r="O180" s="3"/>
      <c r="P180" s="3"/>
      <c r="Q180" s="3"/>
      <c r="R180" s="3"/>
      <c r="S180" s="3"/>
      <c r="T180" s="3"/>
      <c r="U180" s="3"/>
      <c r="V180" s="3"/>
      <c r="W180" s="3"/>
      <c r="X180" s="3"/>
      <c r="Y180" s="3"/>
      <c r="Z180" s="3"/>
      <c r="AA180" s="3"/>
    </row>
    <row r="181" spans="1:27" ht="15.75" customHeight="1">
      <c r="A181" s="3"/>
      <c r="B181" s="3"/>
      <c r="C181" s="3"/>
      <c r="D181" s="3"/>
      <c r="E181" s="3"/>
      <c r="F181" s="3"/>
      <c r="G181" s="3"/>
      <c r="H181" s="3"/>
      <c r="I181" s="3"/>
      <c r="J181" s="15">
        <v>49134</v>
      </c>
      <c r="K181" s="3" t="str">
        <f t="shared" ref="K181:L181" si="181">K180</f>
        <v>Amortización</v>
      </c>
      <c r="L181" s="3" t="str">
        <f t="shared" si="181"/>
        <v>Extranjera</v>
      </c>
      <c r="M181" s="22" t="e">
        <f>#REF!</f>
        <v>#REF!</v>
      </c>
      <c r="N181" s="3"/>
      <c r="O181" s="3"/>
      <c r="P181" s="3"/>
      <c r="Q181" s="3"/>
      <c r="R181" s="3"/>
      <c r="S181" s="3"/>
      <c r="T181" s="3"/>
      <c r="U181" s="3"/>
      <c r="V181" s="3"/>
      <c r="W181" s="3"/>
      <c r="X181" s="3"/>
      <c r="Y181" s="3"/>
      <c r="Z181" s="3"/>
      <c r="AA181" s="3"/>
    </row>
    <row r="182" spans="1:27" ht="15.75" customHeight="1">
      <c r="A182" s="3"/>
      <c r="B182" s="3"/>
      <c r="C182" s="3"/>
      <c r="D182" s="3"/>
      <c r="E182" s="3"/>
      <c r="F182" s="3"/>
      <c r="G182" s="3"/>
      <c r="H182" s="3"/>
      <c r="I182" s="3"/>
      <c r="J182" s="15">
        <v>49318</v>
      </c>
      <c r="K182" s="3" t="str">
        <f t="shared" ref="K182:L182" si="182">K181</f>
        <v>Amortización</v>
      </c>
      <c r="L182" s="3" t="str">
        <f t="shared" si="182"/>
        <v>Extranjera</v>
      </c>
      <c r="M182" s="22" t="e">
        <f>#REF!</f>
        <v>#REF!</v>
      </c>
      <c r="N182" s="3"/>
      <c r="O182" s="3"/>
      <c r="P182" s="3"/>
      <c r="Q182" s="3"/>
      <c r="R182" s="3"/>
      <c r="S182" s="3"/>
      <c r="T182" s="3"/>
      <c r="U182" s="3"/>
      <c r="V182" s="3"/>
      <c r="W182" s="3"/>
      <c r="X182" s="3"/>
      <c r="Y182" s="3"/>
      <c r="Z182" s="3"/>
      <c r="AA182" s="3"/>
    </row>
    <row r="183" spans="1:27" ht="15.75" customHeight="1">
      <c r="A183" s="3"/>
      <c r="B183" s="3"/>
      <c r="C183" s="3"/>
      <c r="D183" s="3"/>
      <c r="E183" s="3"/>
      <c r="F183" s="3"/>
      <c r="G183" s="3"/>
      <c r="H183" s="3"/>
      <c r="I183" s="3"/>
      <c r="J183" s="15">
        <v>49499</v>
      </c>
      <c r="K183" s="3" t="str">
        <f t="shared" ref="K183:L183" si="183">K182</f>
        <v>Amortización</v>
      </c>
      <c r="L183" s="3" t="str">
        <f t="shared" si="183"/>
        <v>Extranjera</v>
      </c>
      <c r="M183" s="22" t="e">
        <f>#REF!</f>
        <v>#REF!</v>
      </c>
      <c r="N183" s="3"/>
      <c r="O183" s="3"/>
      <c r="P183" s="3"/>
      <c r="Q183" s="3"/>
      <c r="R183" s="3"/>
      <c r="S183" s="3"/>
      <c r="T183" s="3"/>
      <c r="U183" s="3"/>
      <c r="V183" s="3"/>
      <c r="W183" s="3"/>
      <c r="X183" s="3"/>
      <c r="Y183" s="3"/>
      <c r="Z183" s="3"/>
      <c r="AA183" s="3"/>
    </row>
    <row r="184" spans="1:27" ht="15.75" customHeight="1">
      <c r="A184" s="3"/>
      <c r="B184" s="3"/>
      <c r="C184" s="3"/>
      <c r="D184" s="3"/>
      <c r="E184" s="3"/>
      <c r="F184" s="3"/>
      <c r="G184" s="3"/>
      <c r="H184" s="3"/>
      <c r="I184" s="3"/>
      <c r="J184" s="15">
        <v>49683</v>
      </c>
      <c r="K184" s="3" t="str">
        <f t="shared" ref="K184:L184" si="184">K183</f>
        <v>Amortización</v>
      </c>
      <c r="L184" s="3" t="str">
        <f t="shared" si="184"/>
        <v>Extranjera</v>
      </c>
      <c r="M184" s="22" t="e">
        <f>#REF!</f>
        <v>#REF!</v>
      </c>
      <c r="N184" s="3"/>
      <c r="O184" s="3"/>
      <c r="P184" s="3"/>
      <c r="Q184" s="3"/>
      <c r="R184" s="3"/>
      <c r="S184" s="3"/>
      <c r="T184" s="3"/>
      <c r="U184" s="3"/>
      <c r="V184" s="3"/>
      <c r="W184" s="3"/>
      <c r="X184" s="3"/>
      <c r="Y184" s="3"/>
      <c r="Z184" s="3"/>
      <c r="AA184" s="3"/>
    </row>
    <row r="185" spans="1:27" ht="15.75" customHeight="1">
      <c r="A185" s="3"/>
      <c r="B185" s="3"/>
      <c r="C185" s="3"/>
      <c r="D185" s="3"/>
      <c r="E185" s="3"/>
      <c r="F185" s="3"/>
      <c r="G185" s="3"/>
      <c r="H185" s="3"/>
      <c r="I185" s="3"/>
      <c r="J185" s="15">
        <v>49865</v>
      </c>
      <c r="K185" s="3" t="str">
        <f t="shared" ref="K185:L185" si="185">K184</f>
        <v>Amortización</v>
      </c>
      <c r="L185" s="3" t="str">
        <f t="shared" si="185"/>
        <v>Extranjera</v>
      </c>
      <c r="M185" s="22" t="e">
        <f>#REF!</f>
        <v>#REF!</v>
      </c>
      <c r="N185" s="3"/>
      <c r="O185" s="3"/>
      <c r="P185" s="3"/>
      <c r="Q185" s="3"/>
      <c r="R185" s="3"/>
      <c r="S185" s="3"/>
      <c r="T185" s="3"/>
      <c r="U185" s="3"/>
      <c r="V185" s="3"/>
      <c r="W185" s="3"/>
      <c r="X185" s="3"/>
      <c r="Y185" s="3"/>
      <c r="Z185" s="3"/>
      <c r="AA185" s="3"/>
    </row>
    <row r="186" spans="1:27" ht="15.75" customHeight="1">
      <c r="A186" s="3"/>
      <c r="B186" s="3"/>
      <c r="C186" s="3"/>
      <c r="D186" s="3"/>
      <c r="E186" s="3"/>
      <c r="F186" s="3"/>
      <c r="G186" s="3"/>
      <c r="H186" s="3"/>
      <c r="I186" s="3"/>
      <c r="J186" s="15">
        <v>50049</v>
      </c>
      <c r="K186" s="3" t="str">
        <f t="shared" ref="K186:L186" si="186">K185</f>
        <v>Amortización</v>
      </c>
      <c r="L186" s="3" t="str">
        <f t="shared" si="186"/>
        <v>Extranjera</v>
      </c>
      <c r="M186" s="22" t="e">
        <f>#REF!</f>
        <v>#REF!</v>
      </c>
      <c r="N186" s="3"/>
      <c r="O186" s="3"/>
      <c r="P186" s="3"/>
      <c r="Q186" s="3"/>
      <c r="R186" s="3"/>
      <c r="S186" s="3"/>
      <c r="T186" s="3"/>
      <c r="U186" s="3"/>
      <c r="V186" s="3"/>
      <c r="W186" s="3"/>
      <c r="X186" s="3"/>
      <c r="Y186" s="3"/>
      <c r="Z186" s="3"/>
      <c r="AA186" s="3"/>
    </row>
    <row r="187" spans="1:27" ht="15.75" customHeight="1">
      <c r="A187" s="3"/>
      <c r="B187" s="3"/>
      <c r="C187" s="3"/>
      <c r="D187" s="3"/>
      <c r="E187" s="3"/>
      <c r="F187" s="3"/>
      <c r="G187" s="3"/>
      <c r="H187" s="3"/>
      <c r="I187" s="3"/>
      <c r="J187" s="15">
        <v>50230</v>
      </c>
      <c r="K187" s="3" t="str">
        <f t="shared" ref="K187:L187" si="187">K186</f>
        <v>Amortización</v>
      </c>
      <c r="L187" s="3" t="str">
        <f t="shared" si="187"/>
        <v>Extranjera</v>
      </c>
      <c r="M187" s="22" t="e">
        <f>#REF!</f>
        <v>#REF!</v>
      </c>
      <c r="N187" s="3"/>
      <c r="O187" s="3"/>
      <c r="P187" s="3"/>
      <c r="Q187" s="3"/>
      <c r="R187" s="3"/>
      <c r="S187" s="3"/>
      <c r="T187" s="3"/>
      <c r="U187" s="3"/>
      <c r="V187" s="3"/>
      <c r="W187" s="3"/>
      <c r="X187" s="3"/>
      <c r="Y187" s="3"/>
      <c r="Z187" s="3"/>
      <c r="AA187" s="3"/>
    </row>
    <row r="188" spans="1:27" ht="15.75" customHeight="1">
      <c r="A188" s="3"/>
      <c r="B188" s="3"/>
      <c r="C188" s="3"/>
      <c r="D188" s="3"/>
      <c r="E188" s="3"/>
      <c r="F188" s="3"/>
      <c r="G188" s="3"/>
      <c r="H188" s="3"/>
      <c r="I188" s="3"/>
      <c r="J188" s="15">
        <v>50414</v>
      </c>
      <c r="K188" s="3" t="str">
        <f t="shared" ref="K188:L188" si="188">K187</f>
        <v>Amortización</v>
      </c>
      <c r="L188" s="3" t="str">
        <f t="shared" si="188"/>
        <v>Extranjera</v>
      </c>
      <c r="M188" s="22" t="e">
        <f>#REF!</f>
        <v>#REF!</v>
      </c>
      <c r="N188" s="3"/>
      <c r="O188" s="3"/>
      <c r="P188" s="3"/>
      <c r="Q188" s="3"/>
      <c r="R188" s="3"/>
      <c r="S188" s="3"/>
      <c r="T188" s="3"/>
      <c r="U188" s="3"/>
      <c r="V188" s="3"/>
      <c r="W188" s="3"/>
      <c r="X188" s="3"/>
      <c r="Y188" s="3"/>
      <c r="Z188" s="3"/>
      <c r="AA188" s="3"/>
    </row>
    <row r="189" spans="1:27" ht="15.75" customHeight="1">
      <c r="A189" s="3"/>
      <c r="B189" s="3"/>
      <c r="C189" s="3"/>
      <c r="D189" s="3"/>
      <c r="E189" s="3"/>
      <c r="F189" s="3"/>
      <c r="G189" s="3"/>
      <c r="H189" s="3"/>
      <c r="I189" s="3"/>
      <c r="J189" s="15">
        <v>50595</v>
      </c>
      <c r="K189" s="3" t="str">
        <f t="shared" ref="K189:L189" si="189">K188</f>
        <v>Amortización</v>
      </c>
      <c r="L189" s="3" t="str">
        <f t="shared" si="189"/>
        <v>Extranjera</v>
      </c>
      <c r="M189" s="22" t="e">
        <f>#REF!</f>
        <v>#REF!</v>
      </c>
      <c r="N189" s="3"/>
      <c r="O189" s="3"/>
      <c r="P189" s="3"/>
      <c r="Q189" s="3"/>
      <c r="R189" s="3"/>
      <c r="S189" s="3"/>
      <c r="T189" s="3"/>
      <c r="U189" s="3"/>
      <c r="V189" s="3"/>
      <c r="W189" s="3"/>
      <c r="X189" s="3"/>
      <c r="Y189" s="3"/>
      <c r="Z189" s="3"/>
      <c r="AA189" s="3"/>
    </row>
    <row r="190" spans="1:27" ht="15.75" customHeight="1">
      <c r="A190" s="3"/>
      <c r="B190" s="3"/>
      <c r="C190" s="3"/>
      <c r="D190" s="3"/>
      <c r="E190" s="3"/>
      <c r="F190" s="3"/>
      <c r="G190" s="3"/>
      <c r="H190" s="3"/>
      <c r="I190" s="3"/>
      <c r="J190" s="15">
        <v>50779</v>
      </c>
      <c r="K190" s="3" t="str">
        <f t="shared" ref="K190:L190" si="190">K189</f>
        <v>Amortización</v>
      </c>
      <c r="L190" s="3" t="str">
        <f t="shared" si="190"/>
        <v>Extranjera</v>
      </c>
      <c r="M190" s="22" t="e">
        <f>#REF!</f>
        <v>#REF!</v>
      </c>
      <c r="N190" s="3"/>
      <c r="O190" s="3"/>
      <c r="P190" s="3"/>
      <c r="Q190" s="3"/>
      <c r="R190" s="3"/>
      <c r="S190" s="3"/>
      <c r="T190" s="3"/>
      <c r="U190" s="3"/>
      <c r="V190" s="3"/>
      <c r="W190" s="3"/>
      <c r="X190" s="3"/>
      <c r="Y190" s="3"/>
      <c r="Z190" s="3"/>
      <c r="AA190" s="3"/>
    </row>
    <row r="191" spans="1:27" ht="15.75" customHeight="1">
      <c r="A191" s="3"/>
      <c r="B191" s="3"/>
      <c r="C191" s="3"/>
      <c r="D191" s="3"/>
      <c r="E191" s="3"/>
      <c r="F191" s="3"/>
      <c r="G191" s="3"/>
      <c r="H191" s="3"/>
      <c r="I191" s="3"/>
      <c r="J191" s="15">
        <v>50960</v>
      </c>
      <c r="K191" s="3" t="str">
        <f t="shared" ref="K191:L191" si="191">K190</f>
        <v>Amortización</v>
      </c>
      <c r="L191" s="3" t="str">
        <f t="shared" si="191"/>
        <v>Extranjera</v>
      </c>
      <c r="M191" s="22" t="e">
        <f>#REF!</f>
        <v>#REF!</v>
      </c>
      <c r="N191" s="3"/>
      <c r="O191" s="3"/>
      <c r="P191" s="3"/>
      <c r="Q191" s="3"/>
      <c r="R191" s="3"/>
      <c r="S191" s="3"/>
      <c r="T191" s="3"/>
      <c r="U191" s="3"/>
      <c r="V191" s="3"/>
      <c r="W191" s="3"/>
      <c r="X191" s="3"/>
      <c r="Y191" s="3"/>
      <c r="Z191" s="3"/>
      <c r="AA191" s="3"/>
    </row>
    <row r="192" spans="1:27" ht="15.75" customHeight="1">
      <c r="A192" s="3"/>
      <c r="B192" s="3"/>
      <c r="C192" s="3"/>
      <c r="D192" s="3"/>
      <c r="E192" s="3"/>
      <c r="F192" s="3"/>
      <c r="G192" s="3"/>
      <c r="H192" s="3"/>
      <c r="I192" s="3"/>
      <c r="J192" s="15">
        <v>51144</v>
      </c>
      <c r="K192" s="3" t="str">
        <f t="shared" ref="K192:L192" si="192">K191</f>
        <v>Amortización</v>
      </c>
      <c r="L192" s="3" t="str">
        <f t="shared" si="192"/>
        <v>Extranjera</v>
      </c>
      <c r="M192" s="22" t="e">
        <f>#REF!</f>
        <v>#REF!</v>
      </c>
      <c r="N192" s="3"/>
      <c r="O192" s="3"/>
      <c r="P192" s="3"/>
      <c r="Q192" s="3"/>
      <c r="R192" s="3"/>
      <c r="S192" s="3"/>
      <c r="T192" s="3"/>
      <c r="U192" s="3"/>
      <c r="V192" s="3"/>
      <c r="W192" s="3"/>
      <c r="X192" s="3"/>
      <c r="Y192" s="3"/>
      <c r="Z192" s="3"/>
      <c r="AA192" s="3"/>
    </row>
    <row r="193" spans="1:27" ht="15.75" customHeight="1">
      <c r="A193" s="3"/>
      <c r="B193" s="3"/>
      <c r="C193" s="3"/>
      <c r="D193" s="3"/>
      <c r="E193" s="3"/>
      <c r="F193" s="3"/>
      <c r="G193" s="3"/>
      <c r="H193" s="3"/>
      <c r="I193" s="3"/>
      <c r="J193" s="15">
        <v>51326</v>
      </c>
      <c r="K193" s="3" t="str">
        <f t="shared" ref="K193:L193" si="193">K192</f>
        <v>Amortización</v>
      </c>
      <c r="L193" s="3" t="str">
        <f t="shared" si="193"/>
        <v>Extranjera</v>
      </c>
      <c r="M193" s="22" t="e">
        <f>#REF!</f>
        <v>#REF!</v>
      </c>
      <c r="N193" s="3"/>
      <c r="O193" s="3"/>
      <c r="P193" s="3"/>
      <c r="Q193" s="3"/>
      <c r="R193" s="3"/>
      <c r="S193" s="3"/>
      <c r="T193" s="3"/>
      <c r="U193" s="3"/>
      <c r="V193" s="3"/>
      <c r="W193" s="3"/>
      <c r="X193" s="3"/>
      <c r="Y193" s="3"/>
      <c r="Z193" s="3"/>
      <c r="AA193" s="3"/>
    </row>
    <row r="194" spans="1:27" ht="15.75" customHeight="1">
      <c r="A194" s="3"/>
      <c r="B194" s="3"/>
      <c r="C194" s="3"/>
      <c r="D194" s="3"/>
      <c r="E194" s="3"/>
      <c r="F194" s="3"/>
      <c r="G194" s="3"/>
      <c r="H194" s="3"/>
      <c r="I194" s="3"/>
      <c r="J194" s="15">
        <v>51510</v>
      </c>
      <c r="K194" s="3" t="str">
        <f t="shared" ref="K194:L194" si="194">K193</f>
        <v>Amortización</v>
      </c>
      <c r="L194" s="3" t="str">
        <f t="shared" si="194"/>
        <v>Extranjera</v>
      </c>
      <c r="M194" s="22" t="e">
        <f>#REF!</f>
        <v>#REF!</v>
      </c>
      <c r="N194" s="3"/>
      <c r="O194" s="3"/>
      <c r="P194" s="3"/>
      <c r="Q194" s="3"/>
      <c r="R194" s="3"/>
      <c r="S194" s="3"/>
      <c r="T194" s="3"/>
      <c r="U194" s="3"/>
      <c r="V194" s="3"/>
      <c r="W194" s="3"/>
      <c r="X194" s="3"/>
      <c r="Y194" s="3"/>
      <c r="Z194" s="3"/>
      <c r="AA194" s="3"/>
    </row>
    <row r="195" spans="1:27" ht="15.75" customHeight="1">
      <c r="A195" s="3"/>
      <c r="B195" s="3"/>
      <c r="C195" s="3"/>
      <c r="D195" s="3"/>
      <c r="E195" s="3"/>
      <c r="F195" s="3"/>
      <c r="G195" s="3"/>
      <c r="H195" s="3"/>
      <c r="I195" s="3"/>
      <c r="J195" s="15">
        <v>51691</v>
      </c>
      <c r="K195" s="3" t="str">
        <f t="shared" ref="K195:L195" si="195">K194</f>
        <v>Amortización</v>
      </c>
      <c r="L195" s="3" t="str">
        <f t="shared" si="195"/>
        <v>Extranjera</v>
      </c>
      <c r="M195" s="22" t="e">
        <f>#REF!</f>
        <v>#REF!</v>
      </c>
      <c r="N195" s="3"/>
      <c r="O195" s="3"/>
      <c r="P195" s="3"/>
      <c r="Q195" s="3"/>
      <c r="R195" s="3"/>
      <c r="S195" s="3"/>
      <c r="T195" s="3"/>
      <c r="U195" s="3"/>
      <c r="V195" s="3"/>
      <c r="W195" s="3"/>
      <c r="X195" s="3"/>
      <c r="Y195" s="3"/>
      <c r="Z195" s="3"/>
      <c r="AA195" s="3"/>
    </row>
    <row r="196" spans="1:27" ht="15.75" customHeight="1">
      <c r="A196" s="3"/>
      <c r="B196" s="3"/>
      <c r="C196" s="3"/>
      <c r="D196" s="3"/>
      <c r="E196" s="3"/>
      <c r="F196" s="3"/>
      <c r="G196" s="3"/>
      <c r="H196" s="3"/>
      <c r="I196" s="3"/>
      <c r="J196" s="15">
        <v>51875</v>
      </c>
      <c r="K196" s="3" t="str">
        <f t="shared" ref="K196:L196" si="196">K195</f>
        <v>Amortización</v>
      </c>
      <c r="L196" s="3" t="str">
        <f t="shared" si="196"/>
        <v>Extranjera</v>
      </c>
      <c r="M196" s="3" t="e">
        <f t="shared" ref="M196:M205" si="197">#REF!</f>
        <v>#REF!</v>
      </c>
      <c r="N196" s="3"/>
      <c r="O196" s="3"/>
      <c r="P196" s="3"/>
      <c r="Q196" s="3"/>
      <c r="R196" s="3"/>
      <c r="S196" s="3"/>
      <c r="T196" s="3"/>
      <c r="U196" s="3"/>
      <c r="V196" s="3"/>
      <c r="W196" s="3"/>
      <c r="X196" s="3"/>
      <c r="Y196" s="3"/>
      <c r="Z196" s="3"/>
      <c r="AA196" s="3"/>
    </row>
    <row r="197" spans="1:27" ht="15.75" customHeight="1">
      <c r="A197" s="3"/>
      <c r="B197" s="3"/>
      <c r="C197" s="3"/>
      <c r="D197" s="3"/>
      <c r="E197" s="3"/>
      <c r="F197" s="3"/>
      <c r="G197" s="3"/>
      <c r="H197" s="3"/>
      <c r="I197" s="3"/>
      <c r="J197" s="15">
        <v>52056</v>
      </c>
      <c r="K197" s="3" t="str">
        <f t="shared" ref="K197:L197" si="198">K196</f>
        <v>Amortización</v>
      </c>
      <c r="L197" s="3" t="str">
        <f t="shared" si="198"/>
        <v>Extranjera</v>
      </c>
      <c r="M197" s="3" t="e">
        <f t="shared" si="197"/>
        <v>#REF!</v>
      </c>
      <c r="N197" s="3"/>
      <c r="O197" s="3"/>
      <c r="P197" s="3"/>
      <c r="Q197" s="3"/>
      <c r="R197" s="3"/>
      <c r="S197" s="3"/>
      <c r="T197" s="3"/>
      <c r="U197" s="3"/>
      <c r="V197" s="3"/>
      <c r="W197" s="3"/>
      <c r="X197" s="3"/>
      <c r="Y197" s="3"/>
      <c r="Z197" s="3"/>
      <c r="AA197" s="3"/>
    </row>
    <row r="198" spans="1:27" ht="15.75" customHeight="1">
      <c r="A198" s="3"/>
      <c r="B198" s="3"/>
      <c r="C198" s="3"/>
      <c r="D198" s="3"/>
      <c r="E198" s="3"/>
      <c r="F198" s="3"/>
      <c r="G198" s="3"/>
      <c r="H198" s="3"/>
      <c r="I198" s="3"/>
      <c r="J198" s="15">
        <v>52240</v>
      </c>
      <c r="K198" s="3" t="str">
        <f t="shared" ref="K198:L198" si="199">K197</f>
        <v>Amortización</v>
      </c>
      <c r="L198" s="3" t="str">
        <f t="shared" si="199"/>
        <v>Extranjera</v>
      </c>
      <c r="M198" s="3" t="e">
        <f t="shared" si="197"/>
        <v>#REF!</v>
      </c>
      <c r="N198" s="3"/>
      <c r="O198" s="3"/>
      <c r="P198" s="3"/>
      <c r="Q198" s="3"/>
      <c r="R198" s="3"/>
      <c r="S198" s="3"/>
      <c r="T198" s="3"/>
      <c r="U198" s="3"/>
      <c r="V198" s="3"/>
      <c r="W198" s="3"/>
      <c r="X198" s="3"/>
      <c r="Y198" s="3"/>
      <c r="Z198" s="3"/>
      <c r="AA198" s="3"/>
    </row>
    <row r="199" spans="1:27" ht="15.75" customHeight="1">
      <c r="A199" s="3"/>
      <c r="B199" s="3"/>
      <c r="C199" s="3"/>
      <c r="D199" s="3"/>
      <c r="E199" s="3"/>
      <c r="F199" s="3"/>
      <c r="G199" s="3"/>
      <c r="H199" s="3"/>
      <c r="I199" s="3"/>
      <c r="J199" s="15">
        <v>52421</v>
      </c>
      <c r="K199" s="3" t="str">
        <f t="shared" ref="K199:L199" si="200">K198</f>
        <v>Amortización</v>
      </c>
      <c r="L199" s="3" t="str">
        <f t="shared" si="200"/>
        <v>Extranjera</v>
      </c>
      <c r="M199" s="3" t="e">
        <f t="shared" si="197"/>
        <v>#REF!</v>
      </c>
      <c r="N199" s="3"/>
      <c r="O199" s="3"/>
      <c r="P199" s="3"/>
      <c r="Q199" s="3"/>
      <c r="R199" s="3"/>
      <c r="S199" s="3"/>
      <c r="T199" s="3"/>
      <c r="U199" s="3"/>
      <c r="V199" s="3"/>
      <c r="W199" s="3"/>
      <c r="X199" s="3"/>
      <c r="Y199" s="3"/>
      <c r="Z199" s="3"/>
      <c r="AA199" s="3"/>
    </row>
    <row r="200" spans="1:27" ht="15.75" customHeight="1">
      <c r="A200" s="3"/>
      <c r="B200" s="3"/>
      <c r="C200" s="3"/>
      <c r="D200" s="3"/>
      <c r="E200" s="3"/>
      <c r="F200" s="3"/>
      <c r="G200" s="3"/>
      <c r="H200" s="3"/>
      <c r="I200" s="3"/>
      <c r="J200" s="15">
        <v>52605</v>
      </c>
      <c r="K200" s="3" t="str">
        <f t="shared" ref="K200:L200" si="201">K199</f>
        <v>Amortización</v>
      </c>
      <c r="L200" s="3" t="str">
        <f t="shared" si="201"/>
        <v>Extranjera</v>
      </c>
      <c r="M200" s="3" t="e">
        <f t="shared" si="197"/>
        <v>#REF!</v>
      </c>
      <c r="N200" s="3"/>
      <c r="O200" s="3"/>
      <c r="P200" s="3"/>
      <c r="Q200" s="3"/>
      <c r="R200" s="3"/>
      <c r="S200" s="3"/>
      <c r="T200" s="3"/>
      <c r="U200" s="3"/>
      <c r="V200" s="3"/>
      <c r="W200" s="3"/>
      <c r="X200" s="3"/>
      <c r="Y200" s="3"/>
      <c r="Z200" s="3"/>
      <c r="AA200" s="3"/>
    </row>
    <row r="201" spans="1:27" ht="15.75" customHeight="1">
      <c r="A201" s="3"/>
      <c r="B201" s="3"/>
      <c r="C201" s="3"/>
      <c r="D201" s="3"/>
      <c r="E201" s="3"/>
      <c r="F201" s="3"/>
      <c r="G201" s="3"/>
      <c r="H201" s="3"/>
      <c r="I201" s="3"/>
      <c r="J201" s="15">
        <v>52787</v>
      </c>
      <c r="K201" s="3" t="str">
        <f t="shared" ref="K201:L201" si="202">K200</f>
        <v>Amortización</v>
      </c>
      <c r="L201" s="3" t="str">
        <f t="shared" si="202"/>
        <v>Extranjera</v>
      </c>
      <c r="M201" s="3" t="e">
        <f t="shared" si="197"/>
        <v>#REF!</v>
      </c>
      <c r="N201" s="3"/>
      <c r="O201" s="3"/>
      <c r="P201" s="3"/>
      <c r="Q201" s="3"/>
      <c r="R201" s="3"/>
      <c r="S201" s="3"/>
      <c r="T201" s="3"/>
      <c r="U201" s="3"/>
      <c r="V201" s="3"/>
      <c r="W201" s="3"/>
      <c r="X201" s="3"/>
      <c r="Y201" s="3"/>
      <c r="Z201" s="3"/>
      <c r="AA201" s="3"/>
    </row>
    <row r="202" spans="1:27" ht="15.75" customHeight="1">
      <c r="A202" s="3"/>
      <c r="B202" s="3"/>
      <c r="C202" s="3"/>
      <c r="D202" s="3"/>
      <c r="E202" s="3"/>
      <c r="F202" s="3"/>
      <c r="G202" s="3"/>
      <c r="H202" s="3"/>
      <c r="I202" s="3"/>
      <c r="J202" s="15">
        <v>52971</v>
      </c>
      <c r="K202" s="3" t="str">
        <f t="shared" ref="K202:L202" si="203">K201</f>
        <v>Amortización</v>
      </c>
      <c r="L202" s="3" t="str">
        <f t="shared" si="203"/>
        <v>Extranjera</v>
      </c>
      <c r="M202" s="3" t="e">
        <f t="shared" si="197"/>
        <v>#REF!</v>
      </c>
      <c r="N202" s="3"/>
      <c r="O202" s="3"/>
      <c r="P202" s="3"/>
      <c r="Q202" s="3"/>
      <c r="R202" s="3"/>
      <c r="S202" s="3"/>
      <c r="T202" s="3"/>
      <c r="U202" s="3"/>
      <c r="V202" s="3"/>
      <c r="W202" s="3"/>
      <c r="X202" s="3"/>
      <c r="Y202" s="3"/>
      <c r="Z202" s="3"/>
      <c r="AA202" s="3"/>
    </row>
    <row r="203" spans="1:27" ht="15.75" customHeight="1">
      <c r="A203" s="3"/>
      <c r="B203" s="3"/>
      <c r="C203" s="3"/>
      <c r="D203" s="3"/>
      <c r="E203" s="3"/>
      <c r="F203" s="3"/>
      <c r="G203" s="3"/>
      <c r="H203" s="3"/>
      <c r="I203" s="3"/>
      <c r="J203" s="15">
        <v>53152</v>
      </c>
      <c r="K203" s="3" t="str">
        <f t="shared" ref="K203:L203" si="204">K202</f>
        <v>Amortización</v>
      </c>
      <c r="L203" s="3" t="str">
        <f t="shared" si="204"/>
        <v>Extranjera</v>
      </c>
      <c r="M203" s="3" t="e">
        <f t="shared" si="197"/>
        <v>#REF!</v>
      </c>
      <c r="N203" s="3"/>
      <c r="O203" s="3"/>
      <c r="P203" s="3"/>
      <c r="Q203" s="3"/>
      <c r="R203" s="3"/>
      <c r="S203" s="3"/>
      <c r="T203" s="3"/>
      <c r="U203" s="3"/>
      <c r="V203" s="3"/>
      <c r="W203" s="3"/>
      <c r="X203" s="3"/>
      <c r="Y203" s="3"/>
      <c r="Z203" s="3"/>
      <c r="AA203" s="3"/>
    </row>
    <row r="204" spans="1:27" ht="15.75" customHeight="1">
      <c r="A204" s="3"/>
      <c r="B204" s="3"/>
      <c r="C204" s="3"/>
      <c r="D204" s="3"/>
      <c r="E204" s="3"/>
      <c r="F204" s="3"/>
      <c r="G204" s="3"/>
      <c r="H204" s="3"/>
      <c r="I204" s="3"/>
      <c r="J204" s="15">
        <v>53336</v>
      </c>
      <c r="K204" s="3" t="str">
        <f t="shared" ref="K204:L204" si="205">K203</f>
        <v>Amortización</v>
      </c>
      <c r="L204" s="3" t="str">
        <f t="shared" si="205"/>
        <v>Extranjera</v>
      </c>
      <c r="M204" s="3" t="e">
        <f t="shared" si="197"/>
        <v>#REF!</v>
      </c>
      <c r="N204" s="3"/>
      <c r="O204" s="3"/>
      <c r="P204" s="3"/>
      <c r="Q204" s="3"/>
      <c r="R204" s="3"/>
      <c r="S204" s="3"/>
      <c r="T204" s="3"/>
      <c r="U204" s="3"/>
      <c r="V204" s="3"/>
      <c r="W204" s="3"/>
      <c r="X204" s="3"/>
      <c r="Y204" s="3"/>
      <c r="Z204" s="3"/>
      <c r="AA204" s="3"/>
    </row>
    <row r="205" spans="1:27" ht="15.75" customHeight="1">
      <c r="A205" s="3"/>
      <c r="B205" s="3"/>
      <c r="C205" s="3"/>
      <c r="D205" s="3"/>
      <c r="E205" s="3"/>
      <c r="F205" s="3"/>
      <c r="G205" s="3"/>
      <c r="H205" s="3"/>
      <c r="I205" s="3"/>
      <c r="J205" s="15">
        <v>53517</v>
      </c>
      <c r="K205" s="3" t="str">
        <f t="shared" ref="K205:L205" si="206">K204</f>
        <v>Amortización</v>
      </c>
      <c r="L205" s="3" t="str">
        <f t="shared" si="206"/>
        <v>Extranjera</v>
      </c>
      <c r="M205" s="3" t="e">
        <f t="shared" si="197"/>
        <v>#REF!</v>
      </c>
      <c r="N205" s="3"/>
      <c r="O205" s="3"/>
      <c r="P205" s="3"/>
      <c r="Q205" s="3"/>
      <c r="R205" s="3"/>
      <c r="S205" s="3"/>
      <c r="T205" s="3"/>
      <c r="U205" s="3"/>
      <c r="V205" s="3"/>
      <c r="W205" s="3"/>
      <c r="X205" s="3"/>
      <c r="Y205" s="3"/>
      <c r="Z205" s="3"/>
      <c r="AA205" s="3"/>
    </row>
    <row r="206" spans="1:27"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5.75" customHeight="1"/>
    <row r="407" spans="1:27" ht="15.75" customHeight="1"/>
    <row r="408" spans="1:27" ht="15.75" customHeight="1"/>
    <row r="409" spans="1:27" ht="15.75" customHeight="1"/>
    <row r="410" spans="1:27" ht="15.75" customHeight="1"/>
    <row r="411" spans="1:27" ht="15.75" customHeight="1"/>
    <row r="412" spans="1:27" ht="15.75" customHeight="1"/>
    <row r="413" spans="1:27" ht="15.75" customHeight="1"/>
    <row r="414" spans="1:27" ht="15.75" customHeight="1"/>
    <row r="415" spans="1:27" ht="15.75" customHeight="1"/>
    <row r="416" spans="1:27"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CCD8B-3563-4F9F-BD68-41FC60650563}">
  <sheetPr>
    <tabColor rgb="FFCC4125"/>
  </sheetPr>
  <dimension ref="A1:A34"/>
  <sheetViews>
    <sheetView showGridLines="0" topLeftCell="A2" zoomScale="75" zoomScaleNormal="75" workbookViewId="0">
      <selection activeCell="A17" sqref="A17:A18"/>
    </sheetView>
  </sheetViews>
  <sheetFormatPr baseColWidth="10" defaultRowHeight="12.75"/>
  <cols>
    <col min="1" max="1" width="123.140625" bestFit="1" customWidth="1"/>
  </cols>
  <sheetData>
    <row r="1" spans="1:1">
      <c r="A1" s="83"/>
    </row>
    <row r="2" spans="1:1">
      <c r="A2" s="131" t="s">
        <v>104</v>
      </c>
    </row>
    <row r="4" spans="1:1">
      <c r="A4" s="132" t="s">
        <v>106</v>
      </c>
    </row>
    <row r="5" spans="1:1" ht="12.6" customHeight="1"/>
    <row r="6" spans="1:1">
      <c r="A6" s="138" t="s">
        <v>107</v>
      </c>
    </row>
    <row r="7" spans="1:1" ht="12.6" customHeight="1">
      <c r="A7" s="138"/>
    </row>
    <row r="9" spans="1:1">
      <c r="A9" s="138" t="s">
        <v>108</v>
      </c>
    </row>
    <row r="10" spans="1:1" ht="12.6" customHeight="1">
      <c r="A10" s="138"/>
    </row>
    <row r="11" spans="1:1">
      <c r="A11" s="138"/>
    </row>
    <row r="13" spans="1:1" ht="12.6" customHeight="1">
      <c r="A13" s="138" t="s">
        <v>109</v>
      </c>
    </row>
    <row r="14" spans="1:1">
      <c r="A14" s="138"/>
    </row>
    <row r="15" spans="1:1">
      <c r="A15" s="138"/>
    </row>
    <row r="17" spans="1:1">
      <c r="A17" s="138" t="s">
        <v>110</v>
      </c>
    </row>
    <row r="18" spans="1:1">
      <c r="A18" s="138"/>
    </row>
    <row r="20" spans="1:1">
      <c r="A20" s="131" t="s">
        <v>111</v>
      </c>
    </row>
    <row r="22" spans="1:1">
      <c r="A22" s="132" t="s">
        <v>106</v>
      </c>
    </row>
    <row r="24" spans="1:1">
      <c r="A24" s="138" t="s">
        <v>121</v>
      </c>
    </row>
    <row r="25" spans="1:1">
      <c r="A25" s="138"/>
    </row>
    <row r="27" spans="1:1">
      <c r="A27" s="138" t="s">
        <v>122</v>
      </c>
    </row>
    <row r="28" spans="1:1">
      <c r="A28" s="138"/>
    </row>
    <row r="30" spans="1:1">
      <c r="A30" s="138" t="s">
        <v>131</v>
      </c>
    </row>
    <row r="31" spans="1:1">
      <c r="A31" s="138"/>
    </row>
    <row r="33" spans="1:1">
      <c r="A33" s="138" t="s">
        <v>135</v>
      </c>
    </row>
    <row r="34" spans="1:1">
      <c r="A34" s="138"/>
    </row>
  </sheetData>
  <mergeCells count="8">
    <mergeCell ref="A6:A7"/>
    <mergeCell ref="A9:A11"/>
    <mergeCell ref="A13:A15"/>
    <mergeCell ref="A17:A18"/>
    <mergeCell ref="A24:A25"/>
    <mergeCell ref="A27:A28"/>
    <mergeCell ref="A30:A31"/>
    <mergeCell ref="A33:A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CC4125"/>
    <outlinePr summaryBelow="0" summaryRight="0"/>
  </sheetPr>
  <dimension ref="A1:AA978"/>
  <sheetViews>
    <sheetView showGridLines="0" zoomScale="75" zoomScaleNormal="75" workbookViewId="0">
      <selection activeCell="E11" sqref="E11"/>
    </sheetView>
  </sheetViews>
  <sheetFormatPr baseColWidth="10" defaultColWidth="12.5703125" defaultRowHeight="15" customHeight="1"/>
  <cols>
    <col min="1" max="1" width="16.140625" bestFit="1" customWidth="1"/>
    <col min="2" max="2" width="53.28515625" bestFit="1" customWidth="1"/>
    <col min="4" max="4" width="18.140625" bestFit="1" customWidth="1"/>
    <col min="6" max="7" width="18.140625" bestFit="1" customWidth="1"/>
    <col min="9" max="10" width="18.140625" bestFit="1" customWidth="1"/>
    <col min="12" max="13" width="18.140625" bestFit="1" customWidth="1"/>
    <col min="14" max="14" width="16.42578125" customWidth="1"/>
    <col min="15" max="15" width="18.140625" bestFit="1" customWidth="1"/>
    <col min="16" max="16" width="16.42578125" customWidth="1"/>
    <col min="17" max="17" width="25.28515625" customWidth="1"/>
    <col min="19" max="20" width="20" customWidth="1"/>
    <col min="21" max="21" width="25.140625" customWidth="1"/>
    <col min="22" max="22" width="37.28515625" customWidth="1"/>
    <col min="25" max="25" width="17" customWidth="1"/>
    <col min="26" max="26" width="7.42578125" customWidth="1"/>
    <col min="28" max="28" width="18.140625" bestFit="1" customWidth="1"/>
    <col min="31" max="31" width="18.140625" bestFit="1" customWidth="1"/>
    <col min="34" max="34" width="18.140625" bestFit="1" customWidth="1"/>
  </cols>
  <sheetData>
    <row r="1" spans="1:27" ht="15" customHeight="1">
      <c r="A1" s="83"/>
      <c r="B1" s="59"/>
      <c r="C1" s="59"/>
      <c r="D1" s="121" t="s">
        <v>136</v>
      </c>
      <c r="E1" s="122" t="s">
        <v>12</v>
      </c>
      <c r="F1" s="105" t="s">
        <v>137</v>
      </c>
      <c r="G1" s="63" t="s">
        <v>12</v>
      </c>
      <c r="H1" s="107" t="s">
        <v>138</v>
      </c>
      <c r="I1" s="108" t="s">
        <v>12</v>
      </c>
      <c r="J1" s="107" t="s">
        <v>139</v>
      </c>
      <c r="K1" s="108" t="s">
        <v>12</v>
      </c>
      <c r="L1" s="59"/>
      <c r="M1" s="62" t="s">
        <v>1</v>
      </c>
      <c r="N1" s="63" t="s">
        <v>54</v>
      </c>
      <c r="O1" s="64" t="s">
        <v>3</v>
      </c>
      <c r="P1" s="65" t="s">
        <v>4</v>
      </c>
      <c r="Q1" s="66" t="s">
        <v>55</v>
      </c>
      <c r="R1" s="59"/>
      <c r="S1" s="65" t="s">
        <v>6</v>
      </c>
      <c r="T1" s="65" t="s">
        <v>7</v>
      </c>
      <c r="U1" s="65" t="s">
        <v>8</v>
      </c>
      <c r="V1" s="65" t="s">
        <v>9</v>
      </c>
      <c r="W1" s="59"/>
      <c r="X1" s="59"/>
      <c r="Y1" s="59"/>
      <c r="Z1" s="59"/>
      <c r="AA1" s="59"/>
    </row>
    <row r="2" spans="1:27" ht="15" customHeight="1">
      <c r="A2" s="59"/>
      <c r="B2" s="59"/>
      <c r="C2" s="59"/>
      <c r="D2" s="144" t="s">
        <v>105</v>
      </c>
      <c r="E2" s="145"/>
      <c r="F2" s="146">
        <v>2</v>
      </c>
      <c r="G2" s="147"/>
      <c r="H2" s="141">
        <v>3</v>
      </c>
      <c r="I2" s="142"/>
      <c r="J2" s="141">
        <v>4</v>
      </c>
      <c r="K2" s="142"/>
      <c r="L2" s="59"/>
      <c r="M2" s="81">
        <v>45539</v>
      </c>
      <c r="N2" s="79"/>
      <c r="O2" s="80"/>
      <c r="P2" s="67">
        <v>100</v>
      </c>
      <c r="Q2" s="67">
        <v>-100</v>
      </c>
      <c r="R2" s="59"/>
      <c r="S2" s="84"/>
      <c r="T2" s="85"/>
      <c r="U2" s="85"/>
      <c r="V2" s="86"/>
      <c r="W2" s="59"/>
      <c r="X2" s="59"/>
      <c r="Y2" s="68" t="s">
        <v>13</v>
      </c>
      <c r="Z2" s="69">
        <f>XIRR(S3:S22,W3:W22)</f>
        <v>7.6037767529487613E-2</v>
      </c>
      <c r="AA2" s="59"/>
    </row>
    <row r="3" spans="1:27" ht="15" customHeight="1">
      <c r="C3" s="59"/>
      <c r="D3" s="123"/>
      <c r="E3" s="124"/>
      <c r="F3" s="109"/>
      <c r="G3" s="77"/>
      <c r="H3" s="111"/>
      <c r="I3" s="112"/>
      <c r="J3" s="111"/>
      <c r="K3" s="112"/>
      <c r="L3" s="59"/>
      <c r="M3" s="15"/>
      <c r="N3" s="8"/>
      <c r="O3" s="21"/>
      <c r="P3" s="70">
        <v>100</v>
      </c>
      <c r="Q3" s="70"/>
      <c r="R3" s="59"/>
      <c r="S3" s="60">
        <v>-90</v>
      </c>
      <c r="T3" s="59"/>
      <c r="U3" s="59"/>
      <c r="V3" s="61"/>
      <c r="W3" s="58">
        <f>Z4</f>
        <v>45539</v>
      </c>
      <c r="X3" s="59"/>
      <c r="Y3" s="68" t="s">
        <v>15</v>
      </c>
      <c r="Z3" s="71">
        <v>90</v>
      </c>
      <c r="AA3" s="59"/>
    </row>
    <row r="4" spans="1:27" ht="15" customHeight="1">
      <c r="A4" s="1" t="s">
        <v>0</v>
      </c>
      <c r="B4" s="2">
        <v>45539</v>
      </c>
      <c r="C4" s="59"/>
      <c r="D4" s="113">
        <v>0.04</v>
      </c>
      <c r="E4" s="125">
        <f t="shared" ref="E4:E22" si="0">D4*180/360</f>
        <v>0.02</v>
      </c>
      <c r="F4" s="106">
        <v>2.5000000000000001E-2</v>
      </c>
      <c r="G4" s="75">
        <f t="shared" ref="G4:G22" si="1">F4*180/360</f>
        <v>1.2500000000000001E-2</v>
      </c>
      <c r="H4" s="113">
        <v>2.5000000000000001E-2</v>
      </c>
      <c r="I4" s="75">
        <f t="shared" ref="I4:I22" si="2">H4*180/360</f>
        <v>1.2500000000000001E-2</v>
      </c>
      <c r="J4" s="113">
        <v>0.03</v>
      </c>
      <c r="K4" s="75">
        <f t="shared" ref="K4:K22" si="3">J4*180/360</f>
        <v>1.4999999999999998E-2</v>
      </c>
      <c r="L4" s="59"/>
      <c r="M4" s="15">
        <v>45847</v>
      </c>
      <c r="N4" s="8">
        <f t="shared" ref="N4:N22" si="4">P3*E4</f>
        <v>2</v>
      </c>
      <c r="O4" s="21"/>
      <c r="P4" s="70">
        <v>100</v>
      </c>
      <c r="Q4" s="70">
        <f t="shared" ref="Q4:Q22" si="5">SUM(N4:O4)</f>
        <v>2</v>
      </c>
      <c r="R4" s="58">
        <f t="shared" ref="R4:R22" si="6">M4</f>
        <v>45847</v>
      </c>
      <c r="S4" s="87">
        <f t="shared" ref="S4:S22" si="7">Q4</f>
        <v>2</v>
      </c>
      <c r="T4" s="88">
        <f t="shared" ref="T4:T22" si="8">(M4-$Z$4)/365</f>
        <v>0.84383561643835614</v>
      </c>
      <c r="U4" s="88">
        <f t="shared" ref="U4:U22" si="9">T4*Q4</f>
        <v>1.6876712328767123</v>
      </c>
      <c r="V4" s="61">
        <f t="shared" ref="V4:V22" si="10">U4/((1+$Z$2)^T4)</f>
        <v>1.5864655912798551</v>
      </c>
      <c r="W4" s="58">
        <f t="shared" ref="W4:W22" si="11">R4</f>
        <v>45847</v>
      </c>
      <c r="X4" s="59"/>
      <c r="Y4" s="68" t="s">
        <v>17</v>
      </c>
      <c r="Z4" s="82">
        <v>45539</v>
      </c>
      <c r="AA4" s="59"/>
    </row>
    <row r="5" spans="1:27" ht="15" customHeight="1">
      <c r="A5" s="1" t="s">
        <v>10</v>
      </c>
      <c r="B5" s="19">
        <v>49134</v>
      </c>
      <c r="C5" s="59"/>
      <c r="D5" s="113">
        <v>0.04</v>
      </c>
      <c r="E5" s="125">
        <f t="shared" si="0"/>
        <v>0.02</v>
      </c>
      <c r="F5" s="106">
        <v>2.5000000000000001E-2</v>
      </c>
      <c r="G5" s="75">
        <f t="shared" si="1"/>
        <v>1.2500000000000001E-2</v>
      </c>
      <c r="H5" s="113">
        <v>0.03</v>
      </c>
      <c r="I5" s="75">
        <f t="shared" si="2"/>
        <v>1.4999999999999998E-2</v>
      </c>
      <c r="J5" s="113">
        <v>3.5000000000000003E-2</v>
      </c>
      <c r="K5" s="75">
        <f t="shared" si="3"/>
        <v>1.7500000000000002E-2</v>
      </c>
      <c r="L5" s="59"/>
      <c r="M5" s="15">
        <v>46031</v>
      </c>
      <c r="N5" s="8">
        <f t="shared" si="4"/>
        <v>2</v>
      </c>
      <c r="O5" s="21"/>
      <c r="P5" s="70">
        <v>100</v>
      </c>
      <c r="Q5" s="70">
        <f t="shared" si="5"/>
        <v>2</v>
      </c>
      <c r="R5" s="58">
        <f t="shared" si="6"/>
        <v>46031</v>
      </c>
      <c r="S5" s="87">
        <f t="shared" si="7"/>
        <v>2</v>
      </c>
      <c r="T5" s="88">
        <f t="shared" si="8"/>
        <v>1.3479452054794521</v>
      </c>
      <c r="U5" s="88">
        <f t="shared" si="9"/>
        <v>2.6958904109589041</v>
      </c>
      <c r="V5" s="61">
        <f t="shared" si="10"/>
        <v>2.4423083149338138</v>
      </c>
      <c r="W5" s="58">
        <f t="shared" si="11"/>
        <v>46031</v>
      </c>
      <c r="X5" s="59"/>
      <c r="Y5" s="3"/>
      <c r="Z5" s="3"/>
      <c r="AA5" s="59"/>
    </row>
    <row r="6" spans="1:27" ht="15" customHeight="1">
      <c r="A6" s="1" t="s">
        <v>14</v>
      </c>
      <c r="B6" s="3" t="s">
        <v>65</v>
      </c>
      <c r="C6" s="59"/>
      <c r="D6" s="113">
        <v>0.04</v>
      </c>
      <c r="E6" s="125">
        <f t="shared" si="0"/>
        <v>0.02</v>
      </c>
      <c r="F6" s="106">
        <v>2.5000000000000001E-2</v>
      </c>
      <c r="G6" s="75">
        <f t="shared" si="1"/>
        <v>1.2500000000000001E-2</v>
      </c>
      <c r="H6" s="113">
        <v>0.03</v>
      </c>
      <c r="I6" s="75">
        <f t="shared" si="2"/>
        <v>1.4999999999999998E-2</v>
      </c>
      <c r="J6" s="113">
        <v>3.5000000000000003E-2</v>
      </c>
      <c r="K6" s="75">
        <f t="shared" si="3"/>
        <v>1.7500000000000002E-2</v>
      </c>
      <c r="L6" s="59"/>
      <c r="M6" s="15">
        <v>46212</v>
      </c>
      <c r="N6" s="8">
        <f t="shared" si="4"/>
        <v>2</v>
      </c>
      <c r="O6" s="21"/>
      <c r="P6" s="70">
        <v>100</v>
      </c>
      <c r="Q6" s="70">
        <f t="shared" si="5"/>
        <v>2</v>
      </c>
      <c r="R6" s="58">
        <f t="shared" si="6"/>
        <v>46212</v>
      </c>
      <c r="S6" s="87">
        <f t="shared" si="7"/>
        <v>2</v>
      </c>
      <c r="T6" s="88">
        <f t="shared" si="8"/>
        <v>1.8438356164383563</v>
      </c>
      <c r="U6" s="88">
        <f t="shared" si="9"/>
        <v>3.6876712328767125</v>
      </c>
      <c r="V6" s="61">
        <f t="shared" si="10"/>
        <v>3.2215693898473452</v>
      </c>
      <c r="W6" s="58">
        <f t="shared" si="11"/>
        <v>46212</v>
      </c>
      <c r="X6" s="59"/>
      <c r="Y6" s="68" t="s">
        <v>18</v>
      </c>
      <c r="Z6" s="72">
        <f>V23/Z3</f>
        <v>6.0020027238712839</v>
      </c>
      <c r="AA6" s="59"/>
    </row>
    <row r="7" spans="1:27" ht="15" customHeight="1">
      <c r="A7" s="1" t="s">
        <v>16</v>
      </c>
      <c r="B7" s="59" t="s">
        <v>81</v>
      </c>
      <c r="C7" s="59"/>
      <c r="D7" s="113">
        <v>4.4999999999999998E-2</v>
      </c>
      <c r="E7" s="125">
        <f t="shared" si="0"/>
        <v>2.2499999999999999E-2</v>
      </c>
      <c r="F7" s="106">
        <v>0.03</v>
      </c>
      <c r="G7" s="75">
        <f t="shared" si="1"/>
        <v>1.4999999999999998E-2</v>
      </c>
      <c r="H7" s="113">
        <v>0.03</v>
      </c>
      <c r="I7" s="75">
        <f t="shared" si="2"/>
        <v>1.4999999999999998E-2</v>
      </c>
      <c r="J7" s="113">
        <v>3.5000000000000003E-2</v>
      </c>
      <c r="K7" s="75">
        <f t="shared" si="3"/>
        <v>1.7500000000000002E-2</v>
      </c>
      <c r="L7" s="59"/>
      <c r="M7" s="15">
        <v>46396</v>
      </c>
      <c r="N7" s="8">
        <f t="shared" si="4"/>
        <v>2.25</v>
      </c>
      <c r="O7" s="21"/>
      <c r="P7" s="70">
        <v>100</v>
      </c>
      <c r="Q7" s="70">
        <f t="shared" si="5"/>
        <v>2.25</v>
      </c>
      <c r="R7" s="58">
        <f t="shared" si="6"/>
        <v>46396</v>
      </c>
      <c r="S7" s="87">
        <f t="shared" si="7"/>
        <v>2.25</v>
      </c>
      <c r="T7" s="88">
        <f t="shared" si="8"/>
        <v>2.3479452054794518</v>
      </c>
      <c r="U7" s="88">
        <f t="shared" si="9"/>
        <v>5.2828767123287665</v>
      </c>
      <c r="V7" s="61">
        <f t="shared" si="10"/>
        <v>4.4477586694813382</v>
      </c>
      <c r="W7" s="58">
        <f t="shared" si="11"/>
        <v>46396</v>
      </c>
      <c r="X7" s="59"/>
      <c r="Y7" s="68" t="s">
        <v>19</v>
      </c>
      <c r="Z7" s="72">
        <f>Z6/(1+Z2)</f>
        <v>5.5778736629769883</v>
      </c>
      <c r="AA7" s="59"/>
    </row>
    <row r="8" spans="1:27" ht="15" customHeight="1">
      <c r="A8" s="1" t="s">
        <v>112</v>
      </c>
      <c r="B8" s="117">
        <v>1</v>
      </c>
      <c r="C8" s="103"/>
      <c r="D8" s="113">
        <v>4.4999999999999998E-2</v>
      </c>
      <c r="E8" s="125">
        <f t="shared" si="0"/>
        <v>2.2499999999999999E-2</v>
      </c>
      <c r="F8" s="106">
        <v>0.03</v>
      </c>
      <c r="G8" s="75">
        <f t="shared" si="1"/>
        <v>1.4999999999999998E-2</v>
      </c>
      <c r="H8" s="113">
        <v>0.03</v>
      </c>
      <c r="I8" s="75">
        <f t="shared" si="2"/>
        <v>1.4999999999999998E-2</v>
      </c>
      <c r="J8" s="113">
        <v>3.5000000000000003E-2</v>
      </c>
      <c r="K8" s="75">
        <f t="shared" si="3"/>
        <v>1.7500000000000002E-2</v>
      </c>
      <c r="L8" s="59"/>
      <c r="M8" s="15">
        <v>46577</v>
      </c>
      <c r="N8" s="8">
        <f t="shared" si="4"/>
        <v>2.25</v>
      </c>
      <c r="O8" s="21"/>
      <c r="P8" s="70">
        <v>100</v>
      </c>
      <c r="Q8" s="70">
        <f t="shared" si="5"/>
        <v>2.25</v>
      </c>
      <c r="R8" s="58">
        <f t="shared" si="6"/>
        <v>46577</v>
      </c>
      <c r="S8" s="87">
        <f t="shared" si="7"/>
        <v>2.25</v>
      </c>
      <c r="T8" s="88">
        <f t="shared" si="8"/>
        <v>2.8438356164383563</v>
      </c>
      <c r="U8" s="88">
        <f t="shared" si="9"/>
        <v>6.3986301369863012</v>
      </c>
      <c r="V8" s="61">
        <f t="shared" si="10"/>
        <v>5.1948712336548653</v>
      </c>
      <c r="W8" s="58">
        <f t="shared" si="11"/>
        <v>46577</v>
      </c>
      <c r="X8" s="59"/>
      <c r="Y8" s="59"/>
      <c r="Z8" s="59"/>
      <c r="AA8" s="59"/>
    </row>
    <row r="9" spans="1:27" ht="15" customHeight="1">
      <c r="A9" s="3" t="s">
        <v>57</v>
      </c>
      <c r="B9" s="115" t="s">
        <v>82</v>
      </c>
      <c r="C9" s="104"/>
      <c r="D9" s="113">
        <v>4.4999999999999998E-2</v>
      </c>
      <c r="E9" s="125">
        <f t="shared" si="0"/>
        <v>2.2499999999999999E-2</v>
      </c>
      <c r="F9" s="106">
        <v>0.03</v>
      </c>
      <c r="G9" s="75">
        <f t="shared" si="1"/>
        <v>1.4999999999999998E-2</v>
      </c>
      <c r="H9" s="113">
        <v>3.5000000000000003E-2</v>
      </c>
      <c r="I9" s="75">
        <f t="shared" si="2"/>
        <v>1.7500000000000002E-2</v>
      </c>
      <c r="J9" s="113">
        <v>0.04</v>
      </c>
      <c r="K9" s="75">
        <f t="shared" si="3"/>
        <v>0.02</v>
      </c>
      <c r="L9" s="59"/>
      <c r="M9" s="15">
        <v>46761</v>
      </c>
      <c r="N9" s="8">
        <f t="shared" si="4"/>
        <v>2.25</v>
      </c>
      <c r="O9" s="21"/>
      <c r="P9" s="70">
        <v>100</v>
      </c>
      <c r="Q9" s="70">
        <f t="shared" si="5"/>
        <v>2.25</v>
      </c>
      <c r="R9" s="58">
        <f t="shared" si="6"/>
        <v>46761</v>
      </c>
      <c r="S9" s="87">
        <f t="shared" si="7"/>
        <v>2.25</v>
      </c>
      <c r="T9" s="88">
        <f t="shared" si="8"/>
        <v>3.3479452054794518</v>
      </c>
      <c r="U9" s="88">
        <f t="shared" si="9"/>
        <v>7.5328767123287665</v>
      </c>
      <c r="V9" s="61">
        <f t="shared" si="10"/>
        <v>5.8939179282400813</v>
      </c>
      <c r="W9" s="58">
        <f t="shared" si="11"/>
        <v>46761</v>
      </c>
      <c r="X9" s="59"/>
      <c r="Y9" s="59"/>
      <c r="Z9" s="59"/>
      <c r="AA9" s="59"/>
    </row>
    <row r="10" spans="1:27" ht="15" customHeight="1">
      <c r="A10" s="3" t="s">
        <v>58</v>
      </c>
      <c r="B10" s="115" t="s">
        <v>83</v>
      </c>
      <c r="C10" s="103"/>
      <c r="D10" s="113">
        <v>4.4999999999999998E-2</v>
      </c>
      <c r="E10" s="125">
        <f t="shared" si="0"/>
        <v>2.2499999999999999E-2</v>
      </c>
      <c r="F10" s="106">
        <v>0.03</v>
      </c>
      <c r="G10" s="75">
        <f t="shared" si="1"/>
        <v>1.4999999999999998E-2</v>
      </c>
      <c r="H10" s="113">
        <v>3.5000000000000003E-2</v>
      </c>
      <c r="I10" s="75">
        <f t="shared" si="2"/>
        <v>1.7500000000000002E-2</v>
      </c>
      <c r="J10" s="113">
        <v>0.04</v>
      </c>
      <c r="K10" s="75">
        <f t="shared" si="3"/>
        <v>0.02</v>
      </c>
      <c r="L10" s="59"/>
      <c r="M10" s="15">
        <v>46943</v>
      </c>
      <c r="N10" s="8">
        <f t="shared" si="4"/>
        <v>2.25</v>
      </c>
      <c r="O10" s="21">
        <f t="shared" ref="O10:O22" si="12">100/13</f>
        <v>7.6923076923076925</v>
      </c>
      <c r="P10" s="70">
        <v>100</v>
      </c>
      <c r="Q10" s="70">
        <f t="shared" si="5"/>
        <v>9.9423076923076934</v>
      </c>
      <c r="R10" s="58">
        <f t="shared" si="6"/>
        <v>46943</v>
      </c>
      <c r="S10" s="87">
        <f t="shared" si="7"/>
        <v>9.9423076923076934</v>
      </c>
      <c r="T10" s="88">
        <f t="shared" si="8"/>
        <v>3.8465753424657536</v>
      </c>
      <c r="U10" s="88">
        <f t="shared" si="9"/>
        <v>38.243835616438361</v>
      </c>
      <c r="V10" s="61">
        <f t="shared" si="10"/>
        <v>28.849248809192979</v>
      </c>
      <c r="W10" s="58">
        <f t="shared" si="11"/>
        <v>46943</v>
      </c>
      <c r="X10" s="59"/>
      <c r="Y10" s="59"/>
      <c r="Z10" s="59"/>
      <c r="AA10" s="59"/>
    </row>
    <row r="11" spans="1:27" ht="15" customHeight="1">
      <c r="A11" s="3" t="s">
        <v>59</v>
      </c>
      <c r="B11" s="115" t="s">
        <v>84</v>
      </c>
      <c r="C11" s="104"/>
      <c r="D11" s="113">
        <v>0.05</v>
      </c>
      <c r="E11" s="125">
        <f t="shared" si="0"/>
        <v>2.5000000000000001E-2</v>
      </c>
      <c r="F11" s="106">
        <v>3.5000000000000003E-2</v>
      </c>
      <c r="G11" s="75">
        <f t="shared" si="1"/>
        <v>1.7500000000000002E-2</v>
      </c>
      <c r="H11" s="113">
        <v>3.5000000000000003E-2</v>
      </c>
      <c r="I11" s="75">
        <f t="shared" si="2"/>
        <v>1.7500000000000002E-2</v>
      </c>
      <c r="J11" s="113">
        <v>0.04</v>
      </c>
      <c r="K11" s="75">
        <f t="shared" si="3"/>
        <v>0.02</v>
      </c>
      <c r="L11" s="59"/>
      <c r="M11" s="15">
        <v>47127</v>
      </c>
      <c r="N11" s="8">
        <f t="shared" si="4"/>
        <v>2.5</v>
      </c>
      <c r="O11" s="21">
        <f t="shared" si="12"/>
        <v>7.6923076923076925</v>
      </c>
      <c r="P11" s="70">
        <v>100</v>
      </c>
      <c r="Q11" s="70">
        <f t="shared" si="5"/>
        <v>10.192307692307693</v>
      </c>
      <c r="R11" s="58">
        <f t="shared" si="6"/>
        <v>47127</v>
      </c>
      <c r="S11" s="87">
        <f t="shared" si="7"/>
        <v>10.192307692307693</v>
      </c>
      <c r="T11" s="88">
        <f t="shared" si="8"/>
        <v>4.3506849315068497</v>
      </c>
      <c r="U11" s="88">
        <f t="shared" si="9"/>
        <v>44.343519494204436</v>
      </c>
      <c r="V11" s="61">
        <f t="shared" si="10"/>
        <v>32.237300733841899</v>
      </c>
      <c r="W11" s="58">
        <f t="shared" si="11"/>
        <v>47127</v>
      </c>
      <c r="X11" s="59"/>
    </row>
    <row r="12" spans="1:27" ht="15" customHeight="1">
      <c r="A12" s="3" t="s">
        <v>60</v>
      </c>
      <c r="B12" s="115" t="s">
        <v>85</v>
      </c>
      <c r="C12" s="103"/>
      <c r="D12" s="113">
        <v>0.05</v>
      </c>
      <c r="E12" s="125">
        <f t="shared" si="0"/>
        <v>2.5000000000000001E-2</v>
      </c>
      <c r="F12" s="106">
        <v>3.5000000000000003E-2</v>
      </c>
      <c r="G12" s="75">
        <f t="shared" si="1"/>
        <v>1.7500000000000002E-2</v>
      </c>
      <c r="H12" s="113">
        <v>3.5000000000000003E-2</v>
      </c>
      <c r="I12" s="75">
        <f t="shared" si="2"/>
        <v>1.7500000000000002E-2</v>
      </c>
      <c r="J12" s="113">
        <v>0.04</v>
      </c>
      <c r="K12" s="75">
        <f t="shared" si="3"/>
        <v>0.02</v>
      </c>
      <c r="L12" s="59"/>
      <c r="M12" s="15">
        <v>47308</v>
      </c>
      <c r="N12" s="8">
        <f t="shared" si="4"/>
        <v>2.5</v>
      </c>
      <c r="O12" s="21">
        <f t="shared" si="12"/>
        <v>7.6923076923076925</v>
      </c>
      <c r="P12" s="70">
        <v>100</v>
      </c>
      <c r="Q12" s="70">
        <f t="shared" si="5"/>
        <v>10.192307692307693</v>
      </c>
      <c r="R12" s="58">
        <f t="shared" si="6"/>
        <v>47308</v>
      </c>
      <c r="S12" s="87">
        <f t="shared" si="7"/>
        <v>10.192307692307693</v>
      </c>
      <c r="T12" s="88">
        <f t="shared" si="8"/>
        <v>4.8465753424657532</v>
      </c>
      <c r="U12" s="88">
        <f t="shared" si="9"/>
        <v>49.397787144362489</v>
      </c>
      <c r="V12" s="61">
        <f t="shared" si="10"/>
        <v>34.630044220629458</v>
      </c>
      <c r="W12" s="58">
        <f t="shared" si="11"/>
        <v>47308</v>
      </c>
      <c r="X12" s="59"/>
    </row>
    <row r="13" spans="1:27" ht="12.75">
      <c r="A13" s="3" t="s">
        <v>61</v>
      </c>
      <c r="B13" s="115" t="s">
        <v>86</v>
      </c>
      <c r="C13" s="59"/>
      <c r="D13" s="113">
        <v>0.05</v>
      </c>
      <c r="E13" s="125">
        <f t="shared" si="0"/>
        <v>2.5000000000000001E-2</v>
      </c>
      <c r="F13" s="106">
        <v>3.5000000000000003E-2</v>
      </c>
      <c r="G13" s="75">
        <f t="shared" si="1"/>
        <v>1.7500000000000002E-2</v>
      </c>
      <c r="H13" s="113">
        <v>3.5000000000000003E-2</v>
      </c>
      <c r="I13" s="75">
        <f t="shared" si="2"/>
        <v>1.7500000000000002E-2</v>
      </c>
      <c r="J13" s="113">
        <v>0.04</v>
      </c>
      <c r="K13" s="75">
        <f t="shared" si="3"/>
        <v>0.02</v>
      </c>
      <c r="L13" s="59"/>
      <c r="M13" s="15">
        <v>47492</v>
      </c>
      <c r="N13" s="8">
        <f t="shared" si="4"/>
        <v>2.5</v>
      </c>
      <c r="O13" s="21">
        <f t="shared" si="12"/>
        <v>7.6923076923076925</v>
      </c>
      <c r="P13" s="70">
        <v>100</v>
      </c>
      <c r="Q13" s="70">
        <f t="shared" si="5"/>
        <v>10.192307692307693</v>
      </c>
      <c r="R13" s="58">
        <f t="shared" si="6"/>
        <v>47492</v>
      </c>
      <c r="S13" s="87">
        <f t="shared" si="7"/>
        <v>10.192307692307693</v>
      </c>
      <c r="T13" s="88">
        <f t="shared" si="8"/>
        <v>5.3506849315068497</v>
      </c>
      <c r="U13" s="88">
        <f t="shared" si="9"/>
        <v>54.53582718651213</v>
      </c>
      <c r="V13" s="61">
        <f t="shared" si="10"/>
        <v>36.845368223014525</v>
      </c>
      <c r="W13" s="58">
        <f t="shared" si="11"/>
        <v>47492</v>
      </c>
      <c r="X13" s="59"/>
    </row>
    <row r="14" spans="1:27">
      <c r="A14" s="1" t="s">
        <v>112</v>
      </c>
      <c r="B14" s="116">
        <v>2</v>
      </c>
      <c r="C14" s="59"/>
      <c r="D14" s="113">
        <v>0.05</v>
      </c>
      <c r="E14" s="125">
        <f t="shared" si="0"/>
        <v>2.5000000000000001E-2</v>
      </c>
      <c r="F14" s="106">
        <v>3.5000000000000003E-2</v>
      </c>
      <c r="G14" s="75">
        <f t="shared" si="1"/>
        <v>1.7500000000000002E-2</v>
      </c>
      <c r="H14" s="113">
        <v>3.5000000000000003E-2</v>
      </c>
      <c r="I14" s="75">
        <f t="shared" si="2"/>
        <v>1.7500000000000002E-2</v>
      </c>
      <c r="J14" s="113">
        <v>0.04</v>
      </c>
      <c r="K14" s="75">
        <f t="shared" si="3"/>
        <v>0.02</v>
      </c>
      <c r="L14" s="59"/>
      <c r="M14" s="15">
        <v>47673</v>
      </c>
      <c r="N14" s="8">
        <f t="shared" si="4"/>
        <v>2.5</v>
      </c>
      <c r="O14" s="21">
        <f t="shared" si="12"/>
        <v>7.6923076923076925</v>
      </c>
      <c r="P14" s="70">
        <v>100</v>
      </c>
      <c r="Q14" s="70">
        <f t="shared" si="5"/>
        <v>10.192307692307693</v>
      </c>
      <c r="R14" s="58">
        <f t="shared" si="6"/>
        <v>47673</v>
      </c>
      <c r="S14" s="87">
        <f t="shared" si="7"/>
        <v>10.192307692307693</v>
      </c>
      <c r="T14" s="88">
        <f t="shared" si="8"/>
        <v>5.8465753424657532</v>
      </c>
      <c r="U14" s="88">
        <f t="shared" si="9"/>
        <v>59.590094836670183</v>
      </c>
      <c r="V14" s="61">
        <f t="shared" si="10"/>
        <v>38.823270111783941</v>
      </c>
      <c r="W14" s="58">
        <f t="shared" si="11"/>
        <v>47673</v>
      </c>
      <c r="X14" s="59"/>
    </row>
    <row r="15" spans="1:27" ht="12.75">
      <c r="A15" s="3" t="s">
        <v>57</v>
      </c>
      <c r="B15" s="115" t="s">
        <v>87</v>
      </c>
      <c r="C15" s="59"/>
      <c r="D15" s="113">
        <v>5.5E-2</v>
      </c>
      <c r="E15" s="125">
        <f t="shared" si="0"/>
        <v>2.75E-2</v>
      </c>
      <c r="F15" s="106">
        <v>0.04</v>
      </c>
      <c r="G15" s="75">
        <f t="shared" si="1"/>
        <v>0.02</v>
      </c>
      <c r="H15" s="113">
        <v>3.5000000000000003E-2</v>
      </c>
      <c r="I15" s="75">
        <f t="shared" si="2"/>
        <v>1.7500000000000002E-2</v>
      </c>
      <c r="J15" s="113">
        <v>0.04</v>
      </c>
      <c r="K15" s="75">
        <f t="shared" si="3"/>
        <v>0.02</v>
      </c>
      <c r="L15" s="59"/>
      <c r="M15" s="15">
        <v>47857</v>
      </c>
      <c r="N15" s="8">
        <f t="shared" si="4"/>
        <v>2.75</v>
      </c>
      <c r="O15" s="21">
        <f t="shared" si="12"/>
        <v>7.6923076923076925</v>
      </c>
      <c r="P15" s="70">
        <f>100-SUM($O$15:O15)</f>
        <v>92.307692307692307</v>
      </c>
      <c r="Q15" s="70">
        <f t="shared" si="5"/>
        <v>10.442307692307693</v>
      </c>
      <c r="R15" s="58">
        <f t="shared" si="6"/>
        <v>47857</v>
      </c>
      <c r="S15" s="87">
        <f t="shared" si="7"/>
        <v>10.442307692307693</v>
      </c>
      <c r="T15" s="88">
        <f t="shared" si="8"/>
        <v>6.3506849315068497</v>
      </c>
      <c r="U15" s="88">
        <f t="shared" si="9"/>
        <v>66.315806111696531</v>
      </c>
      <c r="V15" s="61">
        <f t="shared" si="10"/>
        <v>41.638064601723812</v>
      </c>
      <c r="W15" s="58">
        <f t="shared" si="11"/>
        <v>47857</v>
      </c>
      <c r="X15" s="59"/>
    </row>
    <row r="16" spans="1:27" ht="12.75">
      <c r="A16" s="3" t="s">
        <v>58</v>
      </c>
      <c r="B16" s="115" t="s">
        <v>88</v>
      </c>
      <c r="C16" s="59"/>
      <c r="D16" s="113">
        <v>5.5E-2</v>
      </c>
      <c r="E16" s="125">
        <f t="shared" si="0"/>
        <v>2.75E-2</v>
      </c>
      <c r="F16" s="106">
        <v>0.04</v>
      </c>
      <c r="G16" s="75">
        <f t="shared" si="1"/>
        <v>0.02</v>
      </c>
      <c r="H16" s="113">
        <v>3.5000000000000003E-2</v>
      </c>
      <c r="I16" s="75">
        <f t="shared" si="2"/>
        <v>1.7500000000000002E-2</v>
      </c>
      <c r="J16" s="113">
        <v>0.04</v>
      </c>
      <c r="K16" s="75">
        <f t="shared" si="3"/>
        <v>0.02</v>
      </c>
      <c r="L16" s="59"/>
      <c r="M16" s="15">
        <v>48038</v>
      </c>
      <c r="N16" s="8">
        <f t="shared" si="4"/>
        <v>2.5384615384615383</v>
      </c>
      <c r="O16" s="21">
        <f t="shared" si="12"/>
        <v>7.6923076923076925</v>
      </c>
      <c r="P16" s="70">
        <f>100-SUM($O$15:O16)</f>
        <v>84.615384615384613</v>
      </c>
      <c r="Q16" s="70">
        <f t="shared" si="5"/>
        <v>10.23076923076923</v>
      </c>
      <c r="R16" s="58">
        <f t="shared" si="6"/>
        <v>48038</v>
      </c>
      <c r="S16" s="87">
        <f t="shared" si="7"/>
        <v>10.23076923076923</v>
      </c>
      <c r="T16" s="88">
        <f t="shared" si="8"/>
        <v>6.8465753424657532</v>
      </c>
      <c r="U16" s="88">
        <f t="shared" si="9"/>
        <v>70.045732349841927</v>
      </c>
      <c r="V16" s="61">
        <f t="shared" si="10"/>
        <v>42.410383779462471</v>
      </c>
      <c r="W16" s="58">
        <f t="shared" si="11"/>
        <v>48038</v>
      </c>
      <c r="X16" s="59"/>
    </row>
    <row r="17" spans="1:27" ht="15" customHeight="1">
      <c r="A17" s="3" t="s">
        <v>59</v>
      </c>
      <c r="B17" s="115" t="s">
        <v>89</v>
      </c>
      <c r="C17" s="59"/>
      <c r="D17" s="113">
        <v>5.5E-2</v>
      </c>
      <c r="E17" s="125">
        <f t="shared" si="0"/>
        <v>2.75E-2</v>
      </c>
      <c r="F17" s="106">
        <v>0.04</v>
      </c>
      <c r="G17" s="75">
        <f t="shared" si="1"/>
        <v>0.02</v>
      </c>
      <c r="H17" s="113">
        <v>4.4999999999999998E-2</v>
      </c>
      <c r="I17" s="75">
        <f t="shared" si="2"/>
        <v>2.2499999999999999E-2</v>
      </c>
      <c r="J17" s="113">
        <v>0.05</v>
      </c>
      <c r="K17" s="75">
        <f t="shared" si="3"/>
        <v>2.5000000000000001E-2</v>
      </c>
      <c r="L17" s="59"/>
      <c r="M17" s="15">
        <v>48222</v>
      </c>
      <c r="N17" s="8">
        <f t="shared" si="4"/>
        <v>2.3269230769230771</v>
      </c>
      <c r="O17" s="21">
        <f t="shared" si="12"/>
        <v>7.6923076923076925</v>
      </c>
      <c r="P17" s="70">
        <f>100-SUM($O$15:O17)</f>
        <v>76.92307692307692</v>
      </c>
      <c r="Q17" s="70">
        <f t="shared" si="5"/>
        <v>10.01923076923077</v>
      </c>
      <c r="R17" s="58">
        <f t="shared" si="6"/>
        <v>48222</v>
      </c>
      <c r="S17" s="87">
        <f t="shared" si="7"/>
        <v>10.01923076923077</v>
      </c>
      <c r="T17" s="88">
        <f t="shared" si="8"/>
        <v>7.3506849315068497</v>
      </c>
      <c r="U17" s="88">
        <f t="shared" si="9"/>
        <v>73.648208640674397</v>
      </c>
      <c r="V17" s="61">
        <f t="shared" si="10"/>
        <v>42.974235025145163</v>
      </c>
      <c r="W17" s="58">
        <f t="shared" si="11"/>
        <v>48222</v>
      </c>
      <c r="X17" s="59"/>
    </row>
    <row r="18" spans="1:27" ht="15" customHeight="1">
      <c r="A18" s="3" t="s">
        <v>60</v>
      </c>
      <c r="B18" s="115" t="s">
        <v>90</v>
      </c>
      <c r="C18" s="102"/>
      <c r="D18" s="113">
        <v>5.5E-2</v>
      </c>
      <c r="E18" s="125">
        <f t="shared" si="0"/>
        <v>2.75E-2</v>
      </c>
      <c r="F18" s="106">
        <v>0.04</v>
      </c>
      <c r="G18" s="75">
        <f t="shared" si="1"/>
        <v>0.02</v>
      </c>
      <c r="H18" s="113">
        <v>4.4999999999999998E-2</v>
      </c>
      <c r="I18" s="75">
        <f t="shared" si="2"/>
        <v>2.2499999999999999E-2</v>
      </c>
      <c r="J18" s="113">
        <v>0.05</v>
      </c>
      <c r="K18" s="75">
        <f t="shared" si="3"/>
        <v>2.5000000000000001E-2</v>
      </c>
      <c r="L18" s="59"/>
      <c r="M18" s="15">
        <v>48404</v>
      </c>
      <c r="N18" s="8">
        <f t="shared" si="4"/>
        <v>2.1153846153846154</v>
      </c>
      <c r="O18" s="21">
        <f t="shared" si="12"/>
        <v>7.6923076923076925</v>
      </c>
      <c r="P18" s="70">
        <f>100-SUM($O$15:O18)</f>
        <v>69.230769230769226</v>
      </c>
      <c r="Q18" s="70">
        <f t="shared" si="5"/>
        <v>9.8076923076923084</v>
      </c>
      <c r="R18" s="58">
        <f t="shared" si="6"/>
        <v>48404</v>
      </c>
      <c r="S18" s="87">
        <f t="shared" si="7"/>
        <v>9.8076923076923084</v>
      </c>
      <c r="T18" s="88">
        <f t="shared" si="8"/>
        <v>7.8493150684931505</v>
      </c>
      <c r="U18" s="88">
        <f t="shared" si="9"/>
        <v>76.983667017913604</v>
      </c>
      <c r="V18" s="61">
        <f t="shared" si="10"/>
        <v>43.308625741827512</v>
      </c>
      <c r="W18" s="58">
        <f t="shared" si="11"/>
        <v>48404</v>
      </c>
      <c r="X18" s="59"/>
      <c r="Y18" s="59"/>
      <c r="Z18" s="59"/>
      <c r="AA18" s="59"/>
    </row>
    <row r="19" spans="1:27" ht="15" customHeight="1">
      <c r="A19" s="3" t="s">
        <v>61</v>
      </c>
      <c r="B19" s="115" t="s">
        <v>91</v>
      </c>
      <c r="C19" s="102"/>
      <c r="D19" s="113">
        <v>0.06</v>
      </c>
      <c r="E19" s="125">
        <f t="shared" si="0"/>
        <v>2.9999999999999995E-2</v>
      </c>
      <c r="F19" s="106">
        <v>4.4999999999999998E-2</v>
      </c>
      <c r="G19" s="75">
        <f t="shared" si="1"/>
        <v>2.2499999999999999E-2</v>
      </c>
      <c r="H19" s="113">
        <v>4.4999999999999998E-2</v>
      </c>
      <c r="I19" s="75">
        <f t="shared" si="2"/>
        <v>2.2499999999999999E-2</v>
      </c>
      <c r="J19" s="113">
        <v>0.05</v>
      </c>
      <c r="K19" s="75">
        <f t="shared" si="3"/>
        <v>2.5000000000000001E-2</v>
      </c>
      <c r="L19" s="59"/>
      <c r="M19" s="15">
        <v>48588</v>
      </c>
      <c r="N19" s="8">
        <f t="shared" si="4"/>
        <v>2.0769230769230766</v>
      </c>
      <c r="O19" s="21">
        <f t="shared" si="12"/>
        <v>7.6923076923076925</v>
      </c>
      <c r="P19" s="70">
        <f>100-SUM($O$15:O19)</f>
        <v>61.53846153846154</v>
      </c>
      <c r="Q19" s="70">
        <f t="shared" si="5"/>
        <v>9.7692307692307701</v>
      </c>
      <c r="R19" s="58">
        <f t="shared" si="6"/>
        <v>48588</v>
      </c>
      <c r="S19" s="87">
        <f t="shared" si="7"/>
        <v>9.7692307692307701</v>
      </c>
      <c r="T19" s="88">
        <f t="shared" si="8"/>
        <v>8.3534246575342461</v>
      </c>
      <c r="U19" s="88">
        <f t="shared" si="9"/>
        <v>81.606533192834561</v>
      </c>
      <c r="V19" s="61">
        <f t="shared" si="10"/>
        <v>44.244183196159909</v>
      </c>
      <c r="W19" s="58">
        <f t="shared" si="11"/>
        <v>48588</v>
      </c>
      <c r="X19" s="59"/>
      <c r="Y19" s="59"/>
      <c r="Z19" s="59"/>
      <c r="AA19" s="59"/>
    </row>
    <row r="20" spans="1:27" ht="15" customHeight="1">
      <c r="A20" s="1" t="s">
        <v>112</v>
      </c>
      <c r="B20" s="117">
        <v>3</v>
      </c>
      <c r="C20" s="59"/>
      <c r="D20" s="113">
        <v>0.06</v>
      </c>
      <c r="E20" s="125">
        <f t="shared" si="0"/>
        <v>2.9999999999999995E-2</v>
      </c>
      <c r="F20" s="106">
        <v>4.4999999999999998E-2</v>
      </c>
      <c r="G20" s="75">
        <f t="shared" si="1"/>
        <v>2.2499999999999999E-2</v>
      </c>
      <c r="H20" s="113">
        <v>4.4999999999999998E-2</v>
      </c>
      <c r="I20" s="75">
        <f t="shared" si="2"/>
        <v>2.2499999999999999E-2</v>
      </c>
      <c r="J20" s="113">
        <v>0.05</v>
      </c>
      <c r="K20" s="75">
        <f t="shared" si="3"/>
        <v>2.5000000000000001E-2</v>
      </c>
      <c r="L20" s="59"/>
      <c r="M20" s="15">
        <v>48769</v>
      </c>
      <c r="N20" s="8">
        <f t="shared" si="4"/>
        <v>1.8461538461538458</v>
      </c>
      <c r="O20" s="21">
        <f t="shared" si="12"/>
        <v>7.6923076923076925</v>
      </c>
      <c r="P20" s="70">
        <f>100-SUM($O$15:O20)</f>
        <v>53.846153846153847</v>
      </c>
      <c r="Q20" s="70">
        <f t="shared" si="5"/>
        <v>9.5384615384615383</v>
      </c>
      <c r="R20" s="58">
        <f t="shared" si="6"/>
        <v>48769</v>
      </c>
      <c r="S20" s="87">
        <f t="shared" si="7"/>
        <v>9.5384615384615383</v>
      </c>
      <c r="T20" s="88">
        <f t="shared" si="8"/>
        <v>8.8493150684931514</v>
      </c>
      <c r="U20" s="88">
        <f t="shared" si="9"/>
        <v>84.408851422550057</v>
      </c>
      <c r="V20" s="61">
        <f t="shared" si="10"/>
        <v>44.130239526025406</v>
      </c>
      <c r="W20" s="58">
        <f t="shared" si="11"/>
        <v>48769</v>
      </c>
      <c r="X20" s="59"/>
      <c r="Y20" s="59"/>
      <c r="Z20" s="59"/>
      <c r="AA20" s="59"/>
    </row>
    <row r="21" spans="1:27" ht="15" customHeight="1">
      <c r="A21" s="3" t="s">
        <v>57</v>
      </c>
      <c r="B21" s="127" t="s">
        <v>95</v>
      </c>
      <c r="C21" s="59"/>
      <c r="D21" s="113">
        <v>0.06</v>
      </c>
      <c r="E21" s="125">
        <f t="shared" si="0"/>
        <v>2.9999999999999995E-2</v>
      </c>
      <c r="F21" s="106">
        <v>4.4999999999999998E-2</v>
      </c>
      <c r="G21" s="75">
        <f t="shared" si="1"/>
        <v>2.2499999999999999E-2</v>
      </c>
      <c r="H21" s="113">
        <v>4.4999999999999998E-2</v>
      </c>
      <c r="I21" s="75">
        <f t="shared" si="2"/>
        <v>2.2499999999999999E-2</v>
      </c>
      <c r="J21" s="113">
        <v>0.05</v>
      </c>
      <c r="K21" s="75">
        <f t="shared" si="3"/>
        <v>2.5000000000000001E-2</v>
      </c>
      <c r="L21" s="59"/>
      <c r="M21" s="15">
        <v>48953</v>
      </c>
      <c r="N21" s="8">
        <f t="shared" si="4"/>
        <v>1.6153846153846152</v>
      </c>
      <c r="O21" s="21">
        <f t="shared" si="12"/>
        <v>7.6923076923076925</v>
      </c>
      <c r="P21" s="70">
        <f>100-SUM($O$15:O21)</f>
        <v>46.153846153846153</v>
      </c>
      <c r="Q21" s="70">
        <f t="shared" si="5"/>
        <v>9.3076923076923084</v>
      </c>
      <c r="R21" s="58">
        <f t="shared" si="6"/>
        <v>48953</v>
      </c>
      <c r="S21" s="87">
        <f t="shared" si="7"/>
        <v>9.3076923076923084</v>
      </c>
      <c r="T21" s="88">
        <f t="shared" si="8"/>
        <v>9.3534246575342461</v>
      </c>
      <c r="U21" s="88">
        <f t="shared" si="9"/>
        <v>87.058798735511061</v>
      </c>
      <c r="V21" s="61">
        <f t="shared" si="10"/>
        <v>43.864825789838051</v>
      </c>
      <c r="W21" s="58">
        <f t="shared" si="11"/>
        <v>48953</v>
      </c>
      <c r="X21" s="59"/>
      <c r="Y21" s="59"/>
      <c r="Z21" s="59"/>
      <c r="AA21" s="59"/>
    </row>
    <row r="22" spans="1:27" ht="13.5" thickBot="1">
      <c r="A22" s="3" t="s">
        <v>58</v>
      </c>
      <c r="B22" s="127" t="s">
        <v>98</v>
      </c>
      <c r="C22" s="59"/>
      <c r="D22" s="114">
        <v>0.06</v>
      </c>
      <c r="E22" s="126">
        <f t="shared" si="0"/>
        <v>2.9999999999999995E-2</v>
      </c>
      <c r="F22" s="110">
        <v>4.4999999999999998E-2</v>
      </c>
      <c r="G22" s="78">
        <f t="shared" si="1"/>
        <v>2.2499999999999999E-2</v>
      </c>
      <c r="H22" s="114">
        <v>4.4999999999999998E-2</v>
      </c>
      <c r="I22" s="119">
        <f t="shared" si="2"/>
        <v>2.2499999999999999E-2</v>
      </c>
      <c r="J22" s="114">
        <v>0.05</v>
      </c>
      <c r="K22" s="119">
        <f t="shared" si="3"/>
        <v>2.5000000000000001E-2</v>
      </c>
      <c r="L22" s="59"/>
      <c r="M22" s="15">
        <v>49134</v>
      </c>
      <c r="N22" s="8">
        <f t="shared" si="4"/>
        <v>1.3846153846153844</v>
      </c>
      <c r="O22" s="21">
        <f t="shared" si="12"/>
        <v>7.6923076923076925</v>
      </c>
      <c r="P22" s="70">
        <f>100-SUM($O$15:O22)</f>
        <v>38.46153846153846</v>
      </c>
      <c r="Q22" s="70">
        <f t="shared" si="5"/>
        <v>9.0769230769230766</v>
      </c>
      <c r="R22" s="58">
        <f t="shared" si="6"/>
        <v>49134</v>
      </c>
      <c r="S22" s="87">
        <f t="shared" si="7"/>
        <v>9.0769230769230766</v>
      </c>
      <c r="T22" s="88">
        <f t="shared" si="8"/>
        <v>9.8493150684931514</v>
      </c>
      <c r="U22" s="88">
        <f t="shared" si="9"/>
        <v>89.401475237091674</v>
      </c>
      <c r="V22" s="61">
        <f t="shared" si="10"/>
        <v>43.43756426233314</v>
      </c>
      <c r="W22" s="58">
        <f t="shared" si="11"/>
        <v>49134</v>
      </c>
      <c r="X22" s="59"/>
      <c r="Y22" s="59"/>
      <c r="Z22" s="59"/>
      <c r="AA22" s="59"/>
    </row>
    <row r="23" spans="1:27" ht="14.25" thickTop="1" thickBot="1">
      <c r="A23" s="3" t="s">
        <v>59</v>
      </c>
      <c r="B23" s="127" t="s">
        <v>99</v>
      </c>
      <c r="C23" s="59"/>
      <c r="D23" s="45"/>
      <c r="E23" s="93">
        <f>AVERAGE(E4:E22)</f>
        <v>2.5263157894736838E-2</v>
      </c>
      <c r="F23" s="93"/>
      <c r="G23" s="93">
        <f>AVERAGE(G4:G22)</f>
        <v>1.7763157894736845E-2</v>
      </c>
      <c r="H23" s="59"/>
      <c r="I23" s="93">
        <f>AVERAGE(I4:I22)</f>
        <v>1.8289473684210533E-2</v>
      </c>
      <c r="J23" s="93"/>
      <c r="K23" s="93">
        <f>AVERAGE(K4:K22)</f>
        <v>2.0789473684210531E-2</v>
      </c>
      <c r="L23" s="59"/>
      <c r="M23" s="23"/>
      <c r="N23" s="25"/>
      <c r="O23" s="24">
        <f>SUM(O10:O22)</f>
        <v>100</v>
      </c>
      <c r="P23" s="25"/>
      <c r="Q23" s="38"/>
      <c r="R23" s="59"/>
      <c r="S23" s="89"/>
      <c r="T23" s="90"/>
      <c r="U23" s="90"/>
      <c r="V23" s="91">
        <f>SUM(V4:V22)</f>
        <v>540.18024514841557</v>
      </c>
      <c r="W23" s="59"/>
      <c r="X23" s="59"/>
      <c r="Y23" s="59"/>
      <c r="Z23" s="59"/>
      <c r="AA23" s="59"/>
    </row>
    <row r="24" spans="1:27" ht="13.5" thickTop="1">
      <c r="A24" s="3" t="s">
        <v>60</v>
      </c>
      <c r="B24" s="127" t="s">
        <v>100</v>
      </c>
      <c r="C24" s="59"/>
      <c r="D24" s="45"/>
      <c r="E24" s="50"/>
      <c r="F24" s="93"/>
      <c r="G24" s="93"/>
      <c r="H24" s="93"/>
      <c r="I24" s="93"/>
      <c r="J24" s="93"/>
      <c r="K24" s="93"/>
      <c r="L24" s="59"/>
      <c r="R24" s="59"/>
      <c r="S24" s="59"/>
      <c r="T24" s="59"/>
      <c r="U24" s="59"/>
      <c r="V24" s="59"/>
      <c r="W24" s="59"/>
      <c r="X24" s="59"/>
      <c r="Y24" s="59"/>
      <c r="Z24" s="59"/>
      <c r="AA24" s="59"/>
    </row>
    <row r="25" spans="1:27">
      <c r="A25" s="1" t="s">
        <v>112</v>
      </c>
      <c r="B25" s="128">
        <v>4</v>
      </c>
      <c r="C25" s="59"/>
      <c r="D25" s="45"/>
      <c r="E25" s="50"/>
      <c r="F25" s="93"/>
      <c r="G25" s="93"/>
      <c r="H25" s="93"/>
      <c r="I25" s="93"/>
      <c r="J25" s="93"/>
      <c r="K25" s="93"/>
      <c r="L25" s="59"/>
      <c r="M25" s="3"/>
      <c r="O25" s="73" t="s">
        <v>13</v>
      </c>
      <c r="P25" s="3"/>
      <c r="Q25" s="74">
        <f>IRR(Q2:Q22)</f>
        <v>3.0074120781689473E-2</v>
      </c>
      <c r="R25" s="59"/>
      <c r="S25" s="59"/>
      <c r="T25" s="59"/>
      <c r="U25" s="59"/>
      <c r="V25" s="59"/>
      <c r="W25" s="59"/>
      <c r="X25" s="59"/>
      <c r="Y25" s="59"/>
      <c r="Z25" s="59"/>
      <c r="AA25" s="59"/>
    </row>
    <row r="26" spans="1:27" ht="12.75">
      <c r="A26" s="3" t="s">
        <v>57</v>
      </c>
      <c r="B26" s="127" t="s">
        <v>96</v>
      </c>
      <c r="C26" s="59"/>
      <c r="D26" s="130" t="s">
        <v>92</v>
      </c>
      <c r="E26" s="129" t="s">
        <v>13</v>
      </c>
      <c r="F26" s="3"/>
      <c r="G26" s="74">
        <v>3.0099999999999998E-2</v>
      </c>
      <c r="H26" s="93"/>
      <c r="I26" s="93"/>
      <c r="J26" s="59"/>
      <c r="K26" s="3"/>
      <c r="R26" s="59"/>
      <c r="S26" s="59"/>
      <c r="T26" s="59"/>
      <c r="U26" s="59"/>
      <c r="V26" s="59"/>
      <c r="W26" s="59"/>
      <c r="X26" s="59"/>
      <c r="Y26" s="59"/>
      <c r="Z26" s="59"/>
      <c r="AA26" s="59"/>
    </row>
    <row r="27" spans="1:27" ht="12.75">
      <c r="A27" s="3" t="s">
        <v>58</v>
      </c>
      <c r="B27" s="127" t="s">
        <v>101</v>
      </c>
      <c r="C27" s="59"/>
      <c r="D27" s="130" t="s">
        <v>93</v>
      </c>
      <c r="E27" s="129" t="s">
        <v>13</v>
      </c>
      <c r="F27" s="3"/>
      <c r="G27" s="74">
        <v>2.12E-2</v>
      </c>
      <c r="H27" s="93"/>
      <c r="I27" s="93"/>
      <c r="J27" s="59"/>
      <c r="K27" s="3"/>
      <c r="R27" s="59"/>
      <c r="S27" s="59"/>
      <c r="T27" s="59"/>
      <c r="U27" s="59"/>
      <c r="V27" s="59"/>
      <c r="W27" s="59"/>
      <c r="X27" s="59"/>
      <c r="Y27" s="59"/>
      <c r="Z27" s="59"/>
      <c r="AA27" s="59"/>
    </row>
    <row r="28" spans="1:27" ht="12.75">
      <c r="A28" s="3" t="s">
        <v>59</v>
      </c>
      <c r="B28" s="127" t="s">
        <v>102</v>
      </c>
      <c r="C28" s="59"/>
      <c r="D28" s="130" t="s">
        <v>94</v>
      </c>
      <c r="E28" s="129" t="s">
        <v>13</v>
      </c>
      <c r="F28" s="3"/>
      <c r="G28" s="74">
        <v>2.1899999999999999E-2</v>
      </c>
      <c r="H28" s="93"/>
      <c r="I28" s="93"/>
      <c r="J28" s="59"/>
      <c r="K28" s="3"/>
      <c r="R28" s="59"/>
      <c r="S28" s="59"/>
      <c r="T28" s="59"/>
      <c r="U28" s="59"/>
      <c r="V28" s="59"/>
      <c r="W28" s="59"/>
      <c r="X28" s="59"/>
      <c r="Y28" s="59"/>
      <c r="Z28" s="59"/>
      <c r="AA28" s="59"/>
    </row>
    <row r="29" spans="1:27" ht="12.75">
      <c r="A29" s="3" t="s">
        <v>60</v>
      </c>
      <c r="B29" s="127" t="s">
        <v>103</v>
      </c>
      <c r="C29" s="59"/>
      <c r="D29" s="130" t="s">
        <v>97</v>
      </c>
      <c r="E29" s="129" t="s">
        <v>13</v>
      </c>
      <c r="F29" s="3"/>
      <c r="G29" s="74">
        <v>2.4899999999999999E-2</v>
      </c>
      <c r="H29" s="93"/>
      <c r="I29" s="93"/>
      <c r="J29" s="59"/>
      <c r="K29" s="3"/>
      <c r="R29" s="59"/>
      <c r="S29" s="59"/>
      <c r="T29" s="59"/>
      <c r="U29" s="59"/>
      <c r="V29" s="59"/>
      <c r="W29" s="59"/>
      <c r="X29" s="59"/>
      <c r="Y29" s="59"/>
      <c r="Z29" s="59"/>
      <c r="AA29" s="59"/>
    </row>
    <row r="30" spans="1:27" ht="12.75">
      <c r="C30" s="59"/>
      <c r="D30" s="93"/>
      <c r="E30" s="93"/>
      <c r="F30" s="93"/>
      <c r="G30" s="93"/>
      <c r="H30" s="93"/>
      <c r="I30" s="93"/>
      <c r="J30" s="59"/>
      <c r="K30" s="3"/>
      <c r="R30" s="59"/>
      <c r="S30" s="59"/>
      <c r="T30" s="59"/>
      <c r="U30" s="59"/>
      <c r="V30" s="59"/>
      <c r="W30" s="59"/>
      <c r="X30" s="59"/>
      <c r="Y30" s="59"/>
      <c r="Z30" s="59"/>
      <c r="AA30" s="59"/>
    </row>
    <row r="31" spans="1:27">
      <c r="A31" s="20" t="s">
        <v>20</v>
      </c>
      <c r="B31" s="3" t="s">
        <v>53</v>
      </c>
      <c r="C31" s="59"/>
      <c r="D31" s="120" t="s">
        <v>92</v>
      </c>
      <c r="E31" s="120"/>
      <c r="F31" s="59"/>
      <c r="G31" s="120" t="s">
        <v>93</v>
      </c>
      <c r="H31" s="120"/>
      <c r="J31" s="120" t="s">
        <v>94</v>
      </c>
      <c r="K31" s="120"/>
      <c r="M31" s="140" t="s">
        <v>97</v>
      </c>
      <c r="N31" s="140"/>
      <c r="Q31" s="3"/>
      <c r="R31" s="59"/>
      <c r="S31" s="59"/>
      <c r="T31" s="59"/>
      <c r="U31" s="59"/>
      <c r="V31" s="59"/>
      <c r="W31" s="59"/>
      <c r="X31" s="59"/>
      <c r="Y31" s="59"/>
      <c r="Z31" s="59"/>
      <c r="AA31" s="59"/>
    </row>
    <row r="32" spans="1:27">
      <c r="A32" s="1" t="s">
        <v>21</v>
      </c>
      <c r="B32" s="3" t="s">
        <v>56</v>
      </c>
      <c r="C32" s="59"/>
      <c r="D32" s="68" t="s">
        <v>13</v>
      </c>
      <c r="E32" s="69">
        <v>7.5999999999999998E-2</v>
      </c>
      <c r="F32" s="59"/>
      <c r="G32" s="68" t="s">
        <v>13</v>
      </c>
      <c r="H32" s="69">
        <v>5.8000000000000003E-2</v>
      </c>
      <c r="J32" s="68" t="s">
        <v>13</v>
      </c>
      <c r="K32" s="69">
        <v>5.9499999999999997E-2</v>
      </c>
      <c r="M32" s="68" t="s">
        <v>13</v>
      </c>
      <c r="N32" s="69">
        <v>6.5600000000000006E-2</v>
      </c>
      <c r="Q32" s="3"/>
      <c r="R32" s="59"/>
      <c r="S32" s="59"/>
      <c r="T32" s="59"/>
      <c r="U32" s="59"/>
      <c r="V32" s="59"/>
      <c r="W32" s="59"/>
      <c r="X32" s="59"/>
      <c r="Y32" s="59"/>
      <c r="Z32" s="59"/>
      <c r="AA32" s="59"/>
    </row>
    <row r="33" spans="1:27">
      <c r="A33" s="20" t="s">
        <v>23</v>
      </c>
      <c r="B33" s="3" t="s">
        <v>64</v>
      </c>
      <c r="C33" s="59"/>
      <c r="D33" s="68" t="s">
        <v>15</v>
      </c>
      <c r="E33" s="71">
        <v>90</v>
      </c>
      <c r="F33" s="59"/>
      <c r="G33" s="68" t="s">
        <v>15</v>
      </c>
      <c r="H33" s="71">
        <v>90</v>
      </c>
      <c r="J33" s="68" t="s">
        <v>15</v>
      </c>
      <c r="K33" s="71">
        <v>90</v>
      </c>
      <c r="M33" s="68" t="s">
        <v>15</v>
      </c>
      <c r="N33" s="71">
        <v>90</v>
      </c>
      <c r="Q33" s="3"/>
      <c r="R33" s="59"/>
      <c r="S33" s="59"/>
      <c r="T33" s="59"/>
      <c r="U33" s="59"/>
      <c r="V33" s="59"/>
      <c r="W33" s="59"/>
      <c r="X33" s="59"/>
      <c r="Y33" s="59"/>
      <c r="Z33" s="59"/>
      <c r="AA33" s="59"/>
    </row>
    <row r="34" spans="1:27">
      <c r="A34" s="1" t="s">
        <v>24</v>
      </c>
      <c r="B34" s="3" t="s">
        <v>25</v>
      </c>
      <c r="C34" s="59"/>
      <c r="D34" s="68" t="s">
        <v>17</v>
      </c>
      <c r="E34" s="82">
        <v>45539</v>
      </c>
      <c r="F34" s="59"/>
      <c r="G34" s="68" t="s">
        <v>17</v>
      </c>
      <c r="H34" s="82">
        <v>45539</v>
      </c>
      <c r="J34" s="68" t="s">
        <v>17</v>
      </c>
      <c r="K34" s="82">
        <v>45539</v>
      </c>
      <c r="M34" s="68" t="s">
        <v>17</v>
      </c>
      <c r="N34" s="82">
        <v>45539</v>
      </c>
      <c r="Q34" s="3"/>
      <c r="R34" s="59"/>
      <c r="S34" s="59"/>
      <c r="T34" s="59"/>
      <c r="U34" s="59"/>
      <c r="V34" s="59"/>
      <c r="W34" s="59"/>
      <c r="X34" s="59"/>
      <c r="Y34" s="59"/>
      <c r="Z34" s="59"/>
      <c r="AA34" s="59"/>
    </row>
    <row r="35" spans="1:27">
      <c r="A35" s="1" t="s">
        <v>26</v>
      </c>
      <c r="B35" s="19">
        <v>45847</v>
      </c>
      <c r="C35" s="59"/>
      <c r="D35" s="3"/>
      <c r="E35" s="3"/>
      <c r="F35" s="59"/>
      <c r="G35" s="3"/>
      <c r="H35" s="3"/>
      <c r="J35" s="3"/>
      <c r="K35" s="3"/>
      <c r="M35" s="3"/>
      <c r="N35" s="3"/>
      <c r="Q35" s="3"/>
      <c r="R35" s="59"/>
      <c r="S35" s="59"/>
      <c r="T35" s="59"/>
      <c r="U35" s="59"/>
      <c r="V35" s="59"/>
      <c r="W35" s="59"/>
      <c r="X35" s="59"/>
      <c r="Y35" s="59"/>
      <c r="Z35" s="59"/>
      <c r="AA35" s="59"/>
    </row>
    <row r="36" spans="1:27" ht="14.1" customHeight="1">
      <c r="A36" s="139" t="s">
        <v>27</v>
      </c>
      <c r="B36" s="143" t="s">
        <v>66</v>
      </c>
      <c r="C36" s="59"/>
      <c r="D36" s="68" t="s">
        <v>18</v>
      </c>
      <c r="E36" s="72">
        <v>6</v>
      </c>
      <c r="F36" s="59"/>
      <c r="G36" s="68" t="s">
        <v>18</v>
      </c>
      <c r="H36" s="72">
        <v>6.26</v>
      </c>
      <c r="J36" s="68" t="s">
        <v>18</v>
      </c>
      <c r="K36" s="72">
        <v>6.22</v>
      </c>
      <c r="M36" s="68" t="s">
        <v>18</v>
      </c>
      <c r="N36" s="72">
        <v>6.13</v>
      </c>
      <c r="Q36" s="3"/>
      <c r="R36" s="59"/>
      <c r="S36" s="59"/>
      <c r="T36" s="59"/>
      <c r="U36" s="59"/>
      <c r="V36" s="59"/>
      <c r="W36" s="59"/>
      <c r="X36" s="59"/>
      <c r="Y36" s="59"/>
      <c r="Z36" s="59"/>
      <c r="AA36" s="59"/>
    </row>
    <row r="37" spans="1:27" ht="12.75">
      <c r="A37" s="139"/>
      <c r="B37" s="143"/>
      <c r="C37" s="59"/>
      <c r="D37" s="68" t="s">
        <v>19</v>
      </c>
      <c r="E37" s="72">
        <v>5.58</v>
      </c>
      <c r="F37" s="59"/>
      <c r="G37" s="68" t="s">
        <v>19</v>
      </c>
      <c r="H37" s="72">
        <v>5.91</v>
      </c>
      <c r="J37" s="68" t="s">
        <v>19</v>
      </c>
      <c r="K37" s="72">
        <v>5.87</v>
      </c>
      <c r="M37" s="68" t="s">
        <v>19</v>
      </c>
      <c r="N37" s="72">
        <v>5.75</v>
      </c>
      <c r="Q37" s="3"/>
      <c r="R37" s="59"/>
      <c r="S37" s="59"/>
      <c r="T37" s="59"/>
      <c r="U37" s="59"/>
      <c r="V37" s="59"/>
      <c r="W37" s="59"/>
      <c r="X37" s="59"/>
      <c r="Y37" s="59"/>
      <c r="Z37" s="59"/>
      <c r="AA37" s="59"/>
    </row>
    <row r="38" spans="1:27" ht="12.75">
      <c r="A38" s="59"/>
      <c r="B38" s="59"/>
      <c r="C38" s="59"/>
      <c r="D38" s="45"/>
      <c r="E38" s="50"/>
      <c r="F38" s="93"/>
      <c r="G38" s="93"/>
      <c r="H38" s="93"/>
      <c r="I38" s="93"/>
      <c r="J38" s="93"/>
      <c r="K38" s="93"/>
      <c r="L38" s="59"/>
      <c r="M38" s="3"/>
      <c r="N38" s="3"/>
      <c r="O38" s="3"/>
      <c r="P38" s="3"/>
      <c r="Q38" s="3"/>
      <c r="R38" s="59"/>
      <c r="S38" s="59"/>
      <c r="T38" s="59"/>
      <c r="U38" s="59"/>
      <c r="V38" s="59"/>
      <c r="W38" s="59"/>
      <c r="X38" s="59"/>
      <c r="Y38" s="59"/>
      <c r="Z38" s="59"/>
      <c r="AA38" s="59"/>
    </row>
    <row r="39" spans="1:27" ht="12.75">
      <c r="A39" s="59"/>
      <c r="B39" s="59"/>
      <c r="C39" s="59"/>
      <c r="D39" s="45"/>
      <c r="E39" s="50"/>
      <c r="F39" s="93"/>
      <c r="G39" s="93"/>
      <c r="H39" s="93"/>
      <c r="I39" s="93"/>
      <c r="J39" s="93"/>
      <c r="K39" s="93"/>
      <c r="L39" s="59"/>
      <c r="M39" s="3"/>
      <c r="N39" s="3"/>
      <c r="O39" s="3"/>
      <c r="P39" s="3"/>
      <c r="Q39" s="3"/>
      <c r="R39" s="59"/>
      <c r="S39" s="59"/>
      <c r="T39" s="59"/>
      <c r="U39" s="59"/>
      <c r="V39" s="59"/>
      <c r="W39" s="59"/>
      <c r="X39" s="59"/>
      <c r="Y39" s="59"/>
      <c r="Z39" s="59"/>
      <c r="AA39" s="59"/>
    </row>
    <row r="40" spans="1:27" ht="12.75">
      <c r="A40" s="59"/>
      <c r="B40" s="59"/>
      <c r="C40" s="59"/>
      <c r="D40" s="45"/>
      <c r="E40" s="50"/>
      <c r="F40" s="93"/>
      <c r="G40" s="93"/>
      <c r="H40" s="93"/>
      <c r="I40" s="93"/>
      <c r="J40" s="93"/>
      <c r="K40" s="93"/>
      <c r="L40" s="59"/>
      <c r="M40" s="3"/>
      <c r="N40" s="3"/>
      <c r="O40" s="3"/>
      <c r="P40" s="3"/>
      <c r="Q40" s="3"/>
      <c r="R40" s="59"/>
      <c r="S40" s="59"/>
      <c r="T40" s="59"/>
      <c r="U40" s="59"/>
      <c r="V40" s="59"/>
      <c r="W40" s="59"/>
      <c r="X40" s="59"/>
      <c r="Y40" s="59"/>
      <c r="Z40" s="59"/>
      <c r="AA40" s="59"/>
    </row>
    <row r="41" spans="1:27" ht="12.75">
      <c r="A41" s="59"/>
      <c r="B41" s="59"/>
      <c r="C41" s="59"/>
      <c r="D41" s="45"/>
      <c r="E41" s="50"/>
      <c r="F41" s="93"/>
      <c r="G41" s="93"/>
      <c r="H41" s="93"/>
      <c r="I41" s="93"/>
      <c r="J41" s="93"/>
      <c r="K41" s="93"/>
      <c r="L41" s="59"/>
      <c r="M41" s="3"/>
      <c r="N41" s="3"/>
      <c r="O41" s="3"/>
      <c r="P41" s="3"/>
      <c r="Q41" s="3"/>
      <c r="R41" s="59"/>
      <c r="S41" s="59"/>
      <c r="T41" s="59"/>
      <c r="U41" s="59"/>
      <c r="V41" s="59"/>
      <c r="W41" s="59"/>
      <c r="X41" s="59"/>
      <c r="Y41" s="59"/>
      <c r="Z41" s="59"/>
      <c r="AA41" s="59"/>
    </row>
    <row r="42" spans="1:27" ht="12.75">
      <c r="A42" s="59"/>
      <c r="B42" s="59"/>
      <c r="C42" s="59"/>
      <c r="D42" s="45"/>
      <c r="E42" s="50"/>
      <c r="F42" s="93"/>
      <c r="G42" s="93"/>
      <c r="H42" s="93"/>
      <c r="I42" s="93"/>
      <c r="J42" s="93"/>
      <c r="K42" s="93"/>
      <c r="L42" s="59"/>
      <c r="M42" s="3"/>
      <c r="N42" s="3"/>
      <c r="O42" s="3"/>
      <c r="P42" s="3"/>
      <c r="Q42" s="3"/>
      <c r="R42" s="59"/>
      <c r="S42" s="59"/>
      <c r="T42" s="59"/>
      <c r="U42" s="59"/>
      <c r="V42" s="59"/>
      <c r="W42" s="59"/>
      <c r="X42" s="59"/>
      <c r="Y42" s="59"/>
      <c r="Z42" s="59"/>
      <c r="AA42" s="59"/>
    </row>
    <row r="43" spans="1:27" ht="12.75">
      <c r="A43" s="59"/>
      <c r="B43" s="59"/>
      <c r="C43" s="59"/>
      <c r="D43" s="45"/>
      <c r="E43" s="50"/>
      <c r="F43" s="93"/>
      <c r="G43" s="93"/>
      <c r="H43" s="93"/>
      <c r="I43" s="93"/>
      <c r="J43" s="93"/>
      <c r="K43" s="93"/>
      <c r="L43" s="59"/>
      <c r="M43" s="3"/>
      <c r="N43" s="3"/>
      <c r="O43" s="3"/>
      <c r="P43" s="3"/>
      <c r="Q43" s="3"/>
      <c r="R43" s="59"/>
      <c r="S43" s="59"/>
      <c r="T43" s="59"/>
      <c r="U43" s="59"/>
      <c r="V43" s="59"/>
      <c r="W43" s="59"/>
      <c r="X43" s="59"/>
      <c r="Y43" s="59"/>
      <c r="Z43" s="59"/>
      <c r="AA43" s="59"/>
    </row>
    <row r="44" spans="1:27" ht="12.75">
      <c r="A44" s="59"/>
      <c r="B44" s="59"/>
      <c r="C44" s="59"/>
      <c r="D44" s="45"/>
      <c r="E44" s="50"/>
      <c r="F44" s="93"/>
      <c r="G44" s="93"/>
      <c r="H44" s="93"/>
      <c r="I44" s="93"/>
      <c r="J44" s="93"/>
      <c r="K44" s="93"/>
      <c r="L44" s="59"/>
      <c r="M44" s="3"/>
      <c r="N44" s="3"/>
      <c r="O44" s="3"/>
      <c r="P44" s="3"/>
      <c r="Q44" s="3"/>
      <c r="R44" s="59"/>
      <c r="S44" s="59"/>
      <c r="T44" s="59"/>
      <c r="U44" s="59"/>
      <c r="V44" s="59"/>
      <c r="W44" s="59"/>
      <c r="X44" s="59"/>
      <c r="Y44" s="59"/>
      <c r="Z44" s="59"/>
      <c r="AA44" s="59"/>
    </row>
    <row r="45" spans="1:27" ht="12.75">
      <c r="A45" s="59"/>
      <c r="B45" s="59"/>
      <c r="C45" s="59"/>
      <c r="D45" s="45"/>
      <c r="E45" s="50"/>
      <c r="F45" s="93"/>
      <c r="G45" s="93"/>
      <c r="H45" s="93"/>
      <c r="I45" s="93"/>
      <c r="J45" s="93"/>
      <c r="K45" s="93"/>
      <c r="L45" s="59"/>
      <c r="M45" s="3"/>
      <c r="N45" s="3"/>
      <c r="O45" s="3"/>
      <c r="P45" s="3"/>
      <c r="Q45" s="3"/>
      <c r="R45" s="59"/>
      <c r="S45" s="59"/>
      <c r="T45" s="59"/>
      <c r="U45" s="59"/>
      <c r="V45" s="59"/>
      <c r="W45" s="59"/>
      <c r="X45" s="59"/>
      <c r="Y45" s="59"/>
      <c r="Z45" s="59"/>
      <c r="AA45" s="59"/>
    </row>
    <row r="46" spans="1:27" ht="12.75">
      <c r="A46" s="59"/>
      <c r="B46" s="59"/>
      <c r="C46" s="59"/>
      <c r="D46" s="45"/>
      <c r="E46" s="50"/>
      <c r="F46" s="93"/>
      <c r="G46" s="93"/>
      <c r="H46" s="93"/>
      <c r="I46" s="93"/>
      <c r="J46" s="93"/>
      <c r="K46" s="93"/>
      <c r="L46" s="59"/>
      <c r="M46" s="3"/>
      <c r="N46" s="3"/>
      <c r="O46" s="3"/>
      <c r="P46" s="3"/>
      <c r="Q46" s="3"/>
      <c r="R46" s="59"/>
      <c r="S46" s="59"/>
      <c r="T46" s="59"/>
      <c r="U46" s="59"/>
      <c r="V46" s="59"/>
      <c r="W46" s="59"/>
      <c r="X46" s="59"/>
      <c r="Y46" s="59"/>
      <c r="Z46" s="59"/>
      <c r="AA46" s="59"/>
    </row>
    <row r="47" spans="1:27" ht="12.75">
      <c r="A47" s="59"/>
      <c r="B47" s="59"/>
      <c r="C47" s="59"/>
      <c r="D47" s="45"/>
      <c r="E47" s="50"/>
      <c r="F47" s="93"/>
      <c r="G47" s="93"/>
      <c r="H47" s="93"/>
      <c r="I47" s="93"/>
      <c r="J47" s="93"/>
      <c r="K47" s="93"/>
      <c r="L47" s="59"/>
      <c r="M47" s="3"/>
      <c r="N47" s="3"/>
      <c r="O47" s="3"/>
      <c r="P47" s="3"/>
      <c r="Q47" s="3"/>
      <c r="R47" s="59"/>
      <c r="S47" s="59"/>
      <c r="T47" s="59"/>
      <c r="U47" s="59"/>
      <c r="V47" s="59"/>
      <c r="W47" s="59"/>
      <c r="X47" s="59"/>
      <c r="Y47" s="59"/>
      <c r="Z47" s="59"/>
      <c r="AA47" s="59"/>
    </row>
    <row r="48" spans="1:27" ht="12.75">
      <c r="A48" s="59"/>
      <c r="B48" s="59"/>
      <c r="C48" s="59"/>
      <c r="D48" s="45"/>
      <c r="E48" s="50"/>
      <c r="F48" s="93"/>
      <c r="G48" s="93"/>
      <c r="H48" s="93"/>
      <c r="I48" s="93"/>
      <c r="J48" s="93"/>
      <c r="K48" s="93"/>
      <c r="L48" s="59"/>
      <c r="M48" s="3"/>
      <c r="N48" s="3"/>
      <c r="O48" s="3"/>
      <c r="P48" s="3"/>
      <c r="Q48" s="3"/>
      <c r="R48" s="59"/>
      <c r="S48" s="59"/>
      <c r="T48" s="59"/>
      <c r="U48" s="59"/>
      <c r="V48" s="59"/>
      <c r="W48" s="59"/>
      <c r="X48" s="59"/>
      <c r="Y48" s="59"/>
      <c r="Z48" s="59"/>
      <c r="AA48" s="59"/>
    </row>
    <row r="49" spans="1:27" ht="12.75">
      <c r="A49" s="59"/>
      <c r="B49" s="59"/>
      <c r="C49" s="59"/>
      <c r="D49" s="45"/>
      <c r="E49" s="50"/>
      <c r="F49" s="93"/>
      <c r="G49" s="93"/>
      <c r="H49" s="93"/>
      <c r="I49" s="93"/>
      <c r="J49" s="93"/>
      <c r="K49" s="93"/>
      <c r="L49" s="59"/>
      <c r="M49" s="3"/>
      <c r="N49" s="3"/>
      <c r="O49" s="3"/>
      <c r="P49" s="3"/>
      <c r="Q49" s="3"/>
      <c r="R49" s="59"/>
      <c r="S49" s="59"/>
      <c r="T49" s="59"/>
      <c r="U49" s="59"/>
      <c r="V49" s="59"/>
      <c r="W49" s="59"/>
      <c r="X49" s="59"/>
      <c r="Y49" s="59"/>
      <c r="Z49" s="59"/>
      <c r="AA49" s="59"/>
    </row>
    <row r="50" spans="1:27" ht="12.75">
      <c r="A50" s="59"/>
      <c r="B50" s="59"/>
      <c r="C50" s="59"/>
      <c r="D50" s="45"/>
      <c r="E50" s="50"/>
      <c r="F50" s="93"/>
      <c r="G50" s="93"/>
      <c r="H50" s="93"/>
      <c r="I50" s="93"/>
      <c r="J50" s="93"/>
      <c r="K50" s="93"/>
      <c r="L50" s="59"/>
      <c r="M50" s="3"/>
      <c r="N50" s="3"/>
      <c r="O50" s="3"/>
      <c r="P50" s="3"/>
      <c r="Q50" s="3"/>
      <c r="R50" s="59"/>
      <c r="S50" s="59"/>
      <c r="T50" s="59"/>
      <c r="U50" s="59"/>
      <c r="V50" s="59"/>
      <c r="W50" s="59"/>
      <c r="X50" s="59"/>
      <c r="Y50" s="59"/>
      <c r="Z50" s="59"/>
      <c r="AA50" s="59"/>
    </row>
    <row r="51" spans="1:27" ht="12.75">
      <c r="A51" s="59"/>
      <c r="B51" s="59"/>
      <c r="C51" s="59"/>
      <c r="D51" s="45"/>
      <c r="E51" s="50"/>
      <c r="F51" s="93"/>
      <c r="G51" s="93"/>
      <c r="H51" s="93"/>
      <c r="I51" s="93"/>
      <c r="J51" s="93"/>
      <c r="K51" s="93"/>
      <c r="L51" s="59"/>
      <c r="M51" s="3"/>
      <c r="N51" s="3"/>
      <c r="O51" s="3"/>
      <c r="P51" s="3"/>
      <c r="Q51" s="3"/>
      <c r="R51" s="59"/>
      <c r="S51" s="59"/>
      <c r="T51" s="59"/>
      <c r="U51" s="59"/>
      <c r="V51" s="59"/>
      <c r="W51" s="59"/>
      <c r="X51" s="59"/>
      <c r="Y51" s="59"/>
      <c r="Z51" s="59"/>
      <c r="AA51" s="59"/>
    </row>
    <row r="52" spans="1:27" ht="12.75">
      <c r="A52" s="59"/>
      <c r="B52" s="59"/>
      <c r="C52" s="59"/>
      <c r="D52" s="45"/>
      <c r="E52" s="50"/>
      <c r="F52" s="93"/>
      <c r="G52" s="93"/>
      <c r="H52" s="93"/>
      <c r="I52" s="93"/>
      <c r="J52" s="93"/>
      <c r="K52" s="93"/>
      <c r="L52" s="59"/>
      <c r="M52" s="3"/>
      <c r="N52" s="3"/>
      <c r="O52" s="3"/>
      <c r="P52" s="3"/>
      <c r="Q52" s="3"/>
      <c r="R52" s="59"/>
      <c r="S52" s="59"/>
      <c r="T52" s="59"/>
      <c r="U52" s="59"/>
      <c r="V52" s="59"/>
      <c r="W52" s="59"/>
      <c r="X52" s="59"/>
      <c r="Y52" s="59"/>
      <c r="Z52" s="59"/>
      <c r="AA52" s="59"/>
    </row>
    <row r="53" spans="1:27" ht="12.75">
      <c r="A53" s="59"/>
      <c r="B53" s="59"/>
      <c r="C53" s="59"/>
      <c r="D53" s="45"/>
      <c r="E53" s="50"/>
      <c r="F53" s="93"/>
      <c r="G53" s="93"/>
      <c r="H53" s="93"/>
      <c r="I53" s="93"/>
      <c r="J53" s="93"/>
      <c r="K53" s="93"/>
      <c r="L53" s="59"/>
      <c r="M53" s="3"/>
      <c r="N53" s="3"/>
      <c r="O53" s="3"/>
      <c r="P53" s="3"/>
      <c r="Q53" s="3"/>
      <c r="R53" s="59"/>
      <c r="S53" s="59"/>
      <c r="T53" s="59"/>
      <c r="U53" s="59"/>
      <c r="V53" s="59"/>
      <c r="W53" s="59"/>
      <c r="X53" s="59"/>
      <c r="Y53" s="59"/>
      <c r="Z53" s="59"/>
      <c r="AA53" s="59"/>
    </row>
    <row r="54" spans="1:27" ht="12.75">
      <c r="A54" s="59"/>
      <c r="B54" s="59"/>
      <c r="C54" s="59"/>
      <c r="D54" s="45"/>
      <c r="E54" s="50"/>
      <c r="F54" s="93"/>
      <c r="G54" s="93"/>
      <c r="H54" s="93"/>
      <c r="I54" s="93"/>
      <c r="J54" s="93"/>
      <c r="K54" s="93"/>
      <c r="L54" s="59"/>
      <c r="M54" s="3"/>
      <c r="N54" s="3"/>
      <c r="O54" s="3"/>
      <c r="P54" s="3"/>
      <c r="Q54" s="3"/>
      <c r="R54" s="59"/>
      <c r="S54" s="59"/>
      <c r="T54" s="59"/>
      <c r="U54" s="59"/>
      <c r="V54" s="59"/>
      <c r="W54" s="59"/>
      <c r="X54" s="59"/>
      <c r="Y54" s="59"/>
      <c r="Z54" s="59"/>
      <c r="AA54" s="59"/>
    </row>
    <row r="55" spans="1:27" ht="12.75">
      <c r="A55" s="59"/>
      <c r="B55" s="59"/>
      <c r="C55" s="59"/>
      <c r="D55" s="45"/>
      <c r="E55" s="50"/>
      <c r="F55" s="93"/>
      <c r="G55" s="93"/>
      <c r="H55" s="93"/>
      <c r="I55" s="93"/>
      <c r="J55" s="93"/>
      <c r="K55" s="93"/>
      <c r="L55" s="59"/>
      <c r="M55" s="3"/>
      <c r="N55" s="3"/>
      <c r="O55" s="3"/>
      <c r="P55" s="3"/>
      <c r="Q55" s="3"/>
      <c r="R55" s="59"/>
      <c r="S55" s="59"/>
      <c r="T55" s="59"/>
      <c r="U55" s="59"/>
      <c r="V55" s="59"/>
      <c r="W55" s="59"/>
      <c r="X55" s="59"/>
      <c r="Y55" s="59"/>
      <c r="Z55" s="59"/>
      <c r="AA55" s="59"/>
    </row>
    <row r="56" spans="1:27" ht="12.75">
      <c r="A56" s="59"/>
      <c r="B56" s="59"/>
      <c r="C56" s="59"/>
      <c r="D56" s="45"/>
      <c r="E56" s="50"/>
      <c r="F56" s="93"/>
      <c r="G56" s="93"/>
      <c r="H56" s="93"/>
      <c r="I56" s="93"/>
      <c r="J56" s="93"/>
      <c r="K56" s="93"/>
      <c r="L56" s="59"/>
      <c r="M56" s="3"/>
      <c r="N56" s="3"/>
      <c r="O56" s="3"/>
      <c r="P56" s="3"/>
      <c r="Q56" s="3"/>
      <c r="R56" s="59"/>
      <c r="S56" s="59"/>
      <c r="T56" s="59"/>
      <c r="U56" s="59"/>
      <c r="V56" s="59"/>
      <c r="W56" s="59"/>
      <c r="X56" s="59"/>
      <c r="Y56" s="59"/>
      <c r="Z56" s="59"/>
      <c r="AA56" s="59"/>
    </row>
    <row r="57" spans="1:27" ht="12.75">
      <c r="A57" s="59"/>
      <c r="B57" s="59"/>
      <c r="C57" s="59"/>
      <c r="D57" s="45"/>
      <c r="E57" s="50"/>
      <c r="F57" s="93"/>
      <c r="G57" s="93"/>
      <c r="H57" s="93"/>
      <c r="I57" s="93"/>
      <c r="J57" s="93"/>
      <c r="K57" s="93"/>
      <c r="L57" s="59"/>
      <c r="M57" s="3"/>
      <c r="N57" s="3"/>
      <c r="O57" s="3"/>
      <c r="P57" s="3"/>
      <c r="Q57" s="3"/>
      <c r="R57" s="59"/>
      <c r="S57" s="59"/>
      <c r="T57" s="59"/>
      <c r="U57" s="59"/>
      <c r="V57" s="59"/>
      <c r="W57" s="59"/>
      <c r="X57" s="59"/>
      <c r="Y57" s="59"/>
      <c r="Z57" s="59"/>
      <c r="AA57" s="59"/>
    </row>
    <row r="58" spans="1:27" ht="12.75">
      <c r="A58" s="59"/>
      <c r="B58" s="59"/>
      <c r="C58" s="59"/>
      <c r="D58" s="45"/>
      <c r="E58" s="50"/>
      <c r="F58" s="93"/>
      <c r="G58" s="93"/>
      <c r="H58" s="93"/>
      <c r="I58" s="93"/>
      <c r="J58" s="93"/>
      <c r="K58" s="93"/>
      <c r="L58" s="59"/>
      <c r="M58" s="3"/>
      <c r="N58" s="3"/>
      <c r="O58" s="3"/>
      <c r="P58" s="3"/>
      <c r="Q58" s="3"/>
      <c r="R58" s="59"/>
      <c r="S58" s="59"/>
      <c r="T58" s="59"/>
      <c r="U58" s="59"/>
      <c r="V58" s="59"/>
      <c r="W58" s="59"/>
      <c r="X58" s="59"/>
      <c r="Y58" s="59"/>
      <c r="Z58" s="59"/>
      <c r="AA58" s="59"/>
    </row>
    <row r="59" spans="1:27" ht="12.75">
      <c r="A59" s="59"/>
      <c r="B59" s="59"/>
      <c r="C59" s="59"/>
      <c r="D59" s="45"/>
      <c r="E59" s="50"/>
      <c r="F59" s="93"/>
      <c r="G59" s="93"/>
      <c r="H59" s="93"/>
      <c r="I59" s="93"/>
      <c r="J59" s="93"/>
      <c r="K59" s="93"/>
      <c r="L59" s="59"/>
      <c r="M59" s="3"/>
      <c r="N59" s="3"/>
      <c r="O59" s="3"/>
      <c r="P59" s="3"/>
      <c r="Q59" s="3"/>
      <c r="R59" s="59"/>
      <c r="S59" s="59"/>
      <c r="T59" s="59"/>
      <c r="U59" s="59"/>
      <c r="V59" s="59"/>
      <c r="W59" s="59"/>
      <c r="X59" s="59"/>
      <c r="Y59" s="59"/>
      <c r="Z59" s="59"/>
      <c r="AA59" s="59"/>
    </row>
    <row r="60" spans="1:27" ht="12.75">
      <c r="A60" s="59"/>
      <c r="B60" s="59"/>
      <c r="C60" s="59"/>
      <c r="D60" s="45"/>
      <c r="E60" s="50"/>
      <c r="F60" s="93"/>
      <c r="G60" s="93"/>
      <c r="H60" s="93"/>
      <c r="I60" s="93"/>
      <c r="J60" s="93"/>
      <c r="K60" s="93"/>
      <c r="L60" s="59"/>
      <c r="M60" s="3"/>
      <c r="N60" s="3"/>
      <c r="O60" s="3"/>
      <c r="P60" s="3"/>
      <c r="Q60" s="3"/>
      <c r="R60" s="59"/>
      <c r="S60" s="59"/>
      <c r="T60" s="59"/>
      <c r="U60" s="59"/>
      <c r="V60" s="59"/>
      <c r="W60" s="59"/>
      <c r="X60" s="59"/>
      <c r="Y60" s="59"/>
      <c r="Z60" s="59"/>
      <c r="AA60" s="59"/>
    </row>
    <row r="61" spans="1:27" ht="12.75">
      <c r="A61" s="59"/>
      <c r="B61" s="59"/>
      <c r="C61" s="59"/>
      <c r="D61" s="45"/>
      <c r="E61" s="50"/>
      <c r="F61" s="93"/>
      <c r="G61" s="93"/>
      <c r="H61" s="93"/>
      <c r="I61" s="93"/>
      <c r="J61" s="93"/>
      <c r="K61" s="93"/>
      <c r="L61" s="59"/>
      <c r="M61" s="3"/>
      <c r="N61" s="3"/>
      <c r="O61" s="3"/>
      <c r="P61" s="3"/>
      <c r="Q61" s="3"/>
      <c r="R61" s="59"/>
      <c r="S61" s="59"/>
      <c r="T61" s="59"/>
      <c r="U61" s="59"/>
      <c r="V61" s="59"/>
      <c r="W61" s="59"/>
      <c r="X61" s="59"/>
      <c r="Y61" s="59"/>
      <c r="Z61" s="59"/>
      <c r="AA61" s="59"/>
    </row>
    <row r="62" spans="1:27" ht="12.75">
      <c r="A62" s="59"/>
      <c r="B62" s="59"/>
      <c r="C62" s="59"/>
      <c r="D62" s="45"/>
      <c r="E62" s="50"/>
      <c r="F62" s="93"/>
      <c r="G62" s="93"/>
      <c r="H62" s="93"/>
      <c r="I62" s="93"/>
      <c r="J62" s="93"/>
      <c r="K62" s="93"/>
      <c r="L62" s="59"/>
      <c r="M62" s="3"/>
      <c r="N62" s="3"/>
      <c r="O62" s="3"/>
      <c r="P62" s="3"/>
      <c r="Q62" s="3"/>
      <c r="R62" s="59"/>
      <c r="S62" s="59"/>
      <c r="T62" s="59"/>
      <c r="U62" s="59"/>
      <c r="V62" s="59"/>
      <c r="W62" s="59"/>
      <c r="X62" s="59"/>
      <c r="Y62" s="59"/>
      <c r="Z62" s="59"/>
      <c r="AA62" s="59"/>
    </row>
    <row r="63" spans="1:27" ht="12.75">
      <c r="A63" s="59"/>
      <c r="B63" s="59"/>
      <c r="C63" s="59"/>
      <c r="D63" s="45"/>
      <c r="E63" s="50"/>
      <c r="F63" s="93"/>
      <c r="G63" s="93"/>
      <c r="H63" s="93"/>
      <c r="I63" s="93"/>
      <c r="J63" s="93"/>
      <c r="K63" s="93"/>
      <c r="L63" s="59"/>
      <c r="M63" s="3"/>
      <c r="N63" s="3"/>
      <c r="O63" s="3"/>
      <c r="P63" s="3"/>
      <c r="Q63" s="3"/>
      <c r="R63" s="59"/>
      <c r="S63" s="59"/>
      <c r="T63" s="59"/>
      <c r="U63" s="59"/>
      <c r="V63" s="59"/>
      <c r="W63" s="59"/>
      <c r="X63" s="59"/>
      <c r="Y63" s="59"/>
      <c r="Z63" s="59"/>
      <c r="AA63" s="59"/>
    </row>
    <row r="64" spans="1:27" ht="12.75">
      <c r="A64" s="59"/>
      <c r="B64" s="59"/>
      <c r="C64" s="59"/>
      <c r="D64" s="45"/>
      <c r="E64" s="50"/>
      <c r="F64" s="93"/>
      <c r="G64" s="93"/>
      <c r="H64" s="93"/>
      <c r="I64" s="93"/>
      <c r="J64" s="93"/>
      <c r="K64" s="93"/>
      <c r="L64" s="59"/>
      <c r="M64" s="3"/>
      <c r="N64" s="3"/>
      <c r="O64" s="3"/>
      <c r="P64" s="3"/>
      <c r="Q64" s="3"/>
      <c r="R64" s="59"/>
      <c r="S64" s="59"/>
      <c r="T64" s="59"/>
      <c r="U64" s="59"/>
      <c r="V64" s="59"/>
      <c r="W64" s="59"/>
      <c r="X64" s="59"/>
      <c r="Y64" s="59"/>
      <c r="Z64" s="59"/>
      <c r="AA64" s="59"/>
    </row>
    <row r="65" spans="1:27" ht="12.75">
      <c r="A65" s="59"/>
      <c r="B65" s="59"/>
      <c r="C65" s="59"/>
      <c r="D65" s="45"/>
      <c r="E65" s="50"/>
      <c r="F65" s="93"/>
      <c r="G65" s="93"/>
      <c r="H65" s="93"/>
      <c r="I65" s="93"/>
      <c r="J65" s="93"/>
      <c r="K65" s="93"/>
      <c r="L65" s="59"/>
      <c r="M65" s="3"/>
      <c r="N65" s="3"/>
      <c r="O65" s="3"/>
      <c r="P65" s="3"/>
      <c r="Q65" s="3"/>
      <c r="R65" s="59"/>
      <c r="S65" s="59"/>
      <c r="T65" s="59"/>
      <c r="U65" s="59"/>
      <c r="V65" s="59"/>
      <c r="W65" s="59"/>
      <c r="X65" s="59"/>
      <c r="Y65" s="59"/>
      <c r="Z65" s="59"/>
      <c r="AA65" s="59"/>
    </row>
    <row r="66" spans="1:27" ht="12.75">
      <c r="A66" s="59"/>
      <c r="B66" s="59"/>
      <c r="C66" s="59"/>
      <c r="D66" s="45"/>
      <c r="E66" s="50"/>
      <c r="F66" s="93"/>
      <c r="G66" s="93"/>
      <c r="H66" s="93"/>
      <c r="I66" s="93"/>
      <c r="J66" s="93"/>
      <c r="K66" s="93"/>
      <c r="L66" s="59"/>
      <c r="M66" s="3"/>
      <c r="N66" s="3"/>
      <c r="O66" s="3"/>
      <c r="P66" s="3"/>
      <c r="Q66" s="3"/>
      <c r="R66" s="59"/>
      <c r="S66" s="59"/>
      <c r="T66" s="59"/>
      <c r="U66" s="59"/>
      <c r="V66" s="59"/>
      <c r="W66" s="59"/>
      <c r="X66" s="59"/>
      <c r="Y66" s="59"/>
      <c r="Z66" s="59"/>
      <c r="AA66" s="59"/>
    </row>
    <row r="67" spans="1:27" ht="12.75">
      <c r="A67" s="59"/>
      <c r="B67" s="59"/>
      <c r="C67" s="59"/>
      <c r="D67" s="45"/>
      <c r="E67" s="50"/>
      <c r="F67" s="93"/>
      <c r="G67" s="93"/>
      <c r="H67" s="93"/>
      <c r="I67" s="93"/>
      <c r="J67" s="93"/>
      <c r="K67" s="93"/>
      <c r="L67" s="59"/>
      <c r="M67" s="3"/>
      <c r="N67" s="3"/>
      <c r="O67" s="3"/>
      <c r="P67" s="3"/>
      <c r="Q67" s="3"/>
      <c r="R67" s="59"/>
      <c r="S67" s="59"/>
      <c r="T67" s="59"/>
      <c r="U67" s="59"/>
      <c r="V67" s="59"/>
      <c r="W67" s="59"/>
      <c r="X67" s="59"/>
      <c r="Y67" s="59"/>
      <c r="Z67" s="59"/>
      <c r="AA67" s="59"/>
    </row>
    <row r="68" spans="1:27" ht="12.75">
      <c r="A68" s="59"/>
      <c r="B68" s="59"/>
      <c r="C68" s="59"/>
      <c r="D68" s="45"/>
      <c r="E68" s="50"/>
      <c r="F68" s="93"/>
      <c r="G68" s="93"/>
      <c r="H68" s="93"/>
      <c r="I68" s="93"/>
      <c r="J68" s="93"/>
      <c r="K68" s="93"/>
      <c r="L68" s="59"/>
      <c r="M68" s="3"/>
      <c r="N68" s="3"/>
      <c r="O68" s="3"/>
      <c r="P68" s="3"/>
      <c r="Q68" s="3"/>
      <c r="R68" s="59"/>
      <c r="S68" s="59"/>
      <c r="T68" s="59"/>
      <c r="U68" s="59"/>
      <c r="V68" s="59"/>
      <c r="W68" s="59"/>
      <c r="X68" s="59"/>
      <c r="Y68" s="59"/>
      <c r="Z68" s="59"/>
      <c r="AA68" s="59"/>
    </row>
    <row r="69" spans="1:27" ht="12.75">
      <c r="A69" s="59"/>
      <c r="B69" s="59"/>
      <c r="C69" s="59"/>
      <c r="D69" s="45"/>
      <c r="E69" s="50"/>
      <c r="F69" s="93"/>
      <c r="G69" s="93"/>
      <c r="H69" s="93"/>
      <c r="I69" s="93"/>
      <c r="J69" s="93"/>
      <c r="K69" s="93"/>
      <c r="L69" s="59"/>
      <c r="M69" s="3"/>
      <c r="N69" s="3"/>
      <c r="O69" s="3"/>
      <c r="P69" s="3"/>
      <c r="Q69" s="3"/>
      <c r="R69" s="59"/>
      <c r="S69" s="59"/>
      <c r="T69" s="59"/>
      <c r="U69" s="59"/>
      <c r="V69" s="59"/>
      <c r="W69" s="59"/>
      <c r="X69" s="59"/>
      <c r="Y69" s="59"/>
      <c r="Z69" s="59"/>
      <c r="AA69" s="59"/>
    </row>
    <row r="70" spans="1:27" ht="12.75">
      <c r="A70" s="59"/>
      <c r="B70" s="59"/>
      <c r="C70" s="59"/>
      <c r="D70" s="45"/>
      <c r="E70" s="50"/>
      <c r="F70" s="93"/>
      <c r="G70" s="93"/>
      <c r="H70" s="93"/>
      <c r="I70" s="93"/>
      <c r="J70" s="93"/>
      <c r="K70" s="93"/>
      <c r="L70" s="59"/>
      <c r="M70" s="3"/>
      <c r="N70" s="3"/>
      <c r="O70" s="3"/>
      <c r="P70" s="3"/>
      <c r="Q70" s="3"/>
      <c r="R70" s="59"/>
      <c r="S70" s="59"/>
      <c r="T70" s="59"/>
      <c r="U70" s="59"/>
      <c r="V70" s="59"/>
      <c r="W70" s="59"/>
      <c r="X70" s="59"/>
      <c r="Y70" s="59"/>
      <c r="Z70" s="59"/>
      <c r="AA70" s="59"/>
    </row>
    <row r="71" spans="1:27" ht="12.75">
      <c r="A71" s="59"/>
      <c r="B71" s="59"/>
      <c r="C71" s="59"/>
      <c r="D71" s="45"/>
      <c r="E71" s="50"/>
      <c r="F71" s="93"/>
      <c r="G71" s="93"/>
      <c r="H71" s="93"/>
      <c r="I71" s="93"/>
      <c r="J71" s="93"/>
      <c r="K71" s="93"/>
      <c r="L71" s="59"/>
      <c r="M71" s="3"/>
      <c r="N71" s="3"/>
      <c r="O71" s="3"/>
      <c r="P71" s="3"/>
      <c r="Q71" s="3"/>
      <c r="R71" s="59"/>
      <c r="S71" s="59"/>
      <c r="T71" s="59"/>
      <c r="U71" s="59"/>
      <c r="V71" s="59"/>
      <c r="W71" s="59"/>
      <c r="X71" s="59"/>
      <c r="Y71" s="59"/>
      <c r="Z71" s="59"/>
      <c r="AA71" s="59"/>
    </row>
    <row r="72" spans="1:27" ht="12.75">
      <c r="A72" s="59"/>
      <c r="B72" s="59"/>
      <c r="C72" s="59"/>
      <c r="D72" s="45"/>
      <c r="E72" s="50"/>
      <c r="F72" s="93"/>
      <c r="G72" s="93"/>
      <c r="H72" s="93"/>
      <c r="I72" s="93"/>
      <c r="J72" s="93"/>
      <c r="K72" s="93"/>
      <c r="L72" s="59"/>
      <c r="M72" s="3"/>
      <c r="N72" s="3"/>
      <c r="O72" s="3"/>
      <c r="P72" s="3"/>
      <c r="Q72" s="3"/>
      <c r="R72" s="59"/>
      <c r="S72" s="59"/>
      <c r="T72" s="59"/>
      <c r="U72" s="59"/>
      <c r="V72" s="59"/>
      <c r="W72" s="59"/>
      <c r="X72" s="59"/>
      <c r="Y72" s="59"/>
      <c r="Z72" s="59"/>
      <c r="AA72" s="59"/>
    </row>
    <row r="73" spans="1:27" ht="12.75">
      <c r="A73" s="59"/>
      <c r="B73" s="59"/>
      <c r="C73" s="59"/>
      <c r="D73" s="45"/>
      <c r="E73" s="50"/>
      <c r="F73" s="93"/>
      <c r="G73" s="93"/>
      <c r="H73" s="93"/>
      <c r="I73" s="93"/>
      <c r="J73" s="93"/>
      <c r="K73" s="93"/>
      <c r="L73" s="59"/>
      <c r="M73" s="3"/>
      <c r="N73" s="3"/>
      <c r="O73" s="3"/>
      <c r="P73" s="3"/>
      <c r="Q73" s="3"/>
      <c r="R73" s="59"/>
      <c r="S73" s="59"/>
      <c r="T73" s="59"/>
      <c r="U73" s="59"/>
      <c r="V73" s="59"/>
      <c r="W73" s="59"/>
      <c r="X73" s="59"/>
      <c r="Y73" s="59"/>
      <c r="Z73" s="59"/>
      <c r="AA73" s="59"/>
    </row>
    <row r="74" spans="1:27" ht="12.75">
      <c r="A74" s="59"/>
      <c r="B74" s="59"/>
      <c r="C74" s="59"/>
      <c r="D74" s="45"/>
      <c r="E74" s="50"/>
      <c r="F74" s="93"/>
      <c r="G74" s="93"/>
      <c r="H74" s="93"/>
      <c r="I74" s="93"/>
      <c r="J74" s="93"/>
      <c r="K74" s="93"/>
      <c r="L74" s="59"/>
      <c r="M74" s="3"/>
      <c r="N74" s="3"/>
      <c r="O74" s="3"/>
      <c r="P74" s="3"/>
      <c r="Q74" s="3"/>
      <c r="R74" s="59"/>
      <c r="S74" s="59"/>
      <c r="T74" s="59"/>
      <c r="U74" s="59"/>
      <c r="V74" s="59"/>
      <c r="W74" s="59"/>
      <c r="X74" s="59"/>
      <c r="Y74" s="59"/>
      <c r="Z74" s="59"/>
      <c r="AA74" s="59"/>
    </row>
    <row r="75" spans="1:27" ht="12.75">
      <c r="A75" s="59"/>
      <c r="B75" s="59"/>
      <c r="C75" s="59"/>
      <c r="D75" s="45"/>
      <c r="E75" s="50"/>
      <c r="F75" s="93"/>
      <c r="G75" s="93"/>
      <c r="H75" s="93"/>
      <c r="I75" s="93"/>
      <c r="J75" s="93"/>
      <c r="K75" s="93"/>
      <c r="L75" s="59"/>
      <c r="M75" s="3"/>
      <c r="N75" s="3"/>
      <c r="O75" s="3"/>
      <c r="P75" s="3"/>
      <c r="Q75" s="3"/>
      <c r="R75" s="59"/>
      <c r="S75" s="59"/>
      <c r="T75" s="59"/>
      <c r="U75" s="59"/>
      <c r="V75" s="59"/>
      <c r="W75" s="59"/>
      <c r="X75" s="59"/>
      <c r="Y75" s="59"/>
      <c r="Z75" s="59"/>
      <c r="AA75" s="59"/>
    </row>
    <row r="76" spans="1:27" ht="12.75">
      <c r="A76" s="59"/>
      <c r="B76" s="59"/>
      <c r="C76" s="59"/>
      <c r="D76" s="45"/>
      <c r="E76" s="50"/>
      <c r="F76" s="93"/>
      <c r="G76" s="93"/>
      <c r="H76" s="93"/>
      <c r="I76" s="93"/>
      <c r="J76" s="93"/>
      <c r="K76" s="93"/>
      <c r="L76" s="59"/>
      <c r="M76" s="3"/>
      <c r="N76" s="3"/>
      <c r="O76" s="3"/>
      <c r="P76" s="3"/>
      <c r="Q76" s="3"/>
      <c r="R76" s="59"/>
      <c r="S76" s="59"/>
      <c r="T76" s="59"/>
      <c r="U76" s="59"/>
      <c r="V76" s="59"/>
      <c r="W76" s="59"/>
      <c r="X76" s="59"/>
      <c r="Y76" s="59"/>
      <c r="Z76" s="59"/>
      <c r="AA76" s="59"/>
    </row>
    <row r="77" spans="1:27" ht="12.75">
      <c r="A77" s="59"/>
      <c r="B77" s="59"/>
      <c r="C77" s="59"/>
      <c r="D77" s="45"/>
      <c r="E77" s="50"/>
      <c r="F77" s="93"/>
      <c r="G77" s="93"/>
      <c r="H77" s="93"/>
      <c r="I77" s="93"/>
      <c r="J77" s="93"/>
      <c r="K77" s="93"/>
      <c r="L77" s="59"/>
      <c r="M77" s="3"/>
      <c r="N77" s="3"/>
      <c r="O77" s="3"/>
      <c r="P77" s="3"/>
      <c r="Q77" s="3"/>
      <c r="R77" s="59"/>
      <c r="S77" s="59"/>
      <c r="T77" s="59"/>
      <c r="U77" s="59"/>
      <c r="V77" s="59"/>
      <c r="W77" s="59"/>
      <c r="X77" s="59"/>
      <c r="Y77" s="59"/>
      <c r="Z77" s="59"/>
      <c r="AA77" s="59"/>
    </row>
    <row r="78" spans="1:27" ht="12.75">
      <c r="A78" s="59"/>
      <c r="B78" s="59"/>
      <c r="C78" s="59"/>
      <c r="D78" s="45"/>
      <c r="E78" s="50"/>
      <c r="F78" s="93"/>
      <c r="G78" s="93"/>
      <c r="H78" s="93"/>
      <c r="I78" s="93"/>
      <c r="J78" s="93"/>
      <c r="K78" s="93"/>
      <c r="L78" s="59"/>
      <c r="M78" s="3"/>
      <c r="N78" s="3"/>
      <c r="O78" s="3"/>
      <c r="P78" s="3"/>
      <c r="Q78" s="3"/>
      <c r="R78" s="59"/>
      <c r="S78" s="59"/>
      <c r="T78" s="59"/>
      <c r="U78" s="59"/>
      <c r="V78" s="59"/>
      <c r="W78" s="59"/>
      <c r="X78" s="59"/>
      <c r="Y78" s="59"/>
      <c r="Z78" s="59"/>
      <c r="AA78" s="59"/>
    </row>
    <row r="79" spans="1:27" ht="12.75">
      <c r="A79" s="59"/>
      <c r="B79" s="59"/>
      <c r="C79" s="59"/>
      <c r="D79" s="45"/>
      <c r="E79" s="50"/>
      <c r="F79" s="93"/>
      <c r="G79" s="93"/>
      <c r="H79" s="93"/>
      <c r="I79" s="93"/>
      <c r="J79" s="93"/>
      <c r="K79" s="93"/>
      <c r="L79" s="59"/>
      <c r="M79" s="3"/>
      <c r="N79" s="3"/>
      <c r="O79" s="3"/>
      <c r="P79" s="3"/>
      <c r="Q79" s="3"/>
      <c r="R79" s="59"/>
      <c r="S79" s="59"/>
      <c r="T79" s="59"/>
      <c r="U79" s="59"/>
      <c r="V79" s="59"/>
      <c r="W79" s="59"/>
      <c r="X79" s="59"/>
      <c r="Y79" s="59"/>
      <c r="Z79" s="59"/>
      <c r="AA79" s="59"/>
    </row>
    <row r="80" spans="1:27" ht="12.75">
      <c r="A80" s="59"/>
      <c r="B80" s="59"/>
      <c r="C80" s="59"/>
      <c r="D80" s="45"/>
      <c r="E80" s="50"/>
      <c r="F80" s="93"/>
      <c r="G80" s="93"/>
      <c r="H80" s="93"/>
      <c r="I80" s="93"/>
      <c r="J80" s="93"/>
      <c r="K80" s="93"/>
      <c r="L80" s="59"/>
      <c r="M80" s="3"/>
      <c r="N80" s="3"/>
      <c r="O80" s="3"/>
      <c r="P80" s="3"/>
      <c r="Q80" s="3"/>
      <c r="R80" s="59"/>
      <c r="S80" s="59"/>
      <c r="T80" s="59"/>
      <c r="U80" s="59"/>
      <c r="V80" s="59"/>
      <c r="W80" s="59"/>
      <c r="X80" s="59"/>
      <c r="Y80" s="59"/>
      <c r="Z80" s="59"/>
      <c r="AA80" s="59"/>
    </row>
    <row r="81" spans="1:27" ht="12.75">
      <c r="A81" s="59"/>
      <c r="B81" s="59"/>
      <c r="C81" s="59"/>
      <c r="D81" s="45"/>
      <c r="E81" s="50"/>
      <c r="F81" s="93"/>
      <c r="G81" s="93"/>
      <c r="H81" s="93"/>
      <c r="I81" s="93"/>
      <c r="J81" s="93"/>
      <c r="K81" s="93"/>
      <c r="L81" s="59"/>
      <c r="M81" s="3"/>
      <c r="N81" s="3"/>
      <c r="O81" s="3"/>
      <c r="P81" s="3"/>
      <c r="Q81" s="3"/>
      <c r="R81" s="59"/>
      <c r="S81" s="59"/>
      <c r="T81" s="59"/>
      <c r="U81" s="59"/>
      <c r="V81" s="59"/>
      <c r="W81" s="59"/>
      <c r="X81" s="59"/>
      <c r="Y81" s="59"/>
      <c r="Z81" s="59"/>
      <c r="AA81" s="59"/>
    </row>
    <row r="82" spans="1:27" ht="12.75">
      <c r="A82" s="59"/>
      <c r="B82" s="59"/>
      <c r="C82" s="59"/>
      <c r="D82" s="45"/>
      <c r="E82" s="50"/>
      <c r="F82" s="93"/>
      <c r="G82" s="93"/>
      <c r="H82" s="93"/>
      <c r="I82" s="93"/>
      <c r="J82" s="93"/>
      <c r="K82" s="93"/>
      <c r="L82" s="59"/>
      <c r="M82" s="3"/>
      <c r="N82" s="3"/>
      <c r="O82" s="3"/>
      <c r="P82" s="3"/>
      <c r="Q82" s="3"/>
      <c r="R82" s="59"/>
      <c r="S82" s="59"/>
      <c r="T82" s="59"/>
      <c r="U82" s="59"/>
      <c r="V82" s="59"/>
      <c r="W82" s="59"/>
      <c r="X82" s="59"/>
      <c r="Y82" s="59"/>
      <c r="Z82" s="59"/>
      <c r="AA82" s="59"/>
    </row>
    <row r="83" spans="1:27" ht="12.75">
      <c r="A83" s="59"/>
      <c r="B83" s="59"/>
      <c r="C83" s="59"/>
      <c r="D83" s="45"/>
      <c r="E83" s="50"/>
      <c r="F83" s="93"/>
      <c r="G83" s="93"/>
      <c r="H83" s="93"/>
      <c r="I83" s="93"/>
      <c r="J83" s="93"/>
      <c r="K83" s="93"/>
      <c r="L83" s="59"/>
      <c r="M83" s="3"/>
      <c r="N83" s="3"/>
      <c r="O83" s="3"/>
      <c r="P83" s="3"/>
      <c r="Q83" s="3"/>
      <c r="R83" s="59"/>
      <c r="S83" s="59"/>
      <c r="T83" s="59"/>
      <c r="U83" s="59"/>
      <c r="V83" s="59"/>
      <c r="W83" s="59"/>
      <c r="X83" s="59"/>
      <c r="Y83" s="59"/>
      <c r="Z83" s="59"/>
      <c r="AA83" s="59"/>
    </row>
    <row r="84" spans="1:27" ht="12.75">
      <c r="A84" s="59"/>
      <c r="B84" s="59"/>
      <c r="C84" s="59"/>
      <c r="D84" s="45"/>
      <c r="E84" s="50"/>
      <c r="F84" s="93"/>
      <c r="G84" s="93"/>
      <c r="H84" s="93"/>
      <c r="I84" s="93"/>
      <c r="J84" s="93"/>
      <c r="K84" s="93"/>
      <c r="L84" s="59"/>
      <c r="M84" s="3"/>
      <c r="N84" s="3"/>
      <c r="O84" s="3"/>
      <c r="P84" s="3"/>
      <c r="Q84" s="3"/>
      <c r="R84" s="59"/>
      <c r="S84" s="59"/>
      <c r="T84" s="59"/>
      <c r="U84" s="59"/>
      <c r="V84" s="59"/>
      <c r="W84" s="59"/>
      <c r="X84" s="59"/>
      <c r="Y84" s="59"/>
      <c r="Z84" s="59"/>
      <c r="AA84" s="59"/>
    </row>
    <row r="85" spans="1:27" ht="12.75">
      <c r="A85" s="59"/>
      <c r="B85" s="59"/>
      <c r="C85" s="59"/>
      <c r="D85" s="45"/>
      <c r="E85" s="50"/>
      <c r="F85" s="93"/>
      <c r="G85" s="93"/>
      <c r="H85" s="93"/>
      <c r="I85" s="93"/>
      <c r="J85" s="93"/>
      <c r="K85" s="93"/>
      <c r="L85" s="59"/>
      <c r="M85" s="3"/>
      <c r="N85" s="3"/>
      <c r="O85" s="3"/>
      <c r="P85" s="3"/>
      <c r="Q85" s="3"/>
      <c r="R85" s="59"/>
      <c r="S85" s="59"/>
      <c r="T85" s="59"/>
      <c r="U85" s="59"/>
      <c r="V85" s="59"/>
      <c r="W85" s="59"/>
      <c r="X85" s="59"/>
      <c r="Y85" s="59"/>
      <c r="Z85" s="59"/>
      <c r="AA85" s="59"/>
    </row>
    <row r="86" spans="1:27" ht="12.75">
      <c r="A86" s="59"/>
      <c r="B86" s="59"/>
      <c r="C86" s="59"/>
      <c r="D86" s="45"/>
      <c r="E86" s="50"/>
      <c r="F86" s="93"/>
      <c r="G86" s="93"/>
      <c r="H86" s="93"/>
      <c r="I86" s="93"/>
      <c r="J86" s="93"/>
      <c r="K86" s="93"/>
      <c r="L86" s="59"/>
      <c r="M86" s="3"/>
      <c r="N86" s="3"/>
      <c r="O86" s="3"/>
      <c r="P86" s="3"/>
      <c r="Q86" s="3"/>
      <c r="R86" s="59"/>
      <c r="S86" s="59"/>
      <c r="T86" s="59"/>
      <c r="U86" s="59"/>
      <c r="V86" s="59"/>
      <c r="W86" s="59"/>
      <c r="X86" s="59"/>
      <c r="Y86" s="59"/>
      <c r="Z86" s="59"/>
      <c r="AA86" s="59"/>
    </row>
    <row r="87" spans="1:27" ht="12.75">
      <c r="A87" s="59"/>
      <c r="B87" s="59"/>
      <c r="C87" s="59"/>
      <c r="D87" s="45"/>
      <c r="E87" s="50"/>
      <c r="F87" s="93"/>
      <c r="G87" s="93"/>
      <c r="H87" s="93"/>
      <c r="I87" s="93"/>
      <c r="J87" s="93"/>
      <c r="K87" s="93"/>
      <c r="L87" s="59"/>
      <c r="M87" s="3"/>
      <c r="N87" s="3"/>
      <c r="O87" s="3"/>
      <c r="P87" s="3"/>
      <c r="Q87" s="3"/>
      <c r="R87" s="59"/>
      <c r="S87" s="59"/>
      <c r="T87" s="59"/>
      <c r="U87" s="59"/>
      <c r="V87" s="59"/>
      <c r="W87" s="59"/>
      <c r="X87" s="59"/>
      <c r="Y87" s="59"/>
      <c r="Z87" s="59"/>
      <c r="AA87" s="59"/>
    </row>
    <row r="88" spans="1:27" ht="12.75">
      <c r="A88" s="59"/>
      <c r="B88" s="59"/>
      <c r="C88" s="59"/>
      <c r="D88" s="45"/>
      <c r="E88" s="50"/>
      <c r="F88" s="93"/>
      <c r="G88" s="93"/>
      <c r="H88" s="93"/>
      <c r="I88" s="93"/>
      <c r="J88" s="93"/>
      <c r="K88" s="93"/>
      <c r="L88" s="59"/>
      <c r="M88" s="3"/>
      <c r="N88" s="3"/>
      <c r="O88" s="3"/>
      <c r="P88" s="3"/>
      <c r="Q88" s="3"/>
      <c r="R88" s="59"/>
      <c r="S88" s="59"/>
      <c r="T88" s="59"/>
      <c r="U88" s="59"/>
      <c r="V88" s="59"/>
      <c r="W88" s="59"/>
      <c r="X88" s="59"/>
      <c r="Y88" s="59"/>
      <c r="Z88" s="59"/>
      <c r="AA88" s="59"/>
    </row>
    <row r="89" spans="1:27" ht="12.75">
      <c r="A89" s="59"/>
      <c r="B89" s="59"/>
      <c r="C89" s="59"/>
      <c r="D89" s="45"/>
      <c r="E89" s="50"/>
      <c r="F89" s="93"/>
      <c r="G89" s="93"/>
      <c r="H89" s="93"/>
      <c r="I89" s="93"/>
      <c r="J89" s="93"/>
      <c r="K89" s="93"/>
      <c r="L89" s="59"/>
      <c r="M89" s="3"/>
      <c r="N89" s="3"/>
      <c r="O89" s="3"/>
      <c r="P89" s="3"/>
      <c r="Q89" s="3"/>
      <c r="R89" s="59"/>
      <c r="S89" s="59"/>
      <c r="T89" s="59"/>
      <c r="U89" s="59"/>
      <c r="V89" s="59"/>
      <c r="W89" s="59"/>
      <c r="X89" s="59"/>
      <c r="Y89" s="59"/>
      <c r="Z89" s="59"/>
      <c r="AA89" s="59"/>
    </row>
    <row r="90" spans="1:27" ht="12.75">
      <c r="A90" s="59"/>
      <c r="B90" s="59"/>
      <c r="C90" s="59"/>
      <c r="D90" s="45"/>
      <c r="E90" s="50"/>
      <c r="F90" s="93"/>
      <c r="G90" s="93"/>
      <c r="H90" s="93"/>
      <c r="I90" s="93"/>
      <c r="J90" s="93"/>
      <c r="K90" s="93"/>
      <c r="L90" s="59"/>
      <c r="M90" s="3"/>
      <c r="N90" s="3"/>
      <c r="O90" s="3"/>
      <c r="P90" s="3"/>
      <c r="Q90" s="3"/>
      <c r="R90" s="59"/>
      <c r="S90" s="59"/>
      <c r="T90" s="59"/>
      <c r="U90" s="59"/>
      <c r="V90" s="59"/>
      <c r="W90" s="59"/>
      <c r="X90" s="59"/>
      <c r="Y90" s="59"/>
      <c r="Z90" s="59"/>
      <c r="AA90" s="59"/>
    </row>
    <row r="91" spans="1:27" ht="12.75">
      <c r="A91" s="59"/>
      <c r="B91" s="59"/>
      <c r="C91" s="59"/>
      <c r="D91" s="45"/>
      <c r="E91" s="50"/>
      <c r="F91" s="93"/>
      <c r="G91" s="93"/>
      <c r="H91" s="93"/>
      <c r="I91" s="93"/>
      <c r="J91" s="93"/>
      <c r="K91" s="93"/>
      <c r="L91" s="59"/>
      <c r="M91" s="3"/>
      <c r="N91" s="3"/>
      <c r="O91" s="3"/>
      <c r="P91" s="3"/>
      <c r="Q91" s="3"/>
      <c r="R91" s="59"/>
      <c r="S91" s="59"/>
      <c r="T91" s="59"/>
      <c r="U91" s="59"/>
      <c r="V91" s="59"/>
      <c r="W91" s="59"/>
      <c r="X91" s="59"/>
      <c r="Y91" s="59"/>
      <c r="Z91" s="59"/>
      <c r="AA91" s="59"/>
    </row>
    <row r="92" spans="1:27" ht="12.75">
      <c r="A92" s="59"/>
      <c r="B92" s="59"/>
      <c r="C92" s="59"/>
      <c r="D92" s="45"/>
      <c r="E92" s="50"/>
      <c r="F92" s="93"/>
      <c r="G92" s="93"/>
      <c r="H92" s="93"/>
      <c r="I92" s="93"/>
      <c r="J92" s="93"/>
      <c r="K92" s="93"/>
      <c r="L92" s="59"/>
      <c r="M92" s="3"/>
      <c r="N92" s="3"/>
      <c r="O92" s="3"/>
      <c r="P92" s="3"/>
      <c r="Q92" s="3"/>
      <c r="R92" s="59"/>
      <c r="S92" s="59"/>
      <c r="T92" s="59"/>
      <c r="U92" s="59"/>
      <c r="V92" s="59"/>
      <c r="W92" s="59"/>
      <c r="X92" s="59"/>
      <c r="Y92" s="59"/>
      <c r="Z92" s="59"/>
      <c r="AA92" s="59"/>
    </row>
    <row r="93" spans="1:27" ht="12.75">
      <c r="A93" s="59"/>
      <c r="B93" s="59"/>
      <c r="C93" s="59"/>
      <c r="D93" s="45"/>
      <c r="E93" s="50"/>
      <c r="F93" s="93"/>
      <c r="G93" s="93"/>
      <c r="H93" s="93"/>
      <c r="I93" s="93"/>
      <c r="J93" s="93"/>
      <c r="K93" s="93"/>
      <c r="L93" s="59"/>
      <c r="M93" s="3"/>
      <c r="N93" s="3"/>
      <c r="O93" s="3"/>
      <c r="P93" s="3"/>
      <c r="Q93" s="3"/>
      <c r="R93" s="59"/>
      <c r="S93" s="59"/>
      <c r="T93" s="59"/>
      <c r="U93" s="59"/>
      <c r="V93" s="59"/>
      <c r="W93" s="59"/>
      <c r="X93" s="59"/>
      <c r="Y93" s="59"/>
      <c r="Z93" s="59"/>
      <c r="AA93" s="59"/>
    </row>
    <row r="94" spans="1:27" ht="12.75">
      <c r="A94" s="59"/>
      <c r="B94" s="59"/>
      <c r="C94" s="59"/>
      <c r="D94" s="45"/>
      <c r="E94" s="50"/>
      <c r="F94" s="93"/>
      <c r="G94" s="93"/>
      <c r="H94" s="93"/>
      <c r="I94" s="93"/>
      <c r="J94" s="93"/>
      <c r="K94" s="93"/>
      <c r="L94" s="59"/>
      <c r="M94" s="3"/>
      <c r="N94" s="3"/>
      <c r="O94" s="3"/>
      <c r="P94" s="3"/>
      <c r="Q94" s="3"/>
      <c r="R94" s="59"/>
      <c r="S94" s="59"/>
      <c r="T94" s="59"/>
      <c r="U94" s="59"/>
      <c r="V94" s="59"/>
      <c r="W94" s="59"/>
      <c r="X94" s="59"/>
      <c r="Y94" s="59"/>
      <c r="Z94" s="59"/>
      <c r="AA94" s="59"/>
    </row>
    <row r="95" spans="1:27" ht="12.75">
      <c r="A95" s="59"/>
      <c r="B95" s="59"/>
      <c r="C95" s="59"/>
      <c r="D95" s="45"/>
      <c r="E95" s="50"/>
      <c r="F95" s="93"/>
      <c r="G95" s="93"/>
      <c r="H95" s="93"/>
      <c r="I95" s="93"/>
      <c r="J95" s="93"/>
      <c r="K95" s="93"/>
      <c r="L95" s="59"/>
      <c r="M95" s="3"/>
      <c r="N95" s="3"/>
      <c r="O95" s="3"/>
      <c r="P95" s="3"/>
      <c r="Q95" s="3"/>
      <c r="R95" s="59"/>
      <c r="S95" s="59"/>
      <c r="T95" s="59"/>
      <c r="U95" s="59"/>
      <c r="V95" s="59"/>
      <c r="W95" s="59"/>
      <c r="X95" s="59"/>
      <c r="Y95" s="59"/>
      <c r="Z95" s="59"/>
      <c r="AA95" s="59"/>
    </row>
    <row r="96" spans="1:27" ht="12.75">
      <c r="A96" s="59"/>
      <c r="B96" s="59"/>
      <c r="C96" s="59"/>
      <c r="D96" s="45"/>
      <c r="E96" s="50"/>
      <c r="F96" s="93"/>
      <c r="G96" s="93"/>
      <c r="H96" s="93"/>
      <c r="I96" s="93"/>
      <c r="J96" s="93"/>
      <c r="K96" s="93"/>
      <c r="L96" s="59"/>
      <c r="M96" s="3"/>
      <c r="N96" s="3"/>
      <c r="O96" s="3"/>
      <c r="P96" s="3"/>
      <c r="Q96" s="3"/>
      <c r="R96" s="59"/>
      <c r="S96" s="59"/>
      <c r="T96" s="59"/>
      <c r="U96" s="59"/>
      <c r="V96" s="59"/>
      <c r="W96" s="59"/>
      <c r="X96" s="59"/>
      <c r="Y96" s="59"/>
      <c r="Z96" s="59"/>
      <c r="AA96" s="59"/>
    </row>
    <row r="97" spans="1:27" ht="12.75">
      <c r="A97" s="59"/>
      <c r="B97" s="59"/>
      <c r="C97" s="59"/>
      <c r="D97" s="45"/>
      <c r="E97" s="50"/>
      <c r="F97" s="93"/>
      <c r="G97" s="93"/>
      <c r="H97" s="93"/>
      <c r="I97" s="93"/>
      <c r="J97" s="93"/>
      <c r="K97" s="93"/>
      <c r="L97" s="59"/>
      <c r="M97" s="3"/>
      <c r="N97" s="3"/>
      <c r="O97" s="3"/>
      <c r="P97" s="3"/>
      <c r="Q97" s="3"/>
      <c r="R97" s="59"/>
      <c r="S97" s="59"/>
      <c r="T97" s="59"/>
      <c r="U97" s="59"/>
      <c r="V97" s="59"/>
      <c r="W97" s="59"/>
      <c r="X97" s="59"/>
      <c r="Y97" s="59"/>
      <c r="Z97" s="59"/>
      <c r="AA97" s="59"/>
    </row>
    <row r="98" spans="1:27" ht="12.75">
      <c r="A98" s="59"/>
      <c r="B98" s="59"/>
      <c r="C98" s="59"/>
      <c r="D98" s="45"/>
      <c r="E98" s="50"/>
      <c r="F98" s="93"/>
      <c r="G98" s="93"/>
      <c r="H98" s="93"/>
      <c r="I98" s="93"/>
      <c r="J98" s="93"/>
      <c r="K98" s="93"/>
      <c r="L98" s="59"/>
      <c r="M98" s="3"/>
      <c r="N98" s="3"/>
      <c r="O98" s="3"/>
      <c r="P98" s="3"/>
      <c r="Q98" s="3"/>
      <c r="R98" s="59"/>
      <c r="S98" s="59"/>
      <c r="T98" s="59"/>
      <c r="U98" s="59"/>
      <c r="V98" s="59"/>
      <c r="W98" s="59"/>
      <c r="X98" s="59"/>
      <c r="Y98" s="59"/>
      <c r="Z98" s="59"/>
      <c r="AA98" s="59"/>
    </row>
    <row r="99" spans="1:27" ht="12.75">
      <c r="A99" s="59"/>
      <c r="B99" s="59"/>
      <c r="C99" s="59"/>
      <c r="D99" s="45"/>
      <c r="E99" s="50"/>
      <c r="F99" s="93"/>
      <c r="G99" s="93"/>
      <c r="H99" s="93"/>
      <c r="I99" s="93"/>
      <c r="J99" s="93"/>
      <c r="K99" s="93"/>
      <c r="L99" s="59"/>
      <c r="M99" s="3"/>
      <c r="N99" s="3"/>
      <c r="O99" s="3"/>
      <c r="P99" s="3"/>
      <c r="Q99" s="3"/>
      <c r="R99" s="59"/>
      <c r="S99" s="59"/>
      <c r="T99" s="59"/>
      <c r="U99" s="59"/>
      <c r="V99" s="59"/>
      <c r="W99" s="59"/>
      <c r="X99" s="59"/>
      <c r="Y99" s="59"/>
      <c r="Z99" s="59"/>
      <c r="AA99" s="59"/>
    </row>
    <row r="100" spans="1:27" ht="12.75">
      <c r="A100" s="59"/>
      <c r="B100" s="59"/>
      <c r="C100" s="59"/>
      <c r="D100" s="45"/>
      <c r="E100" s="50"/>
      <c r="F100" s="93"/>
      <c r="G100" s="93"/>
      <c r="H100" s="93"/>
      <c r="I100" s="93"/>
      <c r="J100" s="93"/>
      <c r="K100" s="93"/>
      <c r="L100" s="59"/>
      <c r="M100" s="3"/>
      <c r="N100" s="3"/>
      <c r="O100" s="3"/>
      <c r="P100" s="3"/>
      <c r="Q100" s="3"/>
      <c r="R100" s="59"/>
      <c r="S100" s="59"/>
      <c r="T100" s="59"/>
      <c r="U100" s="59"/>
      <c r="V100" s="59"/>
      <c r="W100" s="59"/>
      <c r="X100" s="59"/>
      <c r="Y100" s="59"/>
      <c r="Z100" s="59"/>
      <c r="AA100" s="59"/>
    </row>
    <row r="101" spans="1:27" ht="12.75">
      <c r="A101" s="59"/>
      <c r="B101" s="59"/>
      <c r="C101" s="59"/>
      <c r="D101" s="45"/>
      <c r="E101" s="50"/>
      <c r="F101" s="93"/>
      <c r="G101" s="93"/>
      <c r="H101" s="93"/>
      <c r="I101" s="93"/>
      <c r="J101" s="93"/>
      <c r="K101" s="93"/>
      <c r="L101" s="59"/>
      <c r="M101" s="3"/>
      <c r="N101" s="3"/>
      <c r="O101" s="3"/>
      <c r="P101" s="3"/>
      <c r="Q101" s="3"/>
      <c r="R101" s="59"/>
      <c r="S101" s="59"/>
      <c r="T101" s="59"/>
      <c r="U101" s="59"/>
      <c r="V101" s="59"/>
      <c r="W101" s="59"/>
      <c r="X101" s="59"/>
      <c r="Y101" s="59"/>
      <c r="Z101" s="59"/>
      <c r="AA101" s="59"/>
    </row>
    <row r="102" spans="1:27" ht="12.75">
      <c r="A102" s="59"/>
      <c r="B102" s="59"/>
      <c r="C102" s="59"/>
      <c r="D102" s="45"/>
      <c r="E102" s="50"/>
      <c r="F102" s="93"/>
      <c r="G102" s="93"/>
      <c r="H102" s="93"/>
      <c r="I102" s="93"/>
      <c r="J102" s="93"/>
      <c r="K102" s="93"/>
      <c r="L102" s="59"/>
      <c r="M102" s="3"/>
      <c r="N102" s="3"/>
      <c r="O102" s="3"/>
      <c r="P102" s="3"/>
      <c r="Q102" s="3"/>
      <c r="R102" s="59"/>
      <c r="S102" s="59"/>
      <c r="T102" s="59"/>
      <c r="U102" s="59"/>
      <c r="V102" s="59"/>
      <c r="W102" s="59"/>
      <c r="X102" s="59"/>
      <c r="Y102" s="59"/>
      <c r="Z102" s="59"/>
      <c r="AA102" s="59"/>
    </row>
    <row r="103" spans="1:27" ht="12.75">
      <c r="A103" s="59"/>
      <c r="B103" s="59"/>
      <c r="C103" s="59"/>
      <c r="D103" s="45"/>
      <c r="E103" s="50"/>
      <c r="F103" s="93"/>
      <c r="G103" s="93"/>
      <c r="H103" s="93"/>
      <c r="I103" s="93"/>
      <c r="J103" s="93"/>
      <c r="K103" s="93"/>
      <c r="L103" s="59"/>
      <c r="M103" s="3"/>
      <c r="N103" s="3"/>
      <c r="O103" s="3"/>
      <c r="P103" s="3"/>
      <c r="Q103" s="3"/>
      <c r="R103" s="59"/>
      <c r="S103" s="59"/>
      <c r="T103" s="59"/>
      <c r="U103" s="59"/>
      <c r="V103" s="59"/>
      <c r="W103" s="59"/>
      <c r="X103" s="59"/>
      <c r="Y103" s="59"/>
      <c r="Z103" s="59"/>
      <c r="AA103" s="59"/>
    </row>
    <row r="104" spans="1:27" ht="12.75">
      <c r="A104" s="59"/>
      <c r="B104" s="59"/>
      <c r="C104" s="59"/>
      <c r="D104" s="45"/>
      <c r="E104" s="50"/>
      <c r="F104" s="93"/>
      <c r="G104" s="93"/>
      <c r="H104" s="93"/>
      <c r="I104" s="93"/>
      <c r="J104" s="93"/>
      <c r="K104" s="93"/>
      <c r="L104" s="59"/>
      <c r="M104" s="3"/>
      <c r="N104" s="3"/>
      <c r="O104" s="3"/>
      <c r="P104" s="3"/>
      <c r="Q104" s="3"/>
      <c r="R104" s="59"/>
      <c r="S104" s="59"/>
      <c r="T104" s="59"/>
      <c r="U104" s="59"/>
      <c r="V104" s="59"/>
      <c r="W104" s="59"/>
      <c r="X104" s="59"/>
      <c r="Y104" s="59"/>
      <c r="Z104" s="59"/>
      <c r="AA104" s="59"/>
    </row>
    <row r="105" spans="1:27" ht="12.75">
      <c r="A105" s="59"/>
      <c r="B105" s="59"/>
      <c r="C105" s="59"/>
      <c r="D105" s="45"/>
      <c r="E105" s="50"/>
      <c r="F105" s="93"/>
      <c r="G105" s="93"/>
      <c r="H105" s="93"/>
      <c r="I105" s="93"/>
      <c r="J105" s="93"/>
      <c r="K105" s="93"/>
      <c r="L105" s="59"/>
      <c r="M105" s="3"/>
      <c r="N105" s="3"/>
      <c r="O105" s="3"/>
      <c r="P105" s="3"/>
      <c r="Q105" s="3"/>
      <c r="R105" s="59"/>
      <c r="S105" s="59"/>
      <c r="T105" s="59"/>
      <c r="U105" s="59"/>
      <c r="V105" s="59"/>
      <c r="W105" s="59"/>
      <c r="X105" s="59"/>
      <c r="Y105" s="59"/>
      <c r="Z105" s="59"/>
      <c r="AA105" s="59"/>
    </row>
    <row r="106" spans="1:27" ht="12.75">
      <c r="A106" s="59"/>
      <c r="B106" s="59"/>
      <c r="C106" s="59"/>
      <c r="D106" s="45"/>
      <c r="E106" s="50"/>
      <c r="F106" s="93"/>
      <c r="G106" s="93"/>
      <c r="H106" s="93"/>
      <c r="I106" s="93"/>
      <c r="J106" s="93"/>
      <c r="K106" s="93"/>
      <c r="L106" s="59"/>
      <c r="M106" s="3"/>
      <c r="N106" s="3"/>
      <c r="O106" s="3"/>
      <c r="P106" s="3"/>
      <c r="Q106" s="3"/>
      <c r="R106" s="59"/>
      <c r="S106" s="59"/>
      <c r="T106" s="59"/>
      <c r="U106" s="59"/>
      <c r="V106" s="59"/>
      <c r="W106" s="59"/>
      <c r="X106" s="59"/>
      <c r="Y106" s="59"/>
      <c r="Z106" s="59"/>
      <c r="AA106" s="59"/>
    </row>
    <row r="107" spans="1:27" ht="12.75">
      <c r="A107" s="59"/>
      <c r="B107" s="59"/>
      <c r="C107" s="59"/>
      <c r="D107" s="45"/>
      <c r="E107" s="50"/>
      <c r="F107" s="93"/>
      <c r="G107" s="93"/>
      <c r="H107" s="93"/>
      <c r="I107" s="93"/>
      <c r="J107" s="93"/>
      <c r="K107" s="93"/>
      <c r="L107" s="59"/>
      <c r="M107" s="3"/>
      <c r="N107" s="3"/>
      <c r="O107" s="3"/>
      <c r="P107" s="3"/>
      <c r="Q107" s="3"/>
      <c r="R107" s="59"/>
      <c r="S107" s="59"/>
      <c r="T107" s="59"/>
      <c r="U107" s="59"/>
      <c r="V107" s="59"/>
      <c r="W107" s="59"/>
      <c r="X107" s="59"/>
      <c r="Y107" s="59"/>
      <c r="Z107" s="59"/>
      <c r="AA107" s="59"/>
    </row>
    <row r="108" spans="1:27" ht="12.75">
      <c r="A108" s="59"/>
      <c r="B108" s="59"/>
      <c r="C108" s="59"/>
      <c r="D108" s="45"/>
      <c r="E108" s="50"/>
      <c r="F108" s="93"/>
      <c r="G108" s="93"/>
      <c r="H108" s="93"/>
      <c r="I108" s="93"/>
      <c r="J108" s="93"/>
      <c r="K108" s="93"/>
      <c r="L108" s="59"/>
      <c r="M108" s="3"/>
      <c r="N108" s="3"/>
      <c r="O108" s="3"/>
      <c r="P108" s="3"/>
      <c r="Q108" s="3"/>
      <c r="R108" s="59"/>
      <c r="S108" s="59"/>
      <c r="T108" s="59"/>
      <c r="U108" s="59"/>
      <c r="V108" s="59"/>
      <c r="W108" s="59"/>
      <c r="X108" s="59"/>
      <c r="Y108" s="59"/>
      <c r="Z108" s="59"/>
      <c r="AA108" s="59"/>
    </row>
    <row r="109" spans="1:27" ht="12.75">
      <c r="A109" s="59"/>
      <c r="B109" s="59"/>
      <c r="C109" s="59"/>
      <c r="D109" s="45"/>
      <c r="E109" s="50"/>
      <c r="F109" s="93"/>
      <c r="G109" s="93"/>
      <c r="H109" s="93"/>
      <c r="I109" s="93"/>
      <c r="J109" s="93"/>
      <c r="K109" s="93"/>
      <c r="L109" s="59"/>
      <c r="M109" s="3"/>
      <c r="N109" s="3"/>
      <c r="O109" s="3"/>
      <c r="P109" s="3"/>
      <c r="Q109" s="3"/>
      <c r="R109" s="59"/>
      <c r="S109" s="59"/>
      <c r="T109" s="59"/>
      <c r="U109" s="59"/>
      <c r="V109" s="59"/>
      <c r="W109" s="59"/>
      <c r="X109" s="59"/>
      <c r="Y109" s="59"/>
      <c r="Z109" s="59"/>
      <c r="AA109" s="59"/>
    </row>
    <row r="110" spans="1:27" ht="12.75">
      <c r="A110" s="59"/>
      <c r="B110" s="59"/>
      <c r="C110" s="59"/>
      <c r="D110" s="45"/>
      <c r="E110" s="50"/>
      <c r="F110" s="93"/>
      <c r="G110" s="93"/>
      <c r="H110" s="93"/>
      <c r="I110" s="93"/>
      <c r="J110" s="93"/>
      <c r="K110" s="93"/>
      <c r="L110" s="59"/>
      <c r="M110" s="3"/>
      <c r="N110" s="3"/>
      <c r="O110" s="3"/>
      <c r="P110" s="3"/>
      <c r="Q110" s="3"/>
      <c r="R110" s="59"/>
      <c r="S110" s="59"/>
      <c r="T110" s="59"/>
      <c r="U110" s="59"/>
      <c r="V110" s="59"/>
      <c r="W110" s="59"/>
      <c r="X110" s="59"/>
      <c r="Y110" s="59"/>
      <c r="Z110" s="59"/>
      <c r="AA110" s="59"/>
    </row>
    <row r="111" spans="1:27" ht="12.75">
      <c r="A111" s="59"/>
      <c r="B111" s="59"/>
      <c r="C111" s="59"/>
      <c r="D111" s="45"/>
      <c r="E111" s="50"/>
      <c r="F111" s="93"/>
      <c r="G111" s="93"/>
      <c r="H111" s="93"/>
      <c r="I111" s="93"/>
      <c r="J111" s="93"/>
      <c r="K111" s="93"/>
      <c r="L111" s="59"/>
      <c r="M111" s="3"/>
      <c r="N111" s="3"/>
      <c r="O111" s="3"/>
      <c r="P111" s="3"/>
      <c r="Q111" s="3"/>
      <c r="R111" s="59"/>
      <c r="S111" s="59"/>
      <c r="T111" s="59"/>
      <c r="U111" s="59"/>
      <c r="V111" s="59"/>
      <c r="W111" s="59"/>
      <c r="X111" s="59"/>
      <c r="Y111" s="59"/>
      <c r="Z111" s="59"/>
      <c r="AA111" s="59"/>
    </row>
    <row r="112" spans="1:27" ht="12.75">
      <c r="A112" s="59"/>
      <c r="B112" s="59"/>
      <c r="C112" s="59"/>
      <c r="D112" s="45"/>
      <c r="E112" s="50"/>
      <c r="F112" s="93"/>
      <c r="G112" s="93"/>
      <c r="H112" s="93"/>
      <c r="I112" s="93"/>
      <c r="J112" s="93"/>
      <c r="K112" s="93"/>
      <c r="L112" s="59"/>
      <c r="M112" s="3"/>
      <c r="N112" s="3"/>
      <c r="O112" s="3"/>
      <c r="P112" s="3"/>
      <c r="Q112" s="3"/>
      <c r="R112" s="59"/>
      <c r="S112" s="59"/>
      <c r="T112" s="59"/>
      <c r="U112" s="59"/>
      <c r="V112" s="59"/>
      <c r="W112" s="59"/>
      <c r="X112" s="59"/>
      <c r="Y112" s="59"/>
      <c r="Z112" s="59"/>
      <c r="AA112" s="59"/>
    </row>
    <row r="113" spans="1:27" ht="12.75">
      <c r="A113" s="59"/>
      <c r="B113" s="59"/>
      <c r="C113" s="59"/>
      <c r="D113" s="45"/>
      <c r="E113" s="50"/>
      <c r="F113" s="93"/>
      <c r="G113" s="93"/>
      <c r="H113" s="93"/>
      <c r="I113" s="93"/>
      <c r="J113" s="93"/>
      <c r="K113" s="93"/>
      <c r="L113" s="59"/>
      <c r="M113" s="3"/>
      <c r="N113" s="3"/>
      <c r="O113" s="3"/>
      <c r="P113" s="3"/>
      <c r="Q113" s="3"/>
      <c r="R113" s="59"/>
      <c r="S113" s="59"/>
      <c r="T113" s="59"/>
      <c r="U113" s="59"/>
      <c r="V113" s="59"/>
      <c r="W113" s="59"/>
      <c r="X113" s="59"/>
      <c r="Y113" s="59"/>
      <c r="Z113" s="59"/>
      <c r="AA113" s="59"/>
    </row>
    <row r="114" spans="1:27" ht="12.75">
      <c r="A114" s="59"/>
      <c r="B114" s="59"/>
      <c r="C114" s="59"/>
      <c r="D114" s="45"/>
      <c r="E114" s="50"/>
      <c r="F114" s="93"/>
      <c r="G114" s="93"/>
      <c r="H114" s="93"/>
      <c r="I114" s="93"/>
      <c r="J114" s="93"/>
      <c r="K114" s="93"/>
      <c r="L114" s="59"/>
      <c r="M114" s="3"/>
      <c r="N114" s="3"/>
      <c r="O114" s="3"/>
      <c r="P114" s="3"/>
      <c r="Q114" s="3"/>
      <c r="R114" s="59"/>
      <c r="S114" s="59"/>
      <c r="T114" s="59"/>
      <c r="U114" s="59"/>
      <c r="V114" s="59"/>
      <c r="W114" s="59"/>
      <c r="X114" s="59"/>
      <c r="Y114" s="59"/>
      <c r="Z114" s="59"/>
      <c r="AA114" s="59"/>
    </row>
    <row r="115" spans="1:27" ht="12.75">
      <c r="A115" s="59"/>
      <c r="B115" s="59"/>
      <c r="C115" s="59"/>
      <c r="D115" s="45"/>
      <c r="E115" s="50"/>
      <c r="F115" s="93"/>
      <c r="G115" s="93"/>
      <c r="H115" s="93"/>
      <c r="I115" s="93"/>
      <c r="J115" s="93"/>
      <c r="K115" s="93"/>
      <c r="L115" s="59"/>
      <c r="M115" s="3"/>
      <c r="N115" s="3"/>
      <c r="O115" s="3"/>
      <c r="P115" s="3"/>
      <c r="Q115" s="3"/>
      <c r="R115" s="59"/>
      <c r="S115" s="59"/>
      <c r="T115" s="59"/>
      <c r="U115" s="59"/>
      <c r="V115" s="59"/>
      <c r="W115" s="59"/>
      <c r="X115" s="59"/>
      <c r="Y115" s="59"/>
      <c r="Z115" s="59"/>
      <c r="AA115" s="59"/>
    </row>
    <row r="116" spans="1:27" ht="12.75">
      <c r="A116" s="59"/>
      <c r="B116" s="59"/>
      <c r="C116" s="59"/>
      <c r="D116" s="45"/>
      <c r="E116" s="50"/>
      <c r="F116" s="93"/>
      <c r="G116" s="93"/>
      <c r="H116" s="93"/>
      <c r="I116" s="93"/>
      <c r="J116" s="93"/>
      <c r="K116" s="93"/>
      <c r="L116" s="59"/>
      <c r="M116" s="3"/>
      <c r="N116" s="3"/>
      <c r="O116" s="3"/>
      <c r="P116" s="3"/>
      <c r="Q116" s="3"/>
      <c r="R116" s="59"/>
      <c r="S116" s="59"/>
      <c r="T116" s="59"/>
      <c r="U116" s="59"/>
      <c r="V116" s="59"/>
      <c r="W116" s="59"/>
      <c r="X116" s="59"/>
      <c r="Y116" s="59"/>
      <c r="Z116" s="59"/>
      <c r="AA116" s="59"/>
    </row>
    <row r="117" spans="1:27" ht="12.75">
      <c r="A117" s="59"/>
      <c r="B117" s="59"/>
      <c r="C117" s="59"/>
      <c r="D117" s="45"/>
      <c r="E117" s="50"/>
      <c r="F117" s="93"/>
      <c r="G117" s="93"/>
      <c r="H117" s="93"/>
      <c r="I117" s="93"/>
      <c r="J117" s="93"/>
      <c r="K117" s="93"/>
      <c r="L117" s="59"/>
      <c r="M117" s="3"/>
      <c r="N117" s="3"/>
      <c r="O117" s="3"/>
      <c r="P117" s="3"/>
      <c r="Q117" s="3"/>
      <c r="R117" s="59"/>
      <c r="S117" s="59"/>
      <c r="T117" s="59"/>
      <c r="U117" s="59"/>
      <c r="V117" s="59"/>
      <c r="W117" s="59"/>
      <c r="X117" s="59"/>
      <c r="Y117" s="59"/>
      <c r="Z117" s="59"/>
      <c r="AA117" s="59"/>
    </row>
    <row r="118" spans="1:27" ht="12.75">
      <c r="A118" s="59"/>
      <c r="B118" s="59"/>
      <c r="C118" s="59"/>
      <c r="D118" s="45"/>
      <c r="E118" s="50"/>
      <c r="F118" s="93"/>
      <c r="G118" s="93"/>
      <c r="H118" s="93"/>
      <c r="I118" s="93"/>
      <c r="J118" s="93"/>
      <c r="K118" s="93"/>
      <c r="L118" s="59"/>
      <c r="M118" s="3"/>
      <c r="N118" s="3"/>
      <c r="O118" s="3"/>
      <c r="P118" s="3"/>
      <c r="Q118" s="3"/>
      <c r="R118" s="59"/>
      <c r="S118" s="59"/>
      <c r="T118" s="59"/>
      <c r="U118" s="59"/>
      <c r="V118" s="59"/>
      <c r="W118" s="59"/>
      <c r="X118" s="59"/>
      <c r="Y118" s="59"/>
      <c r="Z118" s="59"/>
      <c r="AA118" s="59"/>
    </row>
    <row r="119" spans="1:27" ht="12.75">
      <c r="A119" s="59"/>
      <c r="B119" s="59"/>
      <c r="C119" s="59"/>
      <c r="D119" s="45"/>
      <c r="E119" s="50"/>
      <c r="F119" s="93"/>
      <c r="G119" s="93"/>
      <c r="H119" s="93"/>
      <c r="I119" s="93"/>
      <c r="J119" s="93"/>
      <c r="K119" s="93"/>
      <c r="L119" s="59"/>
      <c r="M119" s="3"/>
      <c r="N119" s="3"/>
      <c r="O119" s="3"/>
      <c r="P119" s="3"/>
      <c r="Q119" s="3"/>
      <c r="R119" s="59"/>
      <c r="S119" s="59"/>
      <c r="T119" s="59"/>
      <c r="U119" s="59"/>
      <c r="V119" s="59"/>
      <c r="W119" s="59"/>
      <c r="X119" s="59"/>
      <c r="Y119" s="59"/>
      <c r="Z119" s="59"/>
      <c r="AA119" s="59"/>
    </row>
    <row r="120" spans="1:27" ht="12.75">
      <c r="A120" s="59"/>
      <c r="B120" s="59"/>
      <c r="C120" s="59"/>
      <c r="D120" s="45"/>
      <c r="E120" s="50"/>
      <c r="F120" s="93"/>
      <c r="G120" s="93"/>
      <c r="H120" s="93"/>
      <c r="I120" s="93"/>
      <c r="J120" s="93"/>
      <c r="K120" s="93"/>
      <c r="L120" s="59"/>
      <c r="M120" s="3"/>
      <c r="N120" s="3"/>
      <c r="O120" s="3"/>
      <c r="P120" s="3"/>
      <c r="Q120" s="3"/>
      <c r="R120" s="59"/>
      <c r="S120" s="59"/>
      <c r="T120" s="59"/>
      <c r="U120" s="59"/>
      <c r="V120" s="59"/>
      <c r="W120" s="59"/>
      <c r="X120" s="59"/>
      <c r="Y120" s="59"/>
      <c r="Z120" s="59"/>
      <c r="AA120" s="59"/>
    </row>
    <row r="121" spans="1:27" ht="12.75">
      <c r="A121" s="59"/>
      <c r="B121" s="59"/>
      <c r="C121" s="59"/>
      <c r="D121" s="45"/>
      <c r="E121" s="50"/>
      <c r="F121" s="93"/>
      <c r="G121" s="93"/>
      <c r="H121" s="93"/>
      <c r="I121" s="93"/>
      <c r="J121" s="93"/>
      <c r="K121" s="93"/>
      <c r="L121" s="59"/>
      <c r="M121" s="3"/>
      <c r="N121" s="3"/>
      <c r="O121" s="3"/>
      <c r="P121" s="3"/>
      <c r="Q121" s="3"/>
      <c r="R121" s="59"/>
      <c r="S121" s="59"/>
      <c r="T121" s="59"/>
      <c r="U121" s="59"/>
      <c r="V121" s="59"/>
      <c r="W121" s="59"/>
      <c r="X121" s="59"/>
      <c r="Y121" s="59"/>
      <c r="Z121" s="59"/>
      <c r="AA121" s="59"/>
    </row>
    <row r="122" spans="1:27" ht="12.75">
      <c r="A122" s="59"/>
      <c r="B122" s="59"/>
      <c r="C122" s="59"/>
      <c r="D122" s="45"/>
      <c r="E122" s="50"/>
      <c r="F122" s="93"/>
      <c r="G122" s="93"/>
      <c r="H122" s="93"/>
      <c r="I122" s="93"/>
      <c r="J122" s="93"/>
      <c r="K122" s="93"/>
      <c r="L122" s="59"/>
      <c r="M122" s="3"/>
      <c r="N122" s="3"/>
      <c r="O122" s="3"/>
      <c r="P122" s="3"/>
      <c r="Q122" s="3"/>
      <c r="R122" s="59"/>
      <c r="S122" s="59"/>
      <c r="T122" s="59"/>
      <c r="U122" s="59"/>
      <c r="V122" s="59"/>
      <c r="W122" s="59"/>
      <c r="X122" s="59"/>
      <c r="Y122" s="59"/>
      <c r="Z122" s="59"/>
      <c r="AA122" s="59"/>
    </row>
    <row r="123" spans="1:27" ht="12.75">
      <c r="A123" s="59"/>
      <c r="B123" s="59"/>
      <c r="C123" s="59"/>
      <c r="D123" s="45"/>
      <c r="E123" s="50"/>
      <c r="F123" s="93"/>
      <c r="G123" s="93"/>
      <c r="H123" s="93"/>
      <c r="I123" s="93"/>
      <c r="J123" s="93"/>
      <c r="K123" s="93"/>
      <c r="L123" s="59"/>
      <c r="M123" s="3"/>
      <c r="N123" s="3"/>
      <c r="O123" s="3"/>
      <c r="P123" s="3"/>
      <c r="Q123" s="3"/>
      <c r="R123" s="59"/>
      <c r="S123" s="59"/>
      <c r="T123" s="59"/>
      <c r="U123" s="59"/>
      <c r="V123" s="59"/>
      <c r="W123" s="59"/>
      <c r="X123" s="59"/>
      <c r="Y123" s="59"/>
      <c r="Z123" s="59"/>
      <c r="AA123" s="59"/>
    </row>
    <row r="124" spans="1:27" ht="12.75">
      <c r="A124" s="59"/>
      <c r="B124" s="59"/>
      <c r="C124" s="59"/>
      <c r="D124" s="45"/>
      <c r="E124" s="50"/>
      <c r="F124" s="93"/>
      <c r="G124" s="93"/>
      <c r="H124" s="93"/>
      <c r="I124" s="93"/>
      <c r="J124" s="93"/>
      <c r="K124" s="93"/>
      <c r="L124" s="59"/>
      <c r="M124" s="3"/>
      <c r="N124" s="3"/>
      <c r="O124" s="3"/>
      <c r="P124" s="3"/>
      <c r="Q124" s="3"/>
      <c r="R124" s="59"/>
      <c r="S124" s="59"/>
      <c r="T124" s="59"/>
      <c r="U124" s="59"/>
      <c r="V124" s="59"/>
      <c r="W124" s="59"/>
      <c r="X124" s="59"/>
      <c r="Y124" s="59"/>
      <c r="Z124" s="59"/>
      <c r="AA124" s="59"/>
    </row>
    <row r="125" spans="1:27" ht="12.75">
      <c r="A125" s="59"/>
      <c r="B125" s="59"/>
      <c r="C125" s="59"/>
      <c r="D125" s="45"/>
      <c r="E125" s="50"/>
      <c r="F125" s="93"/>
      <c r="G125" s="93"/>
      <c r="H125" s="93"/>
      <c r="I125" s="93"/>
      <c r="J125" s="93"/>
      <c r="K125" s="93"/>
      <c r="L125" s="59"/>
      <c r="M125" s="3"/>
      <c r="N125" s="3"/>
      <c r="O125" s="3"/>
      <c r="P125" s="3"/>
      <c r="Q125" s="3"/>
      <c r="R125" s="59"/>
      <c r="S125" s="59"/>
      <c r="T125" s="59"/>
      <c r="U125" s="59"/>
      <c r="V125" s="59"/>
      <c r="W125" s="59"/>
      <c r="X125" s="59"/>
      <c r="Y125" s="59"/>
      <c r="Z125" s="59"/>
      <c r="AA125" s="59"/>
    </row>
    <row r="126" spans="1:27" ht="12.75">
      <c r="A126" s="59"/>
      <c r="B126" s="59"/>
      <c r="C126" s="59"/>
      <c r="D126" s="45"/>
      <c r="E126" s="50"/>
      <c r="F126" s="93"/>
      <c r="G126" s="93"/>
      <c r="H126" s="93"/>
      <c r="I126" s="93"/>
      <c r="J126" s="93"/>
      <c r="K126" s="93"/>
      <c r="L126" s="59"/>
      <c r="M126" s="3"/>
      <c r="N126" s="3"/>
      <c r="O126" s="3"/>
      <c r="P126" s="3"/>
      <c r="Q126" s="3"/>
      <c r="R126" s="59"/>
      <c r="S126" s="59"/>
      <c r="T126" s="59"/>
      <c r="U126" s="59"/>
      <c r="V126" s="59"/>
      <c r="W126" s="59"/>
      <c r="X126" s="59"/>
      <c r="Y126" s="59"/>
      <c r="Z126" s="59"/>
      <c r="AA126" s="59"/>
    </row>
    <row r="127" spans="1:27" ht="12.75">
      <c r="A127" s="59"/>
      <c r="B127" s="59"/>
      <c r="C127" s="59"/>
      <c r="D127" s="45"/>
      <c r="E127" s="50"/>
      <c r="F127" s="93"/>
      <c r="G127" s="93"/>
      <c r="H127" s="93"/>
      <c r="I127" s="93"/>
      <c r="J127" s="93"/>
      <c r="K127" s="93"/>
      <c r="L127" s="59"/>
      <c r="M127" s="3"/>
      <c r="N127" s="3"/>
      <c r="O127" s="3"/>
      <c r="P127" s="3"/>
      <c r="Q127" s="3"/>
      <c r="R127" s="59"/>
      <c r="S127" s="59"/>
      <c r="T127" s="59"/>
      <c r="U127" s="59"/>
      <c r="V127" s="59"/>
      <c r="W127" s="59"/>
      <c r="X127" s="59"/>
      <c r="Y127" s="59"/>
      <c r="Z127" s="59"/>
      <c r="AA127" s="59"/>
    </row>
    <row r="128" spans="1:27" ht="12.75">
      <c r="A128" s="59"/>
      <c r="B128" s="59"/>
      <c r="C128" s="59"/>
      <c r="D128" s="45"/>
      <c r="E128" s="50"/>
      <c r="F128" s="93"/>
      <c r="G128" s="93"/>
      <c r="H128" s="93"/>
      <c r="I128" s="93"/>
      <c r="J128" s="93"/>
      <c r="K128" s="93"/>
      <c r="L128" s="59"/>
      <c r="M128" s="3"/>
      <c r="N128" s="3"/>
      <c r="O128" s="3"/>
      <c r="P128" s="3"/>
      <c r="Q128" s="3"/>
      <c r="R128" s="59"/>
      <c r="S128" s="59"/>
      <c r="T128" s="59"/>
      <c r="U128" s="59"/>
      <c r="V128" s="59"/>
      <c r="W128" s="59"/>
      <c r="X128" s="59"/>
      <c r="Y128" s="59"/>
      <c r="Z128" s="59"/>
      <c r="AA128" s="59"/>
    </row>
    <row r="129" spans="1:27" ht="12.75">
      <c r="A129" s="59"/>
      <c r="B129" s="59"/>
      <c r="C129" s="59"/>
      <c r="D129" s="45"/>
      <c r="E129" s="50"/>
      <c r="F129" s="93"/>
      <c r="G129" s="93"/>
      <c r="H129" s="93"/>
      <c r="I129" s="93"/>
      <c r="J129" s="93"/>
      <c r="K129" s="93"/>
      <c r="L129" s="59"/>
      <c r="M129" s="3"/>
      <c r="N129" s="3"/>
      <c r="O129" s="3"/>
      <c r="P129" s="3"/>
      <c r="Q129" s="3"/>
      <c r="R129" s="59"/>
      <c r="S129" s="59"/>
      <c r="T129" s="59"/>
      <c r="U129" s="59"/>
      <c r="V129" s="59"/>
      <c r="W129" s="59"/>
      <c r="X129" s="59"/>
      <c r="Y129" s="59"/>
      <c r="Z129" s="59"/>
      <c r="AA129" s="59"/>
    </row>
    <row r="130" spans="1:27" ht="12.75">
      <c r="A130" s="59"/>
      <c r="B130" s="59"/>
      <c r="C130" s="59"/>
      <c r="D130" s="45"/>
      <c r="E130" s="50"/>
      <c r="F130" s="93"/>
      <c r="G130" s="93"/>
      <c r="H130" s="93"/>
      <c r="I130" s="93"/>
      <c r="J130" s="93"/>
      <c r="K130" s="93"/>
      <c r="L130" s="59"/>
      <c r="M130" s="3"/>
      <c r="N130" s="3"/>
      <c r="O130" s="3"/>
      <c r="P130" s="3"/>
      <c r="Q130" s="3"/>
      <c r="R130" s="59"/>
      <c r="S130" s="59"/>
      <c r="T130" s="59"/>
      <c r="U130" s="59"/>
      <c r="V130" s="59"/>
      <c r="W130" s="59"/>
      <c r="X130" s="59"/>
      <c r="Y130" s="59"/>
      <c r="Z130" s="59"/>
      <c r="AA130" s="59"/>
    </row>
    <row r="131" spans="1:27" ht="12.75">
      <c r="A131" s="59"/>
      <c r="B131" s="59"/>
      <c r="C131" s="59"/>
      <c r="D131" s="45"/>
      <c r="E131" s="50"/>
      <c r="F131" s="93"/>
      <c r="G131" s="93"/>
      <c r="H131" s="93"/>
      <c r="I131" s="93"/>
      <c r="J131" s="93"/>
      <c r="K131" s="93"/>
      <c r="L131" s="59"/>
      <c r="M131" s="3"/>
      <c r="N131" s="3"/>
      <c r="O131" s="3"/>
      <c r="P131" s="3"/>
      <c r="Q131" s="3"/>
      <c r="R131" s="59"/>
      <c r="S131" s="59"/>
      <c r="T131" s="59"/>
      <c r="U131" s="59"/>
      <c r="V131" s="59"/>
      <c r="W131" s="59"/>
      <c r="X131" s="59"/>
      <c r="Y131" s="59"/>
      <c r="Z131" s="59"/>
      <c r="AA131" s="59"/>
    </row>
    <row r="132" spans="1:27" ht="12.75">
      <c r="A132" s="59"/>
      <c r="B132" s="59"/>
      <c r="C132" s="59"/>
      <c r="D132" s="45"/>
      <c r="E132" s="50"/>
      <c r="F132" s="93"/>
      <c r="G132" s="93"/>
      <c r="H132" s="93"/>
      <c r="I132" s="93"/>
      <c r="J132" s="93"/>
      <c r="K132" s="93"/>
      <c r="L132" s="59"/>
      <c r="M132" s="3"/>
      <c r="N132" s="3"/>
      <c r="O132" s="3"/>
      <c r="P132" s="3"/>
      <c r="Q132" s="3"/>
      <c r="R132" s="59"/>
      <c r="S132" s="59"/>
      <c r="T132" s="59"/>
      <c r="U132" s="59"/>
      <c r="V132" s="59"/>
      <c r="W132" s="59"/>
      <c r="X132" s="59"/>
      <c r="Y132" s="59"/>
      <c r="Z132" s="59"/>
      <c r="AA132" s="59"/>
    </row>
    <row r="133" spans="1:27" ht="12.75">
      <c r="A133" s="59"/>
      <c r="B133" s="59"/>
      <c r="C133" s="59"/>
      <c r="D133" s="45"/>
      <c r="E133" s="50"/>
      <c r="F133" s="93"/>
      <c r="G133" s="93"/>
      <c r="H133" s="93"/>
      <c r="I133" s="93"/>
      <c r="J133" s="93"/>
      <c r="K133" s="93"/>
      <c r="L133" s="59"/>
      <c r="M133" s="3"/>
      <c r="N133" s="3"/>
      <c r="O133" s="3"/>
      <c r="P133" s="3"/>
      <c r="Q133" s="3"/>
      <c r="R133" s="59"/>
      <c r="S133" s="59"/>
      <c r="T133" s="59"/>
      <c r="U133" s="59"/>
      <c r="V133" s="59"/>
      <c r="W133" s="59"/>
      <c r="X133" s="59"/>
      <c r="Y133" s="59"/>
      <c r="Z133" s="59"/>
      <c r="AA133" s="59"/>
    </row>
    <row r="134" spans="1:27" ht="12.75">
      <c r="A134" s="59"/>
      <c r="B134" s="59"/>
      <c r="C134" s="59"/>
      <c r="D134" s="45"/>
      <c r="E134" s="50"/>
      <c r="F134" s="93"/>
      <c r="G134" s="93"/>
      <c r="H134" s="93"/>
      <c r="I134" s="93"/>
      <c r="J134" s="93"/>
      <c r="K134" s="93"/>
      <c r="L134" s="59"/>
      <c r="M134" s="3"/>
      <c r="N134" s="3"/>
      <c r="O134" s="3"/>
      <c r="P134" s="3"/>
      <c r="Q134" s="3"/>
      <c r="R134" s="59"/>
      <c r="S134" s="59"/>
      <c r="T134" s="59"/>
      <c r="U134" s="59"/>
      <c r="V134" s="59"/>
      <c r="W134" s="59"/>
      <c r="X134" s="59"/>
      <c r="Y134" s="59"/>
      <c r="Z134" s="59"/>
      <c r="AA134" s="59"/>
    </row>
    <row r="135" spans="1:27" ht="12.75">
      <c r="A135" s="59"/>
      <c r="B135" s="59"/>
      <c r="C135" s="59"/>
      <c r="D135" s="45"/>
      <c r="E135" s="50"/>
      <c r="F135" s="93"/>
      <c r="G135" s="93"/>
      <c r="H135" s="93"/>
      <c r="I135" s="93"/>
      <c r="J135" s="93"/>
      <c r="K135" s="93"/>
      <c r="L135" s="59"/>
      <c r="M135" s="3"/>
      <c r="N135" s="3"/>
      <c r="O135" s="3"/>
      <c r="P135" s="3"/>
      <c r="Q135" s="3"/>
      <c r="R135" s="59"/>
      <c r="S135" s="59"/>
      <c r="T135" s="59"/>
      <c r="U135" s="59"/>
      <c r="V135" s="59"/>
      <c r="W135" s="59"/>
      <c r="X135" s="59"/>
      <c r="Y135" s="59"/>
      <c r="Z135" s="59"/>
      <c r="AA135" s="59"/>
    </row>
    <row r="136" spans="1:27" ht="12.75">
      <c r="A136" s="59"/>
      <c r="B136" s="59"/>
      <c r="C136" s="59"/>
      <c r="D136" s="45"/>
      <c r="E136" s="50"/>
      <c r="F136" s="93"/>
      <c r="G136" s="93"/>
      <c r="H136" s="93"/>
      <c r="I136" s="93"/>
      <c r="J136" s="93"/>
      <c r="K136" s="93"/>
      <c r="L136" s="59"/>
      <c r="M136" s="3"/>
      <c r="N136" s="3"/>
      <c r="O136" s="3"/>
      <c r="P136" s="3"/>
      <c r="Q136" s="3"/>
      <c r="R136" s="59"/>
      <c r="S136" s="59"/>
      <c r="T136" s="59"/>
      <c r="U136" s="59"/>
      <c r="V136" s="59"/>
      <c r="W136" s="59"/>
      <c r="X136" s="59"/>
      <c r="Y136" s="59"/>
      <c r="Z136" s="59"/>
      <c r="AA136" s="59"/>
    </row>
    <row r="137" spans="1:27" ht="12.75">
      <c r="A137" s="59"/>
      <c r="B137" s="59"/>
      <c r="C137" s="59"/>
      <c r="D137" s="45"/>
      <c r="E137" s="50"/>
      <c r="F137" s="93"/>
      <c r="G137" s="93"/>
      <c r="H137" s="93"/>
      <c r="I137" s="93"/>
      <c r="J137" s="93"/>
      <c r="K137" s="93"/>
      <c r="L137" s="59"/>
      <c r="M137" s="3"/>
      <c r="N137" s="3"/>
      <c r="O137" s="3"/>
      <c r="P137" s="3"/>
      <c r="Q137" s="3"/>
      <c r="R137" s="59"/>
      <c r="S137" s="59"/>
      <c r="T137" s="59"/>
      <c r="U137" s="59"/>
      <c r="V137" s="59"/>
      <c r="W137" s="59"/>
      <c r="X137" s="59"/>
      <c r="Y137" s="59"/>
      <c r="Z137" s="59"/>
      <c r="AA137" s="59"/>
    </row>
    <row r="138" spans="1:27" ht="12.75">
      <c r="A138" s="59"/>
      <c r="B138" s="59"/>
      <c r="C138" s="59"/>
      <c r="D138" s="45"/>
      <c r="E138" s="50"/>
      <c r="F138" s="93"/>
      <c r="G138" s="93"/>
      <c r="H138" s="93"/>
      <c r="I138" s="93"/>
      <c r="J138" s="93"/>
      <c r="K138" s="93"/>
      <c r="L138" s="59"/>
      <c r="M138" s="3"/>
      <c r="N138" s="3"/>
      <c r="O138" s="3"/>
      <c r="P138" s="3"/>
      <c r="Q138" s="3"/>
      <c r="R138" s="59"/>
      <c r="S138" s="59"/>
      <c r="T138" s="59"/>
      <c r="U138" s="59"/>
      <c r="V138" s="59"/>
      <c r="W138" s="59"/>
      <c r="X138" s="59"/>
      <c r="Y138" s="59"/>
      <c r="Z138" s="59"/>
      <c r="AA138" s="59"/>
    </row>
    <row r="139" spans="1:27" ht="12.75">
      <c r="A139" s="59"/>
      <c r="B139" s="59"/>
      <c r="C139" s="59"/>
      <c r="D139" s="45"/>
      <c r="E139" s="50"/>
      <c r="F139" s="93"/>
      <c r="G139" s="93"/>
      <c r="H139" s="93"/>
      <c r="I139" s="93"/>
      <c r="J139" s="93"/>
      <c r="K139" s="93"/>
      <c r="L139" s="59"/>
      <c r="M139" s="3"/>
      <c r="N139" s="3"/>
      <c r="O139" s="3"/>
      <c r="P139" s="3"/>
      <c r="Q139" s="3"/>
      <c r="R139" s="59"/>
      <c r="S139" s="59"/>
      <c r="T139" s="59"/>
      <c r="U139" s="59"/>
      <c r="V139" s="59"/>
      <c r="W139" s="59"/>
      <c r="X139" s="59"/>
      <c r="Y139" s="59"/>
      <c r="Z139" s="59"/>
      <c r="AA139" s="59"/>
    </row>
    <row r="140" spans="1:27" ht="12.75">
      <c r="A140" s="59"/>
      <c r="B140" s="59"/>
      <c r="C140" s="59"/>
      <c r="D140" s="45"/>
      <c r="E140" s="50"/>
      <c r="F140" s="93"/>
      <c r="G140" s="93"/>
      <c r="H140" s="93"/>
      <c r="I140" s="93"/>
      <c r="J140" s="93"/>
      <c r="K140" s="93"/>
      <c r="L140" s="59"/>
      <c r="M140" s="3"/>
      <c r="N140" s="3"/>
      <c r="O140" s="3"/>
      <c r="P140" s="3"/>
      <c r="Q140" s="3"/>
      <c r="R140" s="59"/>
      <c r="S140" s="59"/>
      <c r="T140" s="59"/>
      <c r="U140" s="59"/>
      <c r="V140" s="59"/>
      <c r="W140" s="59"/>
      <c r="X140" s="59"/>
      <c r="Y140" s="59"/>
      <c r="Z140" s="59"/>
      <c r="AA140" s="59"/>
    </row>
    <row r="141" spans="1:27" ht="12.75">
      <c r="A141" s="59"/>
      <c r="B141" s="59"/>
      <c r="C141" s="59"/>
      <c r="D141" s="45"/>
      <c r="E141" s="50"/>
      <c r="F141" s="93"/>
      <c r="G141" s="93"/>
      <c r="H141" s="93"/>
      <c r="I141" s="93"/>
      <c r="J141" s="93"/>
      <c r="K141" s="93"/>
      <c r="L141" s="59"/>
      <c r="M141" s="3"/>
      <c r="N141" s="3"/>
      <c r="O141" s="3"/>
      <c r="P141" s="3"/>
      <c r="Q141" s="3"/>
      <c r="R141" s="59"/>
      <c r="S141" s="59"/>
      <c r="T141" s="59"/>
      <c r="U141" s="59"/>
      <c r="V141" s="59"/>
      <c r="W141" s="59"/>
      <c r="X141" s="59"/>
      <c r="Y141" s="59"/>
      <c r="Z141" s="59"/>
      <c r="AA141" s="59"/>
    </row>
    <row r="142" spans="1:27" ht="12.75">
      <c r="A142" s="59"/>
      <c r="B142" s="59"/>
      <c r="C142" s="59"/>
      <c r="D142" s="45"/>
      <c r="E142" s="50"/>
      <c r="F142" s="93"/>
      <c r="G142" s="93"/>
      <c r="H142" s="93"/>
      <c r="I142" s="93"/>
      <c r="J142" s="93"/>
      <c r="K142" s="93"/>
      <c r="L142" s="59"/>
      <c r="M142" s="3"/>
      <c r="N142" s="3"/>
      <c r="O142" s="3"/>
      <c r="P142" s="3"/>
      <c r="Q142" s="3"/>
      <c r="R142" s="59"/>
      <c r="S142" s="59"/>
      <c r="T142" s="59"/>
      <c r="U142" s="59"/>
      <c r="V142" s="59"/>
      <c r="W142" s="59"/>
      <c r="X142" s="59"/>
      <c r="Y142" s="59"/>
      <c r="Z142" s="59"/>
      <c r="AA142" s="59"/>
    </row>
    <row r="143" spans="1:27" ht="12.75">
      <c r="A143" s="59"/>
      <c r="B143" s="59"/>
      <c r="C143" s="59"/>
      <c r="D143" s="45"/>
      <c r="E143" s="50"/>
      <c r="F143" s="93"/>
      <c r="G143" s="93"/>
      <c r="H143" s="93"/>
      <c r="I143" s="93"/>
      <c r="J143" s="93"/>
      <c r="K143" s="93"/>
      <c r="L143" s="59"/>
      <c r="M143" s="3"/>
      <c r="N143" s="3"/>
      <c r="O143" s="3"/>
      <c r="P143" s="3"/>
      <c r="Q143" s="3"/>
      <c r="R143" s="59"/>
      <c r="S143" s="59"/>
      <c r="T143" s="59"/>
      <c r="U143" s="59"/>
      <c r="V143" s="59"/>
      <c r="W143" s="59"/>
      <c r="X143" s="59"/>
      <c r="Y143" s="59"/>
      <c r="Z143" s="59"/>
      <c r="AA143" s="59"/>
    </row>
    <row r="144" spans="1:27" ht="12.75">
      <c r="A144" s="59"/>
      <c r="B144" s="59"/>
      <c r="C144" s="59"/>
      <c r="D144" s="45"/>
      <c r="E144" s="50"/>
      <c r="F144" s="93"/>
      <c r="G144" s="93"/>
      <c r="H144" s="93"/>
      <c r="I144" s="93"/>
      <c r="J144" s="93"/>
      <c r="K144" s="93"/>
      <c r="L144" s="59"/>
      <c r="M144" s="3"/>
      <c r="N144" s="3"/>
      <c r="O144" s="3"/>
      <c r="P144" s="3"/>
      <c r="Q144" s="3"/>
      <c r="R144" s="59"/>
      <c r="S144" s="59"/>
      <c r="T144" s="59"/>
      <c r="U144" s="59"/>
      <c r="V144" s="59"/>
      <c r="W144" s="59"/>
      <c r="X144" s="59"/>
      <c r="Y144" s="59"/>
      <c r="Z144" s="59"/>
      <c r="AA144" s="59"/>
    </row>
    <row r="145" spans="1:27" ht="12.75">
      <c r="A145" s="59"/>
      <c r="B145" s="59"/>
      <c r="C145" s="59"/>
      <c r="D145" s="45"/>
      <c r="E145" s="50"/>
      <c r="F145" s="93"/>
      <c r="G145" s="93"/>
      <c r="H145" s="93"/>
      <c r="I145" s="93"/>
      <c r="J145" s="93"/>
      <c r="K145" s="93"/>
      <c r="L145" s="59"/>
      <c r="M145" s="3"/>
      <c r="N145" s="3"/>
      <c r="O145" s="3"/>
      <c r="P145" s="3"/>
      <c r="Q145" s="3"/>
      <c r="R145" s="59"/>
      <c r="S145" s="59"/>
      <c r="T145" s="59"/>
      <c r="U145" s="59"/>
      <c r="V145" s="59"/>
      <c r="W145" s="59"/>
      <c r="X145" s="59"/>
      <c r="Y145" s="59"/>
      <c r="Z145" s="59"/>
      <c r="AA145" s="59"/>
    </row>
    <row r="146" spans="1:27" ht="12.75">
      <c r="A146" s="59"/>
      <c r="B146" s="59"/>
      <c r="C146" s="59"/>
      <c r="D146" s="45"/>
      <c r="E146" s="50"/>
      <c r="F146" s="93"/>
      <c r="G146" s="93"/>
      <c r="H146" s="93"/>
      <c r="I146" s="93"/>
      <c r="J146" s="93"/>
      <c r="K146" s="93"/>
      <c r="L146" s="59"/>
      <c r="M146" s="3"/>
      <c r="N146" s="3"/>
      <c r="O146" s="3"/>
      <c r="P146" s="3"/>
      <c r="Q146" s="3"/>
      <c r="R146" s="59"/>
      <c r="S146" s="59"/>
      <c r="T146" s="59"/>
      <c r="U146" s="59"/>
      <c r="V146" s="59"/>
      <c r="W146" s="59"/>
      <c r="X146" s="59"/>
      <c r="Y146" s="59"/>
      <c r="Z146" s="59"/>
      <c r="AA146" s="59"/>
    </row>
    <row r="147" spans="1:27" ht="12.75">
      <c r="A147" s="59"/>
      <c r="B147" s="59"/>
      <c r="C147" s="59"/>
      <c r="D147" s="45"/>
      <c r="E147" s="50"/>
      <c r="F147" s="93"/>
      <c r="G147" s="93"/>
      <c r="H147" s="93"/>
      <c r="I147" s="93"/>
      <c r="J147" s="93"/>
      <c r="K147" s="93"/>
      <c r="L147" s="59"/>
      <c r="M147" s="3"/>
      <c r="N147" s="3"/>
      <c r="O147" s="3"/>
      <c r="P147" s="3"/>
      <c r="Q147" s="3"/>
      <c r="R147" s="59"/>
      <c r="S147" s="59"/>
      <c r="T147" s="59"/>
      <c r="U147" s="59"/>
      <c r="V147" s="59"/>
      <c r="W147" s="59"/>
      <c r="X147" s="59"/>
      <c r="Y147" s="59"/>
      <c r="Z147" s="59"/>
      <c r="AA147" s="59"/>
    </row>
    <row r="148" spans="1:27" ht="12.75">
      <c r="A148" s="59"/>
      <c r="B148" s="59"/>
      <c r="C148" s="59"/>
      <c r="D148" s="45"/>
      <c r="E148" s="50"/>
      <c r="F148" s="93"/>
      <c r="G148" s="93"/>
      <c r="H148" s="93"/>
      <c r="I148" s="93"/>
      <c r="J148" s="93"/>
      <c r="K148" s="93"/>
      <c r="L148" s="59"/>
      <c r="M148" s="3"/>
      <c r="N148" s="3"/>
      <c r="O148" s="3"/>
      <c r="P148" s="3"/>
      <c r="Q148" s="3"/>
      <c r="R148" s="59"/>
      <c r="S148" s="59"/>
      <c r="T148" s="59"/>
      <c r="U148" s="59"/>
      <c r="V148" s="59"/>
      <c r="W148" s="59"/>
      <c r="X148" s="59"/>
      <c r="Y148" s="59"/>
      <c r="Z148" s="59"/>
      <c r="AA148" s="59"/>
    </row>
    <row r="149" spans="1:27" ht="12.75">
      <c r="A149" s="59"/>
      <c r="B149" s="59"/>
      <c r="C149" s="59"/>
      <c r="D149" s="45"/>
      <c r="E149" s="50"/>
      <c r="F149" s="93"/>
      <c r="G149" s="93"/>
      <c r="H149" s="93"/>
      <c r="I149" s="93"/>
      <c r="J149" s="93"/>
      <c r="K149" s="93"/>
      <c r="L149" s="59"/>
      <c r="M149" s="3"/>
      <c r="N149" s="3"/>
      <c r="O149" s="3"/>
      <c r="P149" s="3"/>
      <c r="Q149" s="3"/>
      <c r="R149" s="59"/>
      <c r="S149" s="59"/>
      <c r="T149" s="59"/>
      <c r="U149" s="59"/>
      <c r="V149" s="59"/>
      <c r="W149" s="59"/>
      <c r="X149" s="59"/>
      <c r="Y149" s="59"/>
      <c r="Z149" s="59"/>
      <c r="AA149" s="59"/>
    </row>
    <row r="150" spans="1:27" ht="12.75">
      <c r="A150" s="59"/>
      <c r="B150" s="59"/>
      <c r="C150" s="59"/>
      <c r="D150" s="45"/>
      <c r="E150" s="50"/>
      <c r="F150" s="93"/>
      <c r="G150" s="93"/>
      <c r="H150" s="93"/>
      <c r="I150" s="93"/>
      <c r="J150" s="93"/>
      <c r="K150" s="93"/>
      <c r="L150" s="59"/>
      <c r="M150" s="3"/>
      <c r="N150" s="3"/>
      <c r="O150" s="3"/>
      <c r="P150" s="3"/>
      <c r="Q150" s="3"/>
      <c r="R150" s="59"/>
      <c r="S150" s="59"/>
      <c r="T150" s="59"/>
      <c r="U150" s="59"/>
      <c r="V150" s="59"/>
      <c r="W150" s="59"/>
      <c r="X150" s="59"/>
      <c r="Y150" s="59"/>
      <c r="Z150" s="59"/>
      <c r="AA150" s="59"/>
    </row>
    <row r="151" spans="1:27" ht="12.75">
      <c r="A151" s="59"/>
      <c r="B151" s="59"/>
      <c r="C151" s="59"/>
      <c r="D151" s="45"/>
      <c r="E151" s="50"/>
      <c r="F151" s="93"/>
      <c r="G151" s="93"/>
      <c r="H151" s="93"/>
      <c r="I151" s="93"/>
      <c r="J151" s="93"/>
      <c r="K151" s="93"/>
      <c r="L151" s="59"/>
      <c r="M151" s="3"/>
      <c r="N151" s="3"/>
      <c r="O151" s="3"/>
      <c r="P151" s="3"/>
      <c r="Q151" s="3"/>
      <c r="R151" s="59"/>
      <c r="S151" s="59"/>
      <c r="T151" s="59"/>
      <c r="U151" s="59"/>
      <c r="V151" s="59"/>
      <c r="W151" s="59"/>
      <c r="X151" s="59"/>
      <c r="Y151" s="59"/>
      <c r="Z151" s="59"/>
      <c r="AA151" s="59"/>
    </row>
    <row r="152" spans="1:27" ht="12.75">
      <c r="A152" s="59"/>
      <c r="B152" s="59"/>
      <c r="C152" s="59"/>
      <c r="D152" s="45"/>
      <c r="E152" s="50"/>
      <c r="F152" s="93"/>
      <c r="G152" s="93"/>
      <c r="H152" s="93"/>
      <c r="I152" s="93"/>
      <c r="J152" s="93"/>
      <c r="K152" s="93"/>
      <c r="L152" s="59"/>
      <c r="M152" s="3"/>
      <c r="N152" s="3"/>
      <c r="O152" s="3"/>
      <c r="P152" s="3"/>
      <c r="Q152" s="3"/>
      <c r="R152" s="59"/>
      <c r="S152" s="59"/>
      <c r="T152" s="59"/>
      <c r="U152" s="59"/>
      <c r="V152" s="59"/>
      <c r="W152" s="59"/>
      <c r="X152" s="59"/>
      <c r="Y152" s="59"/>
      <c r="Z152" s="59"/>
      <c r="AA152" s="59"/>
    </row>
    <row r="153" spans="1:27" ht="12.75">
      <c r="A153" s="59"/>
      <c r="B153" s="59"/>
      <c r="C153" s="59"/>
      <c r="D153" s="45"/>
      <c r="E153" s="50"/>
      <c r="F153" s="93"/>
      <c r="G153" s="93"/>
      <c r="H153" s="93"/>
      <c r="I153" s="93"/>
      <c r="J153" s="93"/>
      <c r="K153" s="93"/>
      <c r="L153" s="59"/>
      <c r="M153" s="3"/>
      <c r="N153" s="3"/>
      <c r="O153" s="3"/>
      <c r="P153" s="3"/>
      <c r="Q153" s="3"/>
      <c r="R153" s="59"/>
      <c r="S153" s="59"/>
      <c r="T153" s="59"/>
      <c r="U153" s="59"/>
      <c r="V153" s="59"/>
      <c r="W153" s="59"/>
      <c r="X153" s="59"/>
      <c r="Y153" s="59"/>
      <c r="Z153" s="59"/>
      <c r="AA153" s="59"/>
    </row>
    <row r="154" spans="1:27" ht="12.75">
      <c r="A154" s="59"/>
      <c r="B154" s="59"/>
      <c r="C154" s="59"/>
      <c r="D154" s="45"/>
      <c r="E154" s="50"/>
      <c r="F154" s="93"/>
      <c r="G154" s="93"/>
      <c r="H154" s="93"/>
      <c r="I154" s="93"/>
      <c r="J154" s="93"/>
      <c r="K154" s="93"/>
      <c r="L154" s="59"/>
      <c r="M154" s="3"/>
      <c r="N154" s="3"/>
      <c r="O154" s="3"/>
      <c r="P154" s="3"/>
      <c r="Q154" s="3"/>
      <c r="R154" s="59"/>
      <c r="S154" s="59"/>
      <c r="T154" s="59"/>
      <c r="U154" s="59"/>
      <c r="V154" s="59"/>
      <c r="W154" s="59"/>
      <c r="X154" s="59"/>
      <c r="Y154" s="59"/>
      <c r="Z154" s="59"/>
      <c r="AA154" s="59"/>
    </row>
    <row r="155" spans="1:27" ht="12.75">
      <c r="A155" s="59"/>
      <c r="B155" s="59"/>
      <c r="C155" s="59"/>
      <c r="D155" s="45"/>
      <c r="E155" s="50"/>
      <c r="F155" s="93"/>
      <c r="G155" s="93"/>
      <c r="H155" s="93"/>
      <c r="I155" s="93"/>
      <c r="J155" s="93"/>
      <c r="K155" s="93"/>
      <c r="L155" s="59"/>
      <c r="M155" s="3"/>
      <c r="N155" s="3"/>
      <c r="O155" s="3"/>
      <c r="P155" s="3"/>
      <c r="Q155" s="3"/>
      <c r="R155" s="59"/>
      <c r="S155" s="59"/>
      <c r="T155" s="59"/>
      <c r="U155" s="59"/>
      <c r="V155" s="59"/>
      <c r="W155" s="59"/>
      <c r="X155" s="59"/>
      <c r="Y155" s="59"/>
      <c r="Z155" s="59"/>
      <c r="AA155" s="59"/>
    </row>
    <row r="156" spans="1:27" ht="12.75">
      <c r="A156" s="59"/>
      <c r="B156" s="59"/>
      <c r="C156" s="59"/>
      <c r="D156" s="45"/>
      <c r="E156" s="50"/>
      <c r="F156" s="93"/>
      <c r="G156" s="93"/>
      <c r="H156" s="93"/>
      <c r="I156" s="93"/>
      <c r="J156" s="93"/>
      <c r="K156" s="93"/>
      <c r="L156" s="59"/>
      <c r="M156" s="3"/>
      <c r="N156" s="3"/>
      <c r="O156" s="3"/>
      <c r="P156" s="3"/>
      <c r="Q156" s="3"/>
      <c r="R156" s="59"/>
      <c r="S156" s="59"/>
      <c r="T156" s="59"/>
      <c r="U156" s="59"/>
      <c r="V156" s="59"/>
      <c r="W156" s="59"/>
      <c r="X156" s="59"/>
      <c r="Y156" s="59"/>
      <c r="Z156" s="59"/>
      <c r="AA156" s="59"/>
    </row>
    <row r="157" spans="1:27" ht="12.75">
      <c r="A157" s="59"/>
      <c r="B157" s="59"/>
      <c r="C157" s="59"/>
      <c r="D157" s="45"/>
      <c r="E157" s="50"/>
      <c r="F157" s="93"/>
      <c r="G157" s="93"/>
      <c r="H157" s="93"/>
      <c r="I157" s="93"/>
      <c r="J157" s="93"/>
      <c r="K157" s="93"/>
      <c r="L157" s="59"/>
      <c r="M157" s="3"/>
      <c r="N157" s="3"/>
      <c r="O157" s="3"/>
      <c r="P157" s="3"/>
      <c r="Q157" s="3"/>
      <c r="R157" s="59"/>
      <c r="S157" s="59"/>
      <c r="T157" s="59"/>
      <c r="U157" s="59"/>
      <c r="V157" s="59"/>
      <c r="W157" s="59"/>
      <c r="X157" s="59"/>
      <c r="Y157" s="59"/>
      <c r="Z157" s="59"/>
      <c r="AA157" s="59"/>
    </row>
    <row r="158" spans="1:27" ht="12.75">
      <c r="A158" s="59"/>
      <c r="B158" s="59"/>
      <c r="C158" s="59"/>
      <c r="D158" s="45"/>
      <c r="E158" s="50"/>
      <c r="F158" s="93"/>
      <c r="G158" s="93"/>
      <c r="H158" s="93"/>
      <c r="I158" s="93"/>
      <c r="J158" s="93"/>
      <c r="K158" s="93"/>
      <c r="L158" s="59"/>
      <c r="M158" s="3"/>
      <c r="N158" s="3"/>
      <c r="O158" s="3"/>
      <c r="P158" s="3"/>
      <c r="Q158" s="3"/>
      <c r="R158" s="59"/>
      <c r="S158" s="59"/>
      <c r="T158" s="59"/>
      <c r="U158" s="59"/>
      <c r="V158" s="59"/>
      <c r="W158" s="59"/>
      <c r="X158" s="59"/>
      <c r="Y158" s="59"/>
      <c r="Z158" s="59"/>
      <c r="AA158" s="59"/>
    </row>
    <row r="159" spans="1:27" ht="12.75">
      <c r="A159" s="59"/>
      <c r="B159" s="59"/>
      <c r="C159" s="59"/>
      <c r="D159" s="45"/>
      <c r="E159" s="50"/>
      <c r="F159" s="93"/>
      <c r="G159" s="93"/>
      <c r="H159" s="93"/>
      <c r="I159" s="93"/>
      <c r="J159" s="93"/>
      <c r="K159" s="93"/>
      <c r="L159" s="59"/>
      <c r="M159" s="3"/>
      <c r="N159" s="3"/>
      <c r="O159" s="3"/>
      <c r="P159" s="3"/>
      <c r="Q159" s="3"/>
      <c r="R159" s="59"/>
      <c r="S159" s="59"/>
      <c r="T159" s="59"/>
      <c r="U159" s="59"/>
      <c r="V159" s="59"/>
      <c r="W159" s="59"/>
      <c r="X159" s="59"/>
      <c r="Y159" s="59"/>
      <c r="Z159" s="59"/>
      <c r="AA159" s="59"/>
    </row>
    <row r="160" spans="1:27" ht="12.75">
      <c r="A160" s="59"/>
      <c r="B160" s="59"/>
      <c r="C160" s="59"/>
      <c r="D160" s="45"/>
      <c r="E160" s="50"/>
      <c r="F160" s="93"/>
      <c r="G160" s="93"/>
      <c r="H160" s="93"/>
      <c r="I160" s="93"/>
      <c r="J160" s="93"/>
      <c r="K160" s="93"/>
      <c r="L160" s="59"/>
      <c r="M160" s="3"/>
      <c r="N160" s="3"/>
      <c r="O160" s="3"/>
      <c r="P160" s="3"/>
      <c r="Q160" s="3"/>
      <c r="R160" s="59"/>
      <c r="S160" s="59"/>
      <c r="T160" s="59"/>
      <c r="U160" s="59"/>
      <c r="V160" s="59"/>
      <c r="W160" s="59"/>
      <c r="X160" s="59"/>
      <c r="Y160" s="59"/>
      <c r="Z160" s="59"/>
      <c r="AA160" s="59"/>
    </row>
    <row r="161" spans="1:27" ht="12.75">
      <c r="A161" s="59"/>
      <c r="B161" s="59"/>
      <c r="C161" s="59"/>
      <c r="D161" s="45"/>
      <c r="E161" s="50"/>
      <c r="F161" s="93"/>
      <c r="G161" s="93"/>
      <c r="H161" s="93"/>
      <c r="I161" s="93"/>
      <c r="J161" s="93"/>
      <c r="K161" s="93"/>
      <c r="L161" s="59"/>
      <c r="M161" s="3"/>
      <c r="N161" s="3"/>
      <c r="O161" s="3"/>
      <c r="P161" s="3"/>
      <c r="Q161" s="3"/>
      <c r="R161" s="59"/>
      <c r="S161" s="59"/>
      <c r="T161" s="59"/>
      <c r="U161" s="59"/>
      <c r="V161" s="59"/>
      <c r="W161" s="59"/>
      <c r="X161" s="59"/>
      <c r="Y161" s="59"/>
      <c r="Z161" s="59"/>
      <c r="AA161" s="59"/>
    </row>
    <row r="162" spans="1:27" ht="12.75">
      <c r="A162" s="59"/>
      <c r="B162" s="59"/>
      <c r="C162" s="59"/>
      <c r="D162" s="45"/>
      <c r="E162" s="50"/>
      <c r="F162" s="93"/>
      <c r="G162" s="93"/>
      <c r="H162" s="93"/>
      <c r="I162" s="93"/>
      <c r="J162" s="93"/>
      <c r="K162" s="93"/>
      <c r="L162" s="59"/>
      <c r="M162" s="3"/>
      <c r="N162" s="3"/>
      <c r="O162" s="3"/>
      <c r="P162" s="3"/>
      <c r="Q162" s="3"/>
      <c r="R162" s="59"/>
      <c r="S162" s="59"/>
      <c r="T162" s="59"/>
      <c r="U162" s="59"/>
      <c r="V162" s="59"/>
      <c r="W162" s="59"/>
      <c r="X162" s="59"/>
      <c r="Y162" s="59"/>
      <c r="Z162" s="59"/>
      <c r="AA162" s="59"/>
    </row>
    <row r="163" spans="1:27" ht="12.75">
      <c r="A163" s="59"/>
      <c r="B163" s="59"/>
      <c r="C163" s="59"/>
      <c r="D163" s="45"/>
      <c r="E163" s="50"/>
      <c r="F163" s="93"/>
      <c r="G163" s="93"/>
      <c r="H163" s="93"/>
      <c r="I163" s="93"/>
      <c r="J163" s="93"/>
      <c r="K163" s="93"/>
      <c r="L163" s="59"/>
      <c r="M163" s="3"/>
      <c r="N163" s="3"/>
      <c r="O163" s="3"/>
      <c r="P163" s="3"/>
      <c r="Q163" s="3"/>
      <c r="R163" s="59"/>
      <c r="S163" s="59"/>
      <c r="T163" s="59"/>
      <c r="U163" s="59"/>
      <c r="V163" s="59"/>
      <c r="W163" s="59"/>
      <c r="X163" s="59"/>
      <c r="Y163" s="59"/>
      <c r="Z163" s="59"/>
      <c r="AA163" s="59"/>
    </row>
    <row r="164" spans="1:27" ht="12.75">
      <c r="A164" s="59"/>
      <c r="B164" s="59"/>
      <c r="C164" s="59"/>
      <c r="D164" s="45"/>
      <c r="E164" s="50"/>
      <c r="F164" s="93"/>
      <c r="G164" s="93"/>
      <c r="H164" s="93"/>
      <c r="I164" s="93"/>
      <c r="J164" s="93"/>
      <c r="K164" s="93"/>
      <c r="L164" s="59"/>
      <c r="M164" s="3"/>
      <c r="N164" s="3"/>
      <c r="O164" s="3"/>
      <c r="P164" s="3"/>
      <c r="Q164" s="3"/>
      <c r="R164" s="59"/>
      <c r="S164" s="59"/>
      <c r="T164" s="59"/>
      <c r="U164" s="59"/>
      <c r="V164" s="59"/>
      <c r="W164" s="59"/>
      <c r="X164" s="59"/>
      <c r="Y164" s="59"/>
      <c r="Z164" s="59"/>
      <c r="AA164" s="59"/>
    </row>
    <row r="165" spans="1:27" ht="12.75">
      <c r="A165" s="59"/>
      <c r="B165" s="59"/>
      <c r="C165" s="59"/>
      <c r="D165" s="45"/>
      <c r="E165" s="50"/>
      <c r="F165" s="93"/>
      <c r="G165" s="93"/>
      <c r="H165" s="93"/>
      <c r="I165" s="93"/>
      <c r="J165" s="93"/>
      <c r="K165" s="93"/>
      <c r="L165" s="59"/>
      <c r="M165" s="3"/>
      <c r="N165" s="3"/>
      <c r="O165" s="3"/>
      <c r="P165" s="3"/>
      <c r="Q165" s="3"/>
      <c r="R165" s="59"/>
      <c r="S165" s="59"/>
      <c r="T165" s="59"/>
      <c r="U165" s="59"/>
      <c r="V165" s="59"/>
      <c r="W165" s="59"/>
      <c r="X165" s="59"/>
      <c r="Y165" s="59"/>
      <c r="Z165" s="59"/>
      <c r="AA165" s="59"/>
    </row>
    <row r="166" spans="1:27" ht="12.75">
      <c r="A166" s="59"/>
      <c r="B166" s="59"/>
      <c r="C166" s="59"/>
      <c r="D166" s="45"/>
      <c r="E166" s="50"/>
      <c r="F166" s="93"/>
      <c r="G166" s="93"/>
      <c r="H166" s="93"/>
      <c r="I166" s="93"/>
      <c r="J166" s="93"/>
      <c r="K166" s="93"/>
      <c r="L166" s="59"/>
      <c r="M166" s="3"/>
      <c r="N166" s="3"/>
      <c r="O166" s="3"/>
      <c r="P166" s="3"/>
      <c r="Q166" s="3"/>
      <c r="R166" s="59"/>
      <c r="S166" s="59"/>
      <c r="T166" s="59"/>
      <c r="U166" s="59"/>
      <c r="V166" s="59"/>
      <c r="W166" s="59"/>
      <c r="X166" s="59"/>
      <c r="Y166" s="59"/>
      <c r="Z166" s="59"/>
      <c r="AA166" s="59"/>
    </row>
    <row r="167" spans="1:27" ht="12.75">
      <c r="A167" s="59"/>
      <c r="B167" s="59"/>
      <c r="C167" s="59"/>
      <c r="D167" s="45"/>
      <c r="E167" s="50"/>
      <c r="F167" s="93"/>
      <c r="G167" s="93"/>
      <c r="H167" s="93"/>
      <c r="I167" s="93"/>
      <c r="J167" s="93"/>
      <c r="K167" s="93"/>
      <c r="L167" s="59"/>
      <c r="M167" s="3"/>
      <c r="N167" s="3"/>
      <c r="O167" s="3"/>
      <c r="P167" s="3"/>
      <c r="Q167" s="3"/>
      <c r="R167" s="59"/>
      <c r="S167" s="59"/>
      <c r="T167" s="59"/>
      <c r="U167" s="59"/>
      <c r="V167" s="59"/>
      <c r="W167" s="59"/>
      <c r="X167" s="59"/>
      <c r="Y167" s="59"/>
      <c r="Z167" s="59"/>
      <c r="AA167" s="59"/>
    </row>
    <row r="168" spans="1:27" ht="12.75">
      <c r="A168" s="59"/>
      <c r="B168" s="59"/>
      <c r="C168" s="59"/>
      <c r="D168" s="45"/>
      <c r="E168" s="50"/>
      <c r="F168" s="93"/>
      <c r="G168" s="93"/>
      <c r="H168" s="93"/>
      <c r="I168" s="93"/>
      <c r="J168" s="93"/>
      <c r="K168" s="93"/>
      <c r="L168" s="59"/>
      <c r="M168" s="3"/>
      <c r="N168" s="3"/>
      <c r="O168" s="3"/>
      <c r="P168" s="3"/>
      <c r="Q168" s="3"/>
      <c r="R168" s="59"/>
      <c r="S168" s="59"/>
      <c r="T168" s="59"/>
      <c r="U168" s="59"/>
      <c r="V168" s="59"/>
      <c r="W168" s="59"/>
      <c r="X168" s="59"/>
      <c r="Y168" s="59"/>
      <c r="Z168" s="59"/>
      <c r="AA168" s="59"/>
    </row>
    <row r="169" spans="1:27" ht="12.75">
      <c r="A169" s="59"/>
      <c r="B169" s="59"/>
      <c r="C169" s="59"/>
      <c r="D169" s="45"/>
      <c r="E169" s="50"/>
      <c r="F169" s="93"/>
      <c r="G169" s="93"/>
      <c r="H169" s="93"/>
      <c r="I169" s="93"/>
      <c r="J169" s="93"/>
      <c r="K169" s="93"/>
      <c r="L169" s="59"/>
      <c r="M169" s="3"/>
      <c r="N169" s="3"/>
      <c r="O169" s="3"/>
      <c r="P169" s="3"/>
      <c r="Q169" s="3"/>
      <c r="R169" s="59"/>
      <c r="S169" s="59"/>
      <c r="T169" s="59"/>
      <c r="U169" s="59"/>
      <c r="V169" s="59"/>
      <c r="W169" s="59"/>
      <c r="X169" s="59"/>
      <c r="Y169" s="59"/>
      <c r="Z169" s="59"/>
      <c r="AA169" s="59"/>
    </row>
    <row r="170" spans="1:27" ht="12.75">
      <c r="A170" s="59"/>
      <c r="B170" s="59"/>
      <c r="C170" s="59"/>
      <c r="D170" s="45"/>
      <c r="E170" s="50"/>
      <c r="F170" s="93"/>
      <c r="G170" s="93"/>
      <c r="H170" s="93"/>
      <c r="I170" s="93"/>
      <c r="J170" s="93"/>
      <c r="K170" s="93"/>
      <c r="L170" s="59"/>
      <c r="M170" s="3"/>
      <c r="N170" s="3"/>
      <c r="O170" s="3"/>
      <c r="P170" s="3"/>
      <c r="Q170" s="3"/>
      <c r="R170" s="59"/>
      <c r="S170" s="59"/>
      <c r="T170" s="59"/>
      <c r="U170" s="59"/>
      <c r="V170" s="59"/>
      <c r="W170" s="59"/>
      <c r="X170" s="59"/>
      <c r="Y170" s="59"/>
      <c r="Z170" s="59"/>
      <c r="AA170" s="59"/>
    </row>
    <row r="171" spans="1:27" ht="12.75">
      <c r="A171" s="59"/>
      <c r="B171" s="59"/>
      <c r="C171" s="59"/>
      <c r="D171" s="45"/>
      <c r="E171" s="50"/>
      <c r="F171" s="93"/>
      <c r="G171" s="93"/>
      <c r="H171" s="93"/>
      <c r="I171" s="93"/>
      <c r="J171" s="93"/>
      <c r="K171" s="93"/>
      <c r="L171" s="59"/>
      <c r="M171" s="3"/>
      <c r="N171" s="3"/>
      <c r="O171" s="3"/>
      <c r="P171" s="3"/>
      <c r="Q171" s="3"/>
      <c r="R171" s="59"/>
      <c r="S171" s="59"/>
      <c r="T171" s="59"/>
      <c r="U171" s="59"/>
      <c r="V171" s="59"/>
      <c r="W171" s="59"/>
      <c r="X171" s="59"/>
      <c r="Y171" s="59"/>
      <c r="Z171" s="59"/>
      <c r="AA171" s="59"/>
    </row>
    <row r="172" spans="1:27" ht="12.75">
      <c r="A172" s="59"/>
      <c r="B172" s="59"/>
      <c r="C172" s="59"/>
      <c r="D172" s="45"/>
      <c r="E172" s="50"/>
      <c r="F172" s="93"/>
      <c r="G172" s="93"/>
      <c r="H172" s="93"/>
      <c r="I172" s="93"/>
      <c r="J172" s="93"/>
      <c r="K172" s="93"/>
      <c r="L172" s="59"/>
      <c r="M172" s="3"/>
      <c r="N172" s="3"/>
      <c r="O172" s="3"/>
      <c r="P172" s="3"/>
      <c r="Q172" s="3"/>
      <c r="R172" s="59"/>
      <c r="S172" s="59"/>
      <c r="T172" s="59"/>
      <c r="U172" s="59"/>
      <c r="V172" s="59"/>
      <c r="W172" s="59"/>
      <c r="X172" s="59"/>
      <c r="Y172" s="59"/>
      <c r="Z172" s="59"/>
      <c r="AA172" s="59"/>
    </row>
    <row r="173" spans="1:27" ht="12.75">
      <c r="A173" s="59"/>
      <c r="B173" s="59"/>
      <c r="C173" s="59"/>
      <c r="D173" s="45"/>
      <c r="E173" s="50"/>
      <c r="F173" s="93"/>
      <c r="G173" s="93"/>
      <c r="H173" s="93"/>
      <c r="I173" s="93"/>
      <c r="J173" s="93"/>
      <c r="K173" s="93"/>
      <c r="L173" s="59"/>
      <c r="M173" s="3"/>
      <c r="N173" s="3"/>
      <c r="O173" s="3"/>
      <c r="P173" s="3"/>
      <c r="Q173" s="3"/>
      <c r="R173" s="59"/>
      <c r="S173" s="59"/>
      <c r="T173" s="59"/>
      <c r="U173" s="59"/>
      <c r="V173" s="59"/>
      <c r="W173" s="59"/>
      <c r="X173" s="59"/>
      <c r="Y173" s="59"/>
      <c r="Z173" s="59"/>
      <c r="AA173" s="59"/>
    </row>
    <row r="174" spans="1:27" ht="12.75">
      <c r="A174" s="59"/>
      <c r="B174" s="59"/>
      <c r="C174" s="59"/>
      <c r="D174" s="45"/>
      <c r="E174" s="50"/>
      <c r="F174" s="93"/>
      <c r="G174" s="93"/>
      <c r="H174" s="93"/>
      <c r="I174" s="93"/>
      <c r="J174" s="93"/>
      <c r="K174" s="93"/>
      <c r="L174" s="59"/>
      <c r="M174" s="3"/>
      <c r="N174" s="3"/>
      <c r="O174" s="3"/>
      <c r="P174" s="3"/>
      <c r="Q174" s="3"/>
      <c r="R174" s="59"/>
      <c r="S174" s="59"/>
      <c r="T174" s="59"/>
      <c r="U174" s="59"/>
      <c r="V174" s="59"/>
      <c r="W174" s="59"/>
      <c r="X174" s="59"/>
      <c r="Y174" s="59"/>
      <c r="Z174" s="59"/>
      <c r="AA174" s="59"/>
    </row>
    <row r="175" spans="1:27" ht="12.75">
      <c r="A175" s="59"/>
      <c r="B175" s="59"/>
      <c r="C175" s="59"/>
      <c r="D175" s="45"/>
      <c r="E175" s="50"/>
      <c r="F175" s="93"/>
      <c r="G175" s="93"/>
      <c r="H175" s="93"/>
      <c r="I175" s="93"/>
      <c r="J175" s="93"/>
      <c r="K175" s="93"/>
      <c r="L175" s="59"/>
      <c r="M175" s="3"/>
      <c r="N175" s="3"/>
      <c r="O175" s="3"/>
      <c r="P175" s="3"/>
      <c r="Q175" s="3"/>
      <c r="R175" s="59"/>
      <c r="S175" s="59"/>
      <c r="T175" s="59"/>
      <c r="U175" s="59"/>
      <c r="V175" s="59"/>
      <c r="W175" s="59"/>
      <c r="X175" s="59"/>
      <c r="Y175" s="59"/>
      <c r="Z175" s="59"/>
      <c r="AA175" s="59"/>
    </row>
    <row r="176" spans="1:27" ht="12.75">
      <c r="A176" s="59"/>
      <c r="B176" s="59"/>
      <c r="C176" s="59"/>
      <c r="D176" s="45"/>
      <c r="E176" s="50"/>
      <c r="F176" s="93"/>
      <c r="G176" s="93"/>
      <c r="H176" s="93"/>
      <c r="I176" s="93"/>
      <c r="J176" s="93"/>
      <c r="K176" s="93"/>
      <c r="L176" s="59"/>
      <c r="M176" s="3"/>
      <c r="N176" s="3"/>
      <c r="O176" s="3"/>
      <c r="P176" s="3"/>
      <c r="Q176" s="3"/>
      <c r="R176" s="59"/>
      <c r="S176" s="59"/>
      <c r="T176" s="59"/>
      <c r="U176" s="59"/>
      <c r="V176" s="59"/>
      <c r="W176" s="59"/>
      <c r="X176" s="59"/>
      <c r="Y176" s="59"/>
      <c r="Z176" s="59"/>
      <c r="AA176" s="59"/>
    </row>
    <row r="177" spans="1:27" ht="12.75">
      <c r="A177" s="59"/>
      <c r="B177" s="59"/>
      <c r="C177" s="59"/>
      <c r="D177" s="45"/>
      <c r="E177" s="50"/>
      <c r="F177" s="93"/>
      <c r="G177" s="93"/>
      <c r="H177" s="93"/>
      <c r="I177" s="93"/>
      <c r="J177" s="93"/>
      <c r="K177" s="93"/>
      <c r="L177" s="59"/>
      <c r="M177" s="3"/>
      <c r="N177" s="3"/>
      <c r="O177" s="3"/>
      <c r="P177" s="3"/>
      <c r="Q177" s="3"/>
      <c r="R177" s="59"/>
      <c r="S177" s="59"/>
      <c r="T177" s="59"/>
      <c r="U177" s="59"/>
      <c r="V177" s="59"/>
      <c r="W177" s="59"/>
      <c r="X177" s="59"/>
      <c r="Y177" s="59"/>
      <c r="Z177" s="59"/>
      <c r="AA177" s="59"/>
    </row>
    <row r="178" spans="1:27" ht="12.75">
      <c r="A178" s="59"/>
      <c r="B178" s="59"/>
      <c r="C178" s="59"/>
      <c r="D178" s="45"/>
      <c r="E178" s="50"/>
      <c r="F178" s="93"/>
      <c r="G178" s="93"/>
      <c r="H178" s="93"/>
      <c r="I178" s="93"/>
      <c r="J178" s="93"/>
      <c r="K178" s="93"/>
      <c r="L178" s="59"/>
      <c r="M178" s="3"/>
      <c r="N178" s="3"/>
      <c r="O178" s="3"/>
      <c r="P178" s="3"/>
      <c r="Q178" s="3"/>
      <c r="R178" s="59"/>
      <c r="S178" s="59"/>
      <c r="T178" s="59"/>
      <c r="U178" s="59"/>
      <c r="V178" s="59"/>
      <c r="W178" s="59"/>
      <c r="X178" s="59"/>
      <c r="Y178" s="59"/>
      <c r="Z178" s="59"/>
      <c r="AA178" s="59"/>
    </row>
    <row r="179" spans="1:27" ht="12.75">
      <c r="A179" s="59"/>
      <c r="B179" s="59"/>
      <c r="C179" s="59"/>
      <c r="D179" s="45"/>
      <c r="E179" s="50"/>
      <c r="F179" s="93"/>
      <c r="G179" s="93"/>
      <c r="H179" s="93"/>
      <c r="I179" s="93"/>
      <c r="J179" s="93"/>
      <c r="K179" s="93"/>
      <c r="L179" s="59"/>
      <c r="M179" s="3"/>
      <c r="N179" s="3"/>
      <c r="O179" s="3"/>
      <c r="P179" s="3"/>
      <c r="Q179" s="3"/>
      <c r="R179" s="59"/>
      <c r="S179" s="59"/>
      <c r="T179" s="59"/>
      <c r="U179" s="59"/>
      <c r="V179" s="59"/>
      <c r="W179" s="59"/>
      <c r="X179" s="59"/>
      <c r="Y179" s="59"/>
      <c r="Z179" s="59"/>
      <c r="AA179" s="59"/>
    </row>
    <row r="180" spans="1:27" ht="12.75">
      <c r="A180" s="59"/>
      <c r="B180" s="59"/>
      <c r="C180" s="59"/>
      <c r="D180" s="45"/>
      <c r="E180" s="50"/>
      <c r="F180" s="93"/>
      <c r="G180" s="93"/>
      <c r="H180" s="93"/>
      <c r="I180" s="93"/>
      <c r="J180" s="93"/>
      <c r="K180" s="93"/>
      <c r="L180" s="59"/>
      <c r="M180" s="3"/>
      <c r="N180" s="3"/>
      <c r="O180" s="3"/>
      <c r="P180" s="3"/>
      <c r="Q180" s="3"/>
      <c r="R180" s="59"/>
      <c r="S180" s="59"/>
      <c r="T180" s="59"/>
      <c r="U180" s="59"/>
      <c r="V180" s="59"/>
      <c r="W180" s="59"/>
      <c r="X180" s="59"/>
      <c r="Y180" s="59"/>
      <c r="Z180" s="59"/>
      <c r="AA180" s="59"/>
    </row>
    <row r="181" spans="1:27" ht="12.75">
      <c r="A181" s="59"/>
      <c r="B181" s="59"/>
      <c r="C181" s="59"/>
      <c r="D181" s="45"/>
      <c r="E181" s="50"/>
      <c r="F181" s="93"/>
      <c r="G181" s="93"/>
      <c r="H181" s="93"/>
      <c r="I181" s="93"/>
      <c r="J181" s="93"/>
      <c r="K181" s="93"/>
      <c r="L181" s="59"/>
      <c r="M181" s="3"/>
      <c r="N181" s="3"/>
      <c r="O181" s="3"/>
      <c r="P181" s="3"/>
      <c r="Q181" s="3"/>
      <c r="R181" s="59"/>
      <c r="S181" s="59"/>
      <c r="T181" s="59"/>
      <c r="U181" s="59"/>
      <c r="V181" s="59"/>
      <c r="W181" s="59"/>
      <c r="X181" s="59"/>
      <c r="Y181" s="59"/>
      <c r="Z181" s="59"/>
      <c r="AA181" s="59"/>
    </row>
    <row r="182" spans="1:27" ht="12.75">
      <c r="A182" s="59"/>
      <c r="B182" s="59"/>
      <c r="C182" s="59"/>
      <c r="D182" s="45"/>
      <c r="E182" s="50"/>
      <c r="F182" s="93"/>
      <c r="G182" s="93"/>
      <c r="H182" s="93"/>
      <c r="I182" s="93"/>
      <c r="J182" s="93"/>
      <c r="K182" s="93"/>
      <c r="L182" s="59"/>
      <c r="M182" s="3"/>
      <c r="N182" s="3"/>
      <c r="O182" s="3"/>
      <c r="P182" s="3"/>
      <c r="Q182" s="3"/>
      <c r="R182" s="59"/>
      <c r="S182" s="59"/>
      <c r="T182" s="59"/>
      <c r="U182" s="59"/>
      <c r="V182" s="59"/>
      <c r="W182" s="59"/>
      <c r="X182" s="59"/>
      <c r="Y182" s="59"/>
      <c r="Z182" s="59"/>
      <c r="AA182" s="59"/>
    </row>
    <row r="183" spans="1:27" ht="12.75">
      <c r="A183" s="59"/>
      <c r="B183" s="59"/>
      <c r="C183" s="59"/>
      <c r="D183" s="45"/>
      <c r="E183" s="50"/>
      <c r="F183" s="93"/>
      <c r="G183" s="93"/>
      <c r="H183" s="93"/>
      <c r="I183" s="93"/>
      <c r="J183" s="93"/>
      <c r="K183" s="93"/>
      <c r="L183" s="59"/>
      <c r="M183" s="3"/>
      <c r="N183" s="3"/>
      <c r="O183" s="3"/>
      <c r="P183" s="3"/>
      <c r="Q183" s="3"/>
      <c r="R183" s="59"/>
      <c r="S183" s="59"/>
      <c r="T183" s="59"/>
      <c r="U183" s="59"/>
      <c r="V183" s="59"/>
      <c r="W183" s="59"/>
      <c r="X183" s="59"/>
      <c r="Y183" s="59"/>
      <c r="Z183" s="59"/>
      <c r="AA183" s="59"/>
    </row>
    <row r="184" spans="1:27" ht="12.75">
      <c r="A184" s="59"/>
      <c r="B184" s="59"/>
      <c r="C184" s="59"/>
      <c r="D184" s="45"/>
      <c r="E184" s="50"/>
      <c r="F184" s="93"/>
      <c r="G184" s="93"/>
      <c r="H184" s="93"/>
      <c r="I184" s="93"/>
      <c r="J184" s="93"/>
      <c r="K184" s="93"/>
      <c r="L184" s="59"/>
      <c r="M184" s="3"/>
      <c r="N184" s="3"/>
      <c r="O184" s="3"/>
      <c r="P184" s="3"/>
      <c r="Q184" s="3"/>
      <c r="R184" s="59"/>
      <c r="S184" s="59"/>
      <c r="T184" s="59"/>
      <c r="U184" s="59"/>
      <c r="V184" s="59"/>
      <c r="W184" s="59"/>
      <c r="X184" s="59"/>
      <c r="Y184" s="59"/>
      <c r="Z184" s="59"/>
      <c r="AA184" s="59"/>
    </row>
    <row r="185" spans="1:27" ht="12.75">
      <c r="A185" s="59"/>
      <c r="B185" s="59"/>
      <c r="C185" s="59"/>
      <c r="D185" s="45"/>
      <c r="E185" s="50"/>
      <c r="F185" s="93"/>
      <c r="G185" s="93"/>
      <c r="H185" s="93"/>
      <c r="I185" s="93"/>
      <c r="J185" s="93"/>
      <c r="K185" s="93"/>
      <c r="L185" s="59"/>
      <c r="M185" s="3"/>
      <c r="N185" s="3"/>
      <c r="O185" s="3"/>
      <c r="P185" s="3"/>
      <c r="Q185" s="3"/>
      <c r="R185" s="59"/>
      <c r="S185" s="59"/>
      <c r="T185" s="59"/>
      <c r="U185" s="59"/>
      <c r="V185" s="59"/>
      <c r="W185" s="59"/>
      <c r="X185" s="59"/>
      <c r="Y185" s="59"/>
      <c r="Z185" s="59"/>
      <c r="AA185" s="59"/>
    </row>
    <row r="186" spans="1:27" ht="12.75">
      <c r="A186" s="59"/>
      <c r="B186" s="59"/>
      <c r="C186" s="59"/>
      <c r="D186" s="45"/>
      <c r="E186" s="50"/>
      <c r="F186" s="93"/>
      <c r="G186" s="93"/>
      <c r="H186" s="93"/>
      <c r="I186" s="93"/>
      <c r="J186" s="93"/>
      <c r="K186" s="93"/>
      <c r="L186" s="59"/>
      <c r="M186" s="3"/>
      <c r="N186" s="3"/>
      <c r="O186" s="3"/>
      <c r="P186" s="3"/>
      <c r="Q186" s="3"/>
      <c r="R186" s="59"/>
      <c r="S186" s="59"/>
      <c r="T186" s="59"/>
      <c r="U186" s="59"/>
      <c r="V186" s="59"/>
      <c r="W186" s="59"/>
      <c r="X186" s="59"/>
      <c r="Y186" s="59"/>
      <c r="Z186" s="59"/>
      <c r="AA186" s="59"/>
    </row>
    <row r="187" spans="1:27" ht="12.75">
      <c r="A187" s="59"/>
      <c r="B187" s="59"/>
      <c r="C187" s="59"/>
      <c r="D187" s="45"/>
      <c r="E187" s="50"/>
      <c r="F187" s="93"/>
      <c r="G187" s="93"/>
      <c r="H187" s="93"/>
      <c r="I187" s="93"/>
      <c r="J187" s="93"/>
      <c r="K187" s="93"/>
      <c r="L187" s="59"/>
      <c r="M187" s="3"/>
      <c r="N187" s="3"/>
      <c r="O187" s="3"/>
      <c r="P187" s="3"/>
      <c r="Q187" s="3"/>
      <c r="R187" s="59"/>
      <c r="S187" s="59"/>
      <c r="T187" s="59"/>
      <c r="U187" s="59"/>
      <c r="V187" s="59"/>
      <c r="W187" s="59"/>
      <c r="X187" s="59"/>
      <c r="Y187" s="59"/>
      <c r="Z187" s="59"/>
      <c r="AA187" s="59"/>
    </row>
    <row r="188" spans="1:27" ht="12.75">
      <c r="A188" s="59"/>
      <c r="B188" s="59"/>
      <c r="C188" s="59"/>
      <c r="D188" s="45"/>
      <c r="E188" s="50"/>
      <c r="F188" s="93"/>
      <c r="G188" s="93"/>
      <c r="H188" s="93"/>
      <c r="I188" s="93"/>
      <c r="J188" s="93"/>
      <c r="K188" s="93"/>
      <c r="L188" s="59"/>
      <c r="M188" s="3"/>
      <c r="N188" s="3"/>
      <c r="O188" s="3"/>
      <c r="P188" s="3"/>
      <c r="Q188" s="3"/>
      <c r="R188" s="59"/>
      <c r="S188" s="59"/>
      <c r="T188" s="59"/>
      <c r="U188" s="59"/>
      <c r="V188" s="59"/>
      <c r="W188" s="59"/>
      <c r="X188" s="59"/>
      <c r="Y188" s="59"/>
      <c r="Z188" s="59"/>
      <c r="AA188" s="59"/>
    </row>
    <row r="189" spans="1:27" ht="12.75">
      <c r="A189" s="59"/>
      <c r="B189" s="59"/>
      <c r="C189" s="59"/>
      <c r="D189" s="45"/>
      <c r="E189" s="50"/>
      <c r="F189" s="93"/>
      <c r="G189" s="93"/>
      <c r="H189" s="93"/>
      <c r="I189" s="93"/>
      <c r="J189" s="93"/>
      <c r="K189" s="93"/>
      <c r="L189" s="59"/>
      <c r="M189" s="3"/>
      <c r="N189" s="3"/>
      <c r="O189" s="3"/>
      <c r="P189" s="3"/>
      <c r="Q189" s="3"/>
      <c r="R189" s="59"/>
      <c r="S189" s="59"/>
      <c r="T189" s="59"/>
      <c r="U189" s="59"/>
      <c r="V189" s="59"/>
      <c r="W189" s="59"/>
      <c r="X189" s="59"/>
      <c r="Y189" s="59"/>
      <c r="Z189" s="59"/>
      <c r="AA189" s="59"/>
    </row>
    <row r="190" spans="1:27" ht="12.75">
      <c r="A190" s="59"/>
      <c r="B190" s="59"/>
      <c r="C190" s="59"/>
      <c r="D190" s="45"/>
      <c r="E190" s="50"/>
      <c r="F190" s="93"/>
      <c r="G190" s="93"/>
      <c r="H190" s="93"/>
      <c r="I190" s="93"/>
      <c r="J190" s="93"/>
      <c r="K190" s="93"/>
      <c r="L190" s="59"/>
      <c r="M190" s="3"/>
      <c r="N190" s="3"/>
      <c r="O190" s="3"/>
      <c r="P190" s="3"/>
      <c r="Q190" s="3"/>
      <c r="R190" s="59"/>
      <c r="S190" s="59"/>
      <c r="T190" s="59"/>
      <c r="U190" s="59"/>
      <c r="V190" s="59"/>
      <c r="W190" s="59"/>
      <c r="X190" s="59"/>
      <c r="Y190" s="59"/>
      <c r="Z190" s="59"/>
      <c r="AA190" s="59"/>
    </row>
    <row r="191" spans="1:27" ht="12.75">
      <c r="A191" s="59"/>
      <c r="B191" s="59"/>
      <c r="C191" s="59"/>
      <c r="D191" s="45"/>
      <c r="E191" s="50"/>
      <c r="F191" s="93"/>
      <c r="G191" s="93"/>
      <c r="H191" s="93"/>
      <c r="I191" s="93"/>
      <c r="J191" s="93"/>
      <c r="K191" s="93"/>
      <c r="L191" s="59"/>
      <c r="M191" s="3"/>
      <c r="N191" s="3"/>
      <c r="O191" s="3"/>
      <c r="P191" s="3"/>
      <c r="Q191" s="3"/>
      <c r="R191" s="59"/>
      <c r="S191" s="59"/>
      <c r="T191" s="59"/>
      <c r="U191" s="59"/>
      <c r="V191" s="59"/>
      <c r="W191" s="59"/>
      <c r="X191" s="59"/>
      <c r="Y191" s="59"/>
      <c r="Z191" s="59"/>
      <c r="AA191" s="59"/>
    </row>
    <row r="192" spans="1:27" ht="12.75">
      <c r="A192" s="59"/>
      <c r="B192" s="59"/>
      <c r="C192" s="59"/>
      <c r="D192" s="45"/>
      <c r="E192" s="50"/>
      <c r="F192" s="93"/>
      <c r="G192" s="93"/>
      <c r="H192" s="93"/>
      <c r="I192" s="93"/>
      <c r="J192" s="93"/>
      <c r="K192" s="93"/>
      <c r="L192" s="59"/>
      <c r="M192" s="3"/>
      <c r="N192" s="3"/>
      <c r="O192" s="3"/>
      <c r="P192" s="3"/>
      <c r="Q192" s="3"/>
      <c r="R192" s="59"/>
      <c r="S192" s="59"/>
      <c r="T192" s="59"/>
      <c r="U192" s="59"/>
      <c r="V192" s="59"/>
      <c r="W192" s="59"/>
      <c r="X192" s="59"/>
      <c r="Y192" s="59"/>
      <c r="Z192" s="59"/>
      <c r="AA192" s="59"/>
    </row>
    <row r="193" spans="1:27" ht="12.75">
      <c r="A193" s="59"/>
      <c r="B193" s="59"/>
      <c r="C193" s="59"/>
      <c r="D193" s="45"/>
      <c r="E193" s="50"/>
      <c r="F193" s="93"/>
      <c r="G193" s="93"/>
      <c r="H193" s="93"/>
      <c r="I193" s="93"/>
      <c r="J193" s="93"/>
      <c r="K193" s="93"/>
      <c r="L193" s="59"/>
      <c r="M193" s="3"/>
      <c r="N193" s="3"/>
      <c r="O193" s="3"/>
      <c r="P193" s="3"/>
      <c r="Q193" s="3"/>
      <c r="R193" s="59"/>
      <c r="S193" s="59"/>
      <c r="T193" s="59"/>
      <c r="U193" s="59"/>
      <c r="V193" s="59"/>
      <c r="W193" s="59"/>
      <c r="X193" s="59"/>
      <c r="Y193" s="59"/>
      <c r="Z193" s="59"/>
      <c r="AA193" s="59"/>
    </row>
    <row r="194" spans="1:27" ht="12.75">
      <c r="A194" s="59"/>
      <c r="B194" s="59"/>
      <c r="C194" s="59"/>
      <c r="D194" s="45"/>
      <c r="E194" s="50"/>
      <c r="F194" s="93"/>
      <c r="G194" s="93"/>
      <c r="H194" s="93"/>
      <c r="I194" s="93"/>
      <c r="J194" s="93"/>
      <c r="K194" s="93"/>
      <c r="L194" s="59"/>
      <c r="M194" s="3"/>
      <c r="N194" s="3"/>
      <c r="O194" s="3"/>
      <c r="P194" s="3"/>
      <c r="Q194" s="3"/>
      <c r="R194" s="59"/>
      <c r="S194" s="59"/>
      <c r="T194" s="59"/>
      <c r="U194" s="59"/>
      <c r="V194" s="59"/>
      <c r="W194" s="59"/>
      <c r="X194" s="59"/>
      <c r="Y194" s="59"/>
      <c r="Z194" s="59"/>
      <c r="AA194" s="59"/>
    </row>
    <row r="195" spans="1:27" ht="12.75">
      <c r="A195" s="59"/>
      <c r="B195" s="59"/>
      <c r="C195" s="59"/>
      <c r="D195" s="45"/>
      <c r="E195" s="50"/>
      <c r="F195" s="93"/>
      <c r="G195" s="93"/>
      <c r="H195" s="93"/>
      <c r="I195" s="93"/>
      <c r="J195" s="93"/>
      <c r="K195" s="93"/>
      <c r="L195" s="59"/>
      <c r="M195" s="3"/>
      <c r="N195" s="3"/>
      <c r="O195" s="3"/>
      <c r="P195" s="3"/>
      <c r="Q195" s="3"/>
      <c r="R195" s="59"/>
      <c r="S195" s="59"/>
      <c r="T195" s="59"/>
      <c r="U195" s="59"/>
      <c r="V195" s="59"/>
      <c r="W195" s="59"/>
      <c r="X195" s="59"/>
      <c r="Y195" s="59"/>
      <c r="Z195" s="59"/>
      <c r="AA195" s="59"/>
    </row>
    <row r="196" spans="1:27" ht="12.75">
      <c r="A196" s="59"/>
      <c r="B196" s="59"/>
      <c r="C196" s="59"/>
      <c r="D196" s="45"/>
      <c r="E196" s="50"/>
      <c r="F196" s="93"/>
      <c r="G196" s="93"/>
      <c r="H196" s="93"/>
      <c r="I196" s="93"/>
      <c r="J196" s="93"/>
      <c r="K196" s="93"/>
      <c r="L196" s="59"/>
      <c r="M196" s="3"/>
      <c r="N196" s="3"/>
      <c r="O196" s="3"/>
      <c r="P196" s="3"/>
      <c r="Q196" s="3"/>
      <c r="R196" s="59"/>
      <c r="S196" s="59"/>
      <c r="T196" s="59"/>
      <c r="U196" s="59"/>
      <c r="V196" s="59"/>
      <c r="W196" s="59"/>
      <c r="X196" s="59"/>
      <c r="Y196" s="59"/>
      <c r="Z196" s="59"/>
      <c r="AA196" s="59"/>
    </row>
    <row r="197" spans="1:27" ht="12.75">
      <c r="A197" s="59"/>
      <c r="B197" s="59"/>
      <c r="C197" s="59"/>
      <c r="D197" s="45"/>
      <c r="E197" s="50"/>
      <c r="F197" s="93"/>
      <c r="G197" s="93"/>
      <c r="H197" s="93"/>
      <c r="I197" s="93"/>
      <c r="J197" s="93"/>
      <c r="K197" s="93"/>
      <c r="L197" s="59"/>
      <c r="M197" s="3"/>
      <c r="N197" s="3"/>
      <c r="O197" s="3"/>
      <c r="P197" s="3"/>
      <c r="Q197" s="3"/>
      <c r="R197" s="59"/>
      <c r="S197" s="59"/>
      <c r="T197" s="59"/>
      <c r="U197" s="59"/>
      <c r="V197" s="59"/>
      <c r="W197" s="59"/>
      <c r="X197" s="59"/>
      <c r="Y197" s="59"/>
      <c r="Z197" s="59"/>
      <c r="AA197" s="59"/>
    </row>
    <row r="198" spans="1:27" ht="12.75">
      <c r="A198" s="59"/>
      <c r="B198" s="59"/>
      <c r="C198" s="59"/>
      <c r="D198" s="45"/>
      <c r="E198" s="50"/>
      <c r="F198" s="93"/>
      <c r="G198" s="93"/>
      <c r="H198" s="93"/>
      <c r="I198" s="93"/>
      <c r="J198" s="93"/>
      <c r="K198" s="93"/>
      <c r="L198" s="59"/>
      <c r="M198" s="3"/>
      <c r="N198" s="3"/>
      <c r="O198" s="3"/>
      <c r="P198" s="3"/>
      <c r="Q198" s="3"/>
      <c r="R198" s="59"/>
      <c r="S198" s="59"/>
      <c r="T198" s="59"/>
      <c r="U198" s="59"/>
      <c r="V198" s="59"/>
      <c r="W198" s="59"/>
      <c r="X198" s="59"/>
      <c r="Y198" s="59"/>
      <c r="Z198" s="59"/>
      <c r="AA198" s="59"/>
    </row>
    <row r="199" spans="1:27" ht="12.75">
      <c r="A199" s="59"/>
      <c r="B199" s="59"/>
      <c r="C199" s="59"/>
      <c r="D199" s="45"/>
      <c r="E199" s="50"/>
      <c r="F199" s="93"/>
      <c r="G199" s="93"/>
      <c r="H199" s="93"/>
      <c r="I199" s="93"/>
      <c r="J199" s="93"/>
      <c r="K199" s="93"/>
      <c r="L199" s="59"/>
      <c r="M199" s="3"/>
      <c r="N199" s="3"/>
      <c r="O199" s="3"/>
      <c r="P199" s="3"/>
      <c r="Q199" s="3"/>
      <c r="R199" s="59"/>
      <c r="S199" s="59"/>
      <c r="T199" s="59"/>
      <c r="U199" s="59"/>
      <c r="V199" s="59"/>
      <c r="W199" s="59"/>
      <c r="X199" s="59"/>
      <c r="Y199" s="59"/>
      <c r="Z199" s="59"/>
      <c r="AA199" s="59"/>
    </row>
    <row r="200" spans="1:27" ht="12.75">
      <c r="A200" s="59"/>
      <c r="B200" s="59"/>
      <c r="C200" s="59"/>
      <c r="D200" s="45"/>
      <c r="E200" s="50"/>
      <c r="F200" s="93"/>
      <c r="G200" s="93"/>
      <c r="H200" s="93"/>
      <c r="I200" s="93"/>
      <c r="J200" s="93"/>
      <c r="K200" s="93"/>
      <c r="L200" s="59"/>
      <c r="M200" s="3"/>
      <c r="N200" s="3"/>
      <c r="O200" s="3"/>
      <c r="P200" s="3"/>
      <c r="Q200" s="3"/>
      <c r="R200" s="59"/>
      <c r="S200" s="59"/>
      <c r="T200" s="59"/>
      <c r="U200" s="59"/>
      <c r="V200" s="59"/>
      <c r="W200" s="59"/>
      <c r="X200" s="59"/>
      <c r="Y200" s="59"/>
      <c r="Z200" s="59"/>
      <c r="AA200" s="59"/>
    </row>
    <row r="201" spans="1:27" ht="12.75">
      <c r="A201" s="59"/>
      <c r="B201" s="59"/>
      <c r="C201" s="59"/>
      <c r="D201" s="45"/>
      <c r="E201" s="50"/>
      <c r="F201" s="93"/>
      <c r="G201" s="93"/>
      <c r="H201" s="93"/>
      <c r="I201" s="93"/>
      <c r="J201" s="93"/>
      <c r="K201" s="93"/>
      <c r="L201" s="59"/>
      <c r="M201" s="3"/>
      <c r="N201" s="3"/>
      <c r="O201" s="3"/>
      <c r="P201" s="3"/>
      <c r="Q201" s="3"/>
      <c r="R201" s="59"/>
      <c r="S201" s="59"/>
      <c r="T201" s="59"/>
      <c r="U201" s="59"/>
      <c r="V201" s="59"/>
      <c r="W201" s="59"/>
      <c r="X201" s="59"/>
      <c r="Y201" s="59"/>
      <c r="Z201" s="59"/>
      <c r="AA201" s="59"/>
    </row>
    <row r="202" spans="1:27" ht="12.75">
      <c r="A202" s="59"/>
      <c r="B202" s="59"/>
      <c r="C202" s="59"/>
      <c r="D202" s="45"/>
      <c r="E202" s="50"/>
      <c r="F202" s="93"/>
      <c r="G202" s="93"/>
      <c r="H202" s="93"/>
      <c r="I202" s="93"/>
      <c r="J202" s="93"/>
      <c r="K202" s="93"/>
      <c r="L202" s="59"/>
      <c r="M202" s="3"/>
      <c r="N202" s="3"/>
      <c r="O202" s="3"/>
      <c r="P202" s="3"/>
      <c r="Q202" s="3"/>
      <c r="R202" s="59"/>
      <c r="S202" s="59"/>
      <c r="T202" s="59"/>
      <c r="U202" s="59"/>
      <c r="V202" s="59"/>
      <c r="W202" s="59"/>
      <c r="X202" s="59"/>
      <c r="Y202" s="59"/>
      <c r="Z202" s="59"/>
      <c r="AA202" s="59"/>
    </row>
    <row r="203" spans="1:27" ht="12.75">
      <c r="A203" s="59"/>
      <c r="B203" s="59"/>
      <c r="C203" s="59"/>
      <c r="D203" s="45"/>
      <c r="E203" s="50"/>
      <c r="F203" s="93"/>
      <c r="G203" s="93"/>
      <c r="H203" s="93"/>
      <c r="I203" s="93"/>
      <c r="J203" s="93"/>
      <c r="K203" s="93"/>
      <c r="L203" s="59"/>
      <c r="M203" s="3"/>
      <c r="N203" s="3"/>
      <c r="O203" s="3"/>
      <c r="P203" s="3"/>
      <c r="Q203" s="3"/>
      <c r="R203" s="59"/>
      <c r="S203" s="59"/>
      <c r="T203" s="59"/>
      <c r="U203" s="59"/>
      <c r="V203" s="59"/>
      <c r="W203" s="59"/>
      <c r="X203" s="59"/>
      <c r="Y203" s="59"/>
      <c r="Z203" s="59"/>
      <c r="AA203" s="59"/>
    </row>
    <row r="204" spans="1:27" ht="12.75">
      <c r="A204" s="59"/>
      <c r="B204" s="59"/>
      <c r="C204" s="59"/>
      <c r="L204" s="59"/>
      <c r="M204" s="3"/>
      <c r="N204" s="3"/>
      <c r="O204" s="3"/>
      <c r="P204" s="3"/>
      <c r="Q204" s="3"/>
      <c r="R204" s="59"/>
      <c r="S204" s="59"/>
      <c r="T204" s="59"/>
      <c r="U204" s="59"/>
      <c r="V204" s="59"/>
      <c r="W204" s="59"/>
      <c r="X204" s="59"/>
      <c r="Y204" s="59"/>
      <c r="Z204" s="59"/>
      <c r="AA204" s="59"/>
    </row>
    <row r="205" spans="1:27" ht="12.75">
      <c r="A205" s="59"/>
      <c r="B205" s="59"/>
      <c r="C205" s="59"/>
      <c r="L205" s="59"/>
      <c r="M205" s="3"/>
      <c r="N205" s="3"/>
      <c r="O205" s="3"/>
      <c r="P205" s="3"/>
      <c r="Q205" s="3"/>
      <c r="R205" s="59"/>
      <c r="S205" s="59"/>
      <c r="T205" s="59"/>
      <c r="U205" s="59"/>
      <c r="V205" s="59"/>
      <c r="W205" s="59"/>
      <c r="X205" s="59"/>
      <c r="Y205" s="59"/>
      <c r="Z205" s="59"/>
      <c r="AA205" s="59"/>
    </row>
    <row r="206" spans="1:27" ht="12.75">
      <c r="A206" s="59"/>
      <c r="B206" s="59"/>
      <c r="C206" s="59"/>
      <c r="L206" s="59"/>
      <c r="M206" s="3"/>
      <c r="N206" s="3"/>
      <c r="O206" s="3"/>
      <c r="P206" s="3"/>
      <c r="Q206" s="3"/>
      <c r="R206" s="59"/>
      <c r="S206" s="59"/>
      <c r="T206" s="59"/>
      <c r="U206" s="59"/>
      <c r="V206" s="59"/>
      <c r="W206" s="59"/>
      <c r="X206" s="59"/>
      <c r="Y206" s="59"/>
      <c r="Z206" s="59"/>
      <c r="AA206" s="59"/>
    </row>
    <row r="207" spans="1:27" ht="12.75">
      <c r="A207" s="59"/>
      <c r="B207" s="59"/>
      <c r="C207" s="59"/>
      <c r="L207" s="59"/>
      <c r="M207" s="3"/>
      <c r="N207" s="3"/>
      <c r="O207" s="3"/>
      <c r="P207" s="3"/>
      <c r="Q207" s="3"/>
      <c r="R207" s="59"/>
      <c r="S207" s="59"/>
      <c r="T207" s="59"/>
      <c r="U207" s="59"/>
      <c r="V207" s="59"/>
      <c r="W207" s="59"/>
      <c r="X207" s="59"/>
      <c r="Y207" s="59"/>
      <c r="Z207" s="59"/>
      <c r="AA207" s="59"/>
    </row>
    <row r="208" spans="1:27" ht="12.75">
      <c r="A208" s="59"/>
      <c r="B208" s="59"/>
      <c r="C208" s="59"/>
      <c r="L208" s="59"/>
      <c r="M208" s="3"/>
      <c r="N208" s="3"/>
      <c r="O208" s="3"/>
      <c r="P208" s="3"/>
      <c r="Q208" s="3"/>
      <c r="R208" s="59"/>
      <c r="S208" s="59"/>
      <c r="T208" s="59"/>
      <c r="U208" s="59"/>
      <c r="V208" s="59"/>
      <c r="W208" s="59"/>
      <c r="X208" s="59"/>
      <c r="Y208" s="59"/>
      <c r="Z208" s="59"/>
      <c r="AA208" s="59"/>
    </row>
    <row r="209" spans="1:27" ht="12.75">
      <c r="A209" s="59"/>
      <c r="B209" s="59"/>
      <c r="C209" s="59"/>
      <c r="L209" s="59"/>
      <c r="M209" s="3"/>
      <c r="N209" s="3"/>
      <c r="O209" s="3"/>
      <c r="P209" s="3"/>
      <c r="Q209" s="3"/>
      <c r="R209" s="59"/>
      <c r="S209" s="59"/>
      <c r="T209" s="59"/>
      <c r="U209" s="59"/>
      <c r="V209" s="59"/>
      <c r="W209" s="59"/>
      <c r="X209" s="59"/>
      <c r="Y209" s="59"/>
      <c r="Z209" s="59"/>
      <c r="AA209" s="59"/>
    </row>
    <row r="210" spans="1:27" ht="12.75">
      <c r="A210" s="59"/>
      <c r="B210" s="59"/>
      <c r="C210" s="59"/>
      <c r="L210" s="59"/>
      <c r="M210" s="3"/>
      <c r="N210" s="3"/>
      <c r="O210" s="3"/>
      <c r="P210" s="3"/>
      <c r="Q210" s="3"/>
      <c r="R210" s="59"/>
      <c r="S210" s="59"/>
      <c r="T210" s="59"/>
      <c r="U210" s="59"/>
      <c r="V210" s="59"/>
      <c r="W210" s="59"/>
      <c r="X210" s="59"/>
      <c r="Y210" s="59"/>
      <c r="Z210" s="59"/>
      <c r="AA210" s="59"/>
    </row>
    <row r="211" spans="1:27" ht="12.75">
      <c r="A211" s="59"/>
      <c r="B211" s="59"/>
      <c r="C211" s="59"/>
      <c r="L211" s="59"/>
      <c r="M211" s="3"/>
      <c r="N211" s="3"/>
      <c r="O211" s="3"/>
      <c r="P211" s="3"/>
      <c r="Q211" s="3"/>
      <c r="R211" s="59"/>
      <c r="S211" s="59"/>
      <c r="T211" s="59"/>
      <c r="U211" s="59"/>
      <c r="V211" s="59"/>
      <c r="W211" s="59"/>
      <c r="X211" s="59"/>
      <c r="Y211" s="59"/>
      <c r="Z211" s="59"/>
      <c r="AA211" s="59"/>
    </row>
    <row r="212" spans="1:27" ht="12.75">
      <c r="A212" s="59"/>
      <c r="B212" s="59"/>
      <c r="C212" s="59"/>
      <c r="L212" s="59"/>
      <c r="M212" s="3"/>
      <c r="N212" s="3"/>
      <c r="O212" s="3"/>
      <c r="P212" s="3"/>
      <c r="Q212" s="3"/>
      <c r="R212" s="59"/>
      <c r="S212" s="59"/>
      <c r="T212" s="59"/>
      <c r="U212" s="59"/>
      <c r="V212" s="59"/>
      <c r="W212" s="59"/>
      <c r="X212" s="59"/>
      <c r="Y212" s="59"/>
      <c r="Z212" s="59"/>
      <c r="AA212" s="59"/>
    </row>
    <row r="213" spans="1:27" ht="12.75">
      <c r="A213" s="59"/>
      <c r="B213" s="59"/>
      <c r="C213" s="59"/>
      <c r="L213" s="59"/>
      <c r="M213" s="3"/>
      <c r="N213" s="3"/>
      <c r="O213" s="3"/>
      <c r="P213" s="3"/>
      <c r="Q213" s="3"/>
      <c r="R213" s="59"/>
      <c r="S213" s="59"/>
      <c r="T213" s="59"/>
      <c r="U213" s="59"/>
      <c r="V213" s="59"/>
      <c r="W213" s="59"/>
      <c r="X213" s="59"/>
      <c r="Y213" s="59"/>
      <c r="Z213" s="59"/>
      <c r="AA213" s="59"/>
    </row>
    <row r="214" spans="1:27" ht="12.75">
      <c r="A214" s="59"/>
      <c r="B214" s="59"/>
      <c r="C214" s="59"/>
      <c r="L214" s="59"/>
      <c r="M214" s="3"/>
      <c r="N214" s="3"/>
      <c r="O214" s="3"/>
      <c r="P214" s="3"/>
      <c r="Q214" s="3"/>
      <c r="R214" s="59"/>
      <c r="S214" s="59"/>
      <c r="T214" s="59"/>
      <c r="U214" s="59"/>
      <c r="V214" s="59"/>
      <c r="W214" s="59"/>
      <c r="X214" s="59"/>
      <c r="Y214" s="59"/>
      <c r="Z214" s="59"/>
      <c r="AA214" s="59"/>
    </row>
    <row r="215" spans="1:27" ht="12.75">
      <c r="A215" s="59"/>
      <c r="B215" s="59"/>
      <c r="C215" s="59"/>
      <c r="L215" s="59"/>
      <c r="M215" s="3"/>
      <c r="N215" s="3"/>
      <c r="O215" s="3"/>
      <c r="P215" s="3"/>
      <c r="Q215" s="3"/>
      <c r="R215" s="59"/>
      <c r="S215" s="59"/>
      <c r="T215" s="59"/>
      <c r="U215" s="59"/>
      <c r="V215" s="59"/>
      <c r="W215" s="59"/>
      <c r="X215" s="59"/>
      <c r="Y215" s="59"/>
      <c r="Z215" s="59"/>
      <c r="AA215" s="59"/>
    </row>
    <row r="216" spans="1:27" ht="12.75">
      <c r="A216" s="59"/>
      <c r="B216" s="59"/>
      <c r="C216" s="59"/>
      <c r="L216" s="59"/>
      <c r="M216" s="3"/>
      <c r="N216" s="3"/>
      <c r="O216" s="3"/>
      <c r="P216" s="3"/>
      <c r="Q216" s="3"/>
      <c r="R216" s="59"/>
      <c r="S216" s="59"/>
      <c r="T216" s="59"/>
      <c r="U216" s="59"/>
      <c r="V216" s="59"/>
      <c r="W216" s="59"/>
      <c r="X216" s="59"/>
      <c r="Y216" s="59"/>
      <c r="Z216" s="59"/>
      <c r="AA216" s="59"/>
    </row>
    <row r="217" spans="1:27" ht="12.75">
      <c r="A217" s="59"/>
      <c r="B217" s="59"/>
      <c r="C217" s="59"/>
      <c r="L217" s="59"/>
      <c r="M217" s="3"/>
      <c r="N217" s="3"/>
      <c r="O217" s="3"/>
      <c r="P217" s="3"/>
      <c r="Q217" s="3"/>
      <c r="R217" s="59"/>
      <c r="S217" s="59"/>
      <c r="T217" s="59"/>
      <c r="U217" s="59"/>
      <c r="V217" s="59"/>
      <c r="W217" s="59"/>
      <c r="X217" s="59"/>
      <c r="Y217" s="59"/>
      <c r="Z217" s="59"/>
      <c r="AA217" s="59"/>
    </row>
    <row r="218" spans="1:27" ht="12.75">
      <c r="A218" s="59"/>
      <c r="B218" s="59"/>
      <c r="C218" s="59"/>
      <c r="L218" s="59"/>
      <c r="M218" s="3"/>
      <c r="N218" s="3"/>
      <c r="O218" s="3"/>
      <c r="P218" s="3"/>
      <c r="Q218" s="3"/>
      <c r="R218" s="59"/>
      <c r="S218" s="59"/>
      <c r="T218" s="59"/>
      <c r="U218" s="59"/>
      <c r="V218" s="59"/>
      <c r="W218" s="59"/>
      <c r="X218" s="59"/>
      <c r="Y218" s="59"/>
      <c r="Z218" s="59"/>
      <c r="AA218" s="59"/>
    </row>
    <row r="219" spans="1:27" ht="12.75">
      <c r="A219" s="59"/>
      <c r="B219" s="59"/>
      <c r="C219" s="59"/>
      <c r="L219" s="59"/>
      <c r="M219" s="3"/>
      <c r="N219" s="3"/>
      <c r="O219" s="3"/>
      <c r="P219" s="3"/>
      <c r="Q219" s="3"/>
      <c r="R219" s="59"/>
      <c r="S219" s="59"/>
      <c r="T219" s="59"/>
      <c r="U219" s="59"/>
      <c r="V219" s="59"/>
      <c r="W219" s="59"/>
      <c r="X219" s="59"/>
      <c r="Y219" s="59"/>
      <c r="Z219" s="59"/>
      <c r="AA219" s="59"/>
    </row>
    <row r="220" spans="1:27" ht="12.75">
      <c r="A220" s="59"/>
      <c r="B220" s="59"/>
      <c r="C220" s="59"/>
      <c r="L220" s="59"/>
      <c r="M220" s="3"/>
      <c r="N220" s="3"/>
      <c r="O220" s="3"/>
      <c r="P220" s="3"/>
      <c r="Q220" s="3"/>
      <c r="R220" s="59"/>
      <c r="S220" s="59"/>
      <c r="T220" s="59"/>
      <c r="U220" s="59"/>
      <c r="V220" s="59"/>
      <c r="W220" s="59"/>
      <c r="X220" s="59"/>
      <c r="Y220" s="59"/>
      <c r="Z220" s="59"/>
      <c r="AA220" s="59"/>
    </row>
    <row r="221" spans="1:27" ht="12.75">
      <c r="A221" s="59"/>
      <c r="B221" s="59"/>
      <c r="C221" s="59"/>
      <c r="L221" s="59"/>
      <c r="M221" s="3"/>
      <c r="N221" s="3"/>
      <c r="O221" s="3"/>
      <c r="P221" s="3"/>
      <c r="Q221" s="3"/>
      <c r="R221" s="59"/>
      <c r="S221" s="59"/>
      <c r="T221" s="59"/>
      <c r="U221" s="59"/>
      <c r="V221" s="59"/>
      <c r="W221" s="59"/>
      <c r="X221" s="59"/>
      <c r="Y221" s="59"/>
      <c r="Z221" s="59"/>
      <c r="AA221" s="59"/>
    </row>
    <row r="222" spans="1:27" ht="12.75">
      <c r="A222" s="59"/>
      <c r="B222" s="59"/>
      <c r="C222" s="59"/>
      <c r="L222" s="59"/>
      <c r="M222" s="3"/>
      <c r="N222" s="3"/>
      <c r="O222" s="3"/>
      <c r="P222" s="3"/>
      <c r="Q222" s="3"/>
      <c r="R222" s="59"/>
      <c r="S222" s="59"/>
      <c r="T222" s="59"/>
      <c r="U222" s="59"/>
      <c r="V222" s="59"/>
      <c r="W222" s="59"/>
      <c r="X222" s="59"/>
      <c r="Y222" s="59"/>
      <c r="Z222" s="59"/>
      <c r="AA222" s="59"/>
    </row>
    <row r="223" spans="1:27" ht="12.75">
      <c r="A223" s="59"/>
      <c r="B223" s="59"/>
      <c r="C223" s="59"/>
      <c r="L223" s="59"/>
      <c r="R223" s="59"/>
      <c r="S223" s="59"/>
      <c r="T223" s="59"/>
      <c r="U223" s="59"/>
      <c r="V223" s="59"/>
      <c r="W223" s="59"/>
      <c r="X223" s="59"/>
      <c r="Y223" s="59"/>
      <c r="Z223" s="59"/>
      <c r="AA223" s="59"/>
    </row>
    <row r="224" spans="1:27" ht="12.75">
      <c r="A224" s="59"/>
      <c r="B224" s="59"/>
      <c r="C224" s="59"/>
      <c r="L224" s="59"/>
      <c r="R224" s="59"/>
      <c r="S224" s="59"/>
      <c r="T224" s="59"/>
      <c r="U224" s="59"/>
      <c r="V224" s="59"/>
      <c r="W224" s="59"/>
      <c r="X224" s="59"/>
      <c r="Y224" s="59"/>
      <c r="Z224" s="59"/>
      <c r="AA224" s="59"/>
    </row>
    <row r="225" spans="1:27" ht="12.75">
      <c r="A225" s="59"/>
      <c r="B225" s="59"/>
      <c r="C225" s="59"/>
      <c r="L225" s="59"/>
      <c r="R225" s="59"/>
      <c r="S225" s="59"/>
      <c r="T225" s="59"/>
      <c r="U225" s="59"/>
      <c r="V225" s="59"/>
      <c r="W225" s="59"/>
      <c r="X225" s="59"/>
      <c r="Y225" s="59"/>
      <c r="Z225" s="59"/>
      <c r="AA225" s="59"/>
    </row>
    <row r="226" spans="1:27" ht="12.75">
      <c r="A226" s="59"/>
      <c r="B226" s="59"/>
      <c r="C226" s="59"/>
      <c r="L226" s="59"/>
      <c r="R226" s="59"/>
      <c r="S226" s="59"/>
      <c r="T226" s="59"/>
      <c r="U226" s="59"/>
      <c r="V226" s="59"/>
      <c r="W226" s="59"/>
      <c r="X226" s="59"/>
      <c r="Y226" s="59"/>
      <c r="Z226" s="59"/>
      <c r="AA226" s="59"/>
    </row>
    <row r="227" spans="1:27" ht="12.75">
      <c r="A227" s="59"/>
      <c r="B227" s="59"/>
      <c r="C227" s="59"/>
      <c r="L227" s="59"/>
      <c r="R227" s="59"/>
      <c r="S227" s="59"/>
      <c r="T227" s="59"/>
      <c r="U227" s="59"/>
      <c r="V227" s="59"/>
      <c r="W227" s="59"/>
      <c r="X227" s="59"/>
      <c r="Y227" s="59"/>
      <c r="Z227" s="59"/>
      <c r="AA227" s="59"/>
    </row>
    <row r="228" spans="1:27" ht="12.75">
      <c r="A228" s="59"/>
      <c r="B228" s="59"/>
      <c r="C228" s="59"/>
      <c r="L228" s="59"/>
      <c r="R228" s="59"/>
      <c r="S228" s="59"/>
      <c r="T228" s="59"/>
      <c r="U228" s="59"/>
      <c r="V228" s="59"/>
      <c r="W228" s="59"/>
      <c r="X228" s="59"/>
      <c r="Y228" s="59"/>
      <c r="Z228" s="59"/>
      <c r="AA228" s="59"/>
    </row>
    <row r="229" spans="1:27" ht="12.75">
      <c r="A229" s="59"/>
      <c r="B229" s="59"/>
      <c r="C229" s="59"/>
      <c r="L229" s="59"/>
      <c r="R229" s="59"/>
      <c r="S229" s="59"/>
      <c r="T229" s="59"/>
      <c r="U229" s="59"/>
      <c r="V229" s="59"/>
      <c r="W229" s="59"/>
      <c r="X229" s="59"/>
      <c r="Y229" s="59"/>
      <c r="Z229" s="59"/>
      <c r="AA229" s="59"/>
    </row>
    <row r="230" spans="1:27" ht="12.75">
      <c r="A230" s="59"/>
      <c r="B230" s="59"/>
      <c r="C230" s="59"/>
      <c r="L230" s="59"/>
      <c r="R230" s="59"/>
      <c r="S230" s="59"/>
      <c r="T230" s="59"/>
      <c r="U230" s="59"/>
      <c r="V230" s="59"/>
      <c r="W230" s="59"/>
      <c r="X230" s="59"/>
      <c r="Y230" s="59"/>
      <c r="Z230" s="59"/>
      <c r="AA230" s="59"/>
    </row>
    <row r="231" spans="1:27" ht="12.75">
      <c r="A231" s="59"/>
      <c r="B231" s="59"/>
      <c r="C231" s="59"/>
      <c r="L231" s="59"/>
      <c r="R231" s="59"/>
      <c r="S231" s="59"/>
      <c r="T231" s="59"/>
      <c r="U231" s="59"/>
      <c r="V231" s="59"/>
      <c r="W231" s="59"/>
      <c r="X231" s="59"/>
      <c r="Y231" s="59"/>
      <c r="Z231" s="59"/>
      <c r="AA231" s="59"/>
    </row>
    <row r="232" spans="1:27" ht="12.75">
      <c r="A232" s="59"/>
      <c r="B232" s="59"/>
      <c r="C232" s="59"/>
      <c r="L232" s="59"/>
      <c r="R232" s="59"/>
      <c r="S232" s="59"/>
      <c r="T232" s="59"/>
      <c r="U232" s="59"/>
      <c r="V232" s="59"/>
      <c r="W232" s="59"/>
      <c r="X232" s="59"/>
      <c r="Y232" s="59"/>
      <c r="Z232" s="59"/>
      <c r="AA232" s="59"/>
    </row>
    <row r="233" spans="1:27" ht="12.75">
      <c r="A233" s="59"/>
      <c r="B233" s="59"/>
      <c r="C233" s="59"/>
      <c r="L233" s="59"/>
      <c r="R233" s="59"/>
      <c r="S233" s="59"/>
      <c r="T233" s="59"/>
      <c r="U233" s="59"/>
      <c r="V233" s="59"/>
      <c r="W233" s="59"/>
      <c r="X233" s="59"/>
      <c r="Y233" s="59"/>
      <c r="Z233" s="59"/>
      <c r="AA233" s="59"/>
    </row>
    <row r="234" spans="1:27" ht="12.75">
      <c r="A234" s="59"/>
      <c r="B234" s="59"/>
      <c r="C234" s="59"/>
      <c r="L234" s="59"/>
      <c r="R234" s="59"/>
      <c r="S234" s="59"/>
      <c r="T234" s="59"/>
      <c r="U234" s="59"/>
      <c r="V234" s="59"/>
      <c r="W234" s="59"/>
      <c r="X234" s="59"/>
      <c r="Y234" s="59"/>
      <c r="Z234" s="59"/>
      <c r="AA234" s="59"/>
    </row>
    <row r="235" spans="1:27" ht="12.75">
      <c r="A235" s="59"/>
      <c r="B235" s="59"/>
      <c r="C235" s="59"/>
      <c r="L235" s="59"/>
      <c r="R235" s="59"/>
      <c r="S235" s="59"/>
      <c r="T235" s="59"/>
      <c r="U235" s="59"/>
      <c r="V235" s="59"/>
      <c r="W235" s="59"/>
      <c r="X235" s="59"/>
      <c r="Y235" s="59"/>
      <c r="Z235" s="59"/>
      <c r="AA235" s="59"/>
    </row>
    <row r="236" spans="1:27" ht="12.75">
      <c r="A236" s="59"/>
      <c r="B236" s="59"/>
      <c r="C236" s="59"/>
      <c r="L236" s="59"/>
      <c r="R236" s="59"/>
      <c r="S236" s="59"/>
      <c r="T236" s="59"/>
      <c r="U236" s="59"/>
      <c r="V236" s="59"/>
      <c r="W236" s="59"/>
      <c r="X236" s="59"/>
      <c r="Y236" s="59"/>
      <c r="Z236" s="59"/>
      <c r="AA236" s="59"/>
    </row>
    <row r="237" spans="1:27" ht="12.75">
      <c r="A237" s="59"/>
      <c r="B237" s="59"/>
      <c r="C237" s="59"/>
      <c r="L237" s="59"/>
      <c r="R237" s="59"/>
      <c r="S237" s="59"/>
      <c r="T237" s="59"/>
      <c r="U237" s="59"/>
      <c r="V237" s="59"/>
      <c r="W237" s="59"/>
      <c r="X237" s="59"/>
      <c r="Y237" s="59"/>
      <c r="Z237" s="59"/>
      <c r="AA237" s="59"/>
    </row>
    <row r="238" spans="1:27" ht="12.75">
      <c r="A238" s="59"/>
      <c r="B238" s="59"/>
      <c r="C238" s="59"/>
      <c r="L238" s="59"/>
      <c r="R238" s="59"/>
      <c r="S238" s="59"/>
      <c r="T238" s="59"/>
      <c r="U238" s="59"/>
      <c r="V238" s="59"/>
      <c r="W238" s="59"/>
      <c r="X238" s="59"/>
      <c r="Y238" s="59"/>
      <c r="Z238" s="59"/>
      <c r="AA238" s="59"/>
    </row>
    <row r="239" spans="1:27" ht="12.75">
      <c r="A239" s="59"/>
      <c r="B239" s="59"/>
      <c r="C239" s="59"/>
      <c r="L239" s="59"/>
      <c r="R239" s="59"/>
      <c r="S239" s="59"/>
      <c r="T239" s="59"/>
      <c r="U239" s="59"/>
      <c r="V239" s="59"/>
      <c r="W239" s="59"/>
      <c r="X239" s="59"/>
      <c r="Y239" s="59"/>
      <c r="Z239" s="59"/>
      <c r="AA239" s="59"/>
    </row>
    <row r="240" spans="1:27" ht="12.75">
      <c r="A240" s="59"/>
      <c r="B240" s="59"/>
      <c r="C240" s="59"/>
      <c r="L240" s="59"/>
      <c r="R240" s="59"/>
      <c r="S240" s="59"/>
      <c r="T240" s="59"/>
      <c r="U240" s="59"/>
      <c r="V240" s="59"/>
      <c r="W240" s="59"/>
      <c r="X240" s="59"/>
      <c r="Y240" s="59"/>
      <c r="Z240" s="59"/>
      <c r="AA240" s="59"/>
    </row>
    <row r="241" spans="1:27" ht="12.75">
      <c r="A241" s="59"/>
      <c r="B241" s="59"/>
      <c r="C241" s="59"/>
      <c r="L241" s="59"/>
      <c r="R241" s="59"/>
      <c r="S241" s="59"/>
      <c r="T241" s="59"/>
      <c r="U241" s="59"/>
      <c r="V241" s="59"/>
      <c r="W241" s="59"/>
      <c r="X241" s="59"/>
      <c r="Y241" s="59"/>
      <c r="Z241" s="59"/>
      <c r="AA241" s="59"/>
    </row>
    <row r="242" spans="1:27" ht="12.75">
      <c r="A242" s="59"/>
      <c r="B242" s="59"/>
      <c r="C242" s="59"/>
      <c r="L242" s="59"/>
      <c r="R242" s="59"/>
      <c r="S242" s="59"/>
      <c r="T242" s="59"/>
      <c r="U242" s="59"/>
      <c r="V242" s="59"/>
      <c r="W242" s="59"/>
      <c r="X242" s="59"/>
      <c r="Y242" s="59"/>
      <c r="Z242" s="59"/>
      <c r="AA242" s="59"/>
    </row>
    <row r="243" spans="1:27" ht="12.75">
      <c r="A243" s="59"/>
      <c r="B243" s="59"/>
      <c r="C243" s="59"/>
      <c r="L243" s="59"/>
      <c r="R243" s="59"/>
      <c r="S243" s="59"/>
      <c r="T243" s="59"/>
      <c r="U243" s="59"/>
      <c r="V243" s="59"/>
      <c r="W243" s="59"/>
      <c r="X243" s="59"/>
      <c r="Y243" s="59"/>
      <c r="Z243" s="59"/>
      <c r="AA243" s="59"/>
    </row>
    <row r="244" spans="1:27" ht="12.75">
      <c r="A244" s="59"/>
      <c r="B244" s="59"/>
      <c r="C244" s="59"/>
      <c r="L244" s="59"/>
      <c r="R244" s="59"/>
      <c r="S244" s="59"/>
      <c r="T244" s="59"/>
      <c r="U244" s="59"/>
      <c r="V244" s="59"/>
      <c r="W244" s="59"/>
      <c r="X244" s="59"/>
      <c r="Y244" s="59"/>
      <c r="Z244" s="59"/>
      <c r="AA244" s="59"/>
    </row>
    <row r="245" spans="1:27" ht="12.75">
      <c r="A245" s="59"/>
      <c r="B245" s="59"/>
      <c r="C245" s="59"/>
      <c r="L245" s="59"/>
      <c r="R245" s="59"/>
      <c r="S245" s="59"/>
      <c r="T245" s="59"/>
      <c r="U245" s="59"/>
      <c r="V245" s="59"/>
      <c r="W245" s="59"/>
      <c r="X245" s="59"/>
      <c r="Y245" s="59"/>
      <c r="Z245" s="59"/>
      <c r="AA245" s="59"/>
    </row>
    <row r="246" spans="1:27" ht="12.75">
      <c r="A246" s="59"/>
      <c r="B246" s="59"/>
      <c r="C246" s="59"/>
      <c r="L246" s="59"/>
      <c r="R246" s="59"/>
      <c r="S246" s="59"/>
      <c r="T246" s="59"/>
      <c r="U246" s="59"/>
      <c r="V246" s="59"/>
      <c r="W246" s="59"/>
      <c r="X246" s="59"/>
      <c r="Y246" s="59"/>
      <c r="Z246" s="59"/>
      <c r="AA246" s="59"/>
    </row>
    <row r="247" spans="1:27" ht="12.75">
      <c r="A247" s="59"/>
      <c r="B247" s="59"/>
      <c r="C247" s="59"/>
      <c r="L247" s="59"/>
      <c r="R247" s="59"/>
      <c r="S247" s="59"/>
      <c r="T247" s="59"/>
      <c r="U247" s="59"/>
      <c r="V247" s="59"/>
      <c r="W247" s="59"/>
      <c r="X247" s="59"/>
      <c r="Y247" s="59"/>
      <c r="Z247" s="59"/>
      <c r="AA247" s="59"/>
    </row>
    <row r="248" spans="1:27" ht="12.75">
      <c r="A248" s="59"/>
      <c r="B248" s="59"/>
      <c r="C248" s="59"/>
      <c r="L248" s="59"/>
      <c r="R248" s="59"/>
      <c r="S248" s="59"/>
      <c r="T248" s="59"/>
      <c r="U248" s="59"/>
      <c r="V248" s="59"/>
      <c r="W248" s="59"/>
      <c r="X248" s="59"/>
      <c r="Y248" s="59"/>
      <c r="Z248" s="59"/>
      <c r="AA248" s="59"/>
    </row>
    <row r="249" spans="1:27" ht="12.75">
      <c r="A249" s="59"/>
      <c r="B249" s="59"/>
      <c r="C249" s="59"/>
      <c r="L249" s="59"/>
      <c r="R249" s="59"/>
      <c r="S249" s="59"/>
      <c r="T249" s="59"/>
      <c r="U249" s="59"/>
      <c r="V249" s="59"/>
      <c r="W249" s="59"/>
      <c r="X249" s="59"/>
      <c r="Y249" s="59"/>
      <c r="Z249" s="59"/>
      <c r="AA249" s="59"/>
    </row>
    <row r="250" spans="1:27" ht="12.75">
      <c r="A250" s="59"/>
      <c r="B250" s="59"/>
      <c r="C250" s="59"/>
      <c r="L250" s="59"/>
      <c r="R250" s="59"/>
      <c r="S250" s="59"/>
      <c r="T250" s="59"/>
      <c r="U250" s="59"/>
      <c r="V250" s="59"/>
      <c r="W250" s="59"/>
      <c r="X250" s="59"/>
      <c r="Y250" s="59"/>
      <c r="Z250" s="59"/>
      <c r="AA250" s="59"/>
    </row>
    <row r="251" spans="1:27" ht="12.75">
      <c r="A251" s="59"/>
      <c r="B251" s="59"/>
      <c r="C251" s="59"/>
      <c r="L251" s="59"/>
      <c r="R251" s="59"/>
      <c r="S251" s="59"/>
      <c r="T251" s="59"/>
      <c r="U251" s="59"/>
      <c r="V251" s="59"/>
      <c r="W251" s="59"/>
      <c r="X251" s="59"/>
      <c r="Y251" s="59"/>
      <c r="Z251" s="59"/>
      <c r="AA251" s="59"/>
    </row>
    <row r="252" spans="1:27" ht="12.75">
      <c r="A252" s="59"/>
      <c r="B252" s="59"/>
      <c r="C252" s="59"/>
      <c r="L252" s="59"/>
      <c r="R252" s="59"/>
      <c r="S252" s="59"/>
      <c r="T252" s="59"/>
      <c r="U252" s="59"/>
      <c r="V252" s="59"/>
      <c r="W252" s="59"/>
      <c r="X252" s="59"/>
      <c r="Y252" s="59"/>
      <c r="Z252" s="59"/>
      <c r="AA252" s="59"/>
    </row>
    <row r="253" spans="1:27" ht="12.75">
      <c r="A253" s="59"/>
      <c r="B253" s="59"/>
      <c r="C253" s="59"/>
      <c r="L253" s="59"/>
      <c r="R253" s="59"/>
      <c r="S253" s="59"/>
      <c r="T253" s="59"/>
      <c r="U253" s="59"/>
      <c r="V253" s="59"/>
      <c r="W253" s="59"/>
      <c r="X253" s="59"/>
      <c r="Y253" s="59"/>
      <c r="Z253" s="59"/>
      <c r="AA253" s="59"/>
    </row>
    <row r="254" spans="1:27" ht="12.75">
      <c r="A254" s="59"/>
      <c r="B254" s="59"/>
      <c r="C254" s="59"/>
      <c r="L254" s="59"/>
      <c r="R254" s="59"/>
      <c r="S254" s="59"/>
      <c r="T254" s="59"/>
      <c r="U254" s="59"/>
      <c r="V254" s="59"/>
      <c r="W254" s="59"/>
      <c r="X254" s="59"/>
      <c r="Y254" s="59"/>
      <c r="Z254" s="59"/>
      <c r="AA254" s="59"/>
    </row>
    <row r="255" spans="1:27" ht="12.75">
      <c r="A255" s="59"/>
      <c r="B255" s="59"/>
      <c r="C255" s="59"/>
      <c r="L255" s="59"/>
      <c r="R255" s="59"/>
      <c r="S255" s="59"/>
      <c r="T255" s="59"/>
      <c r="U255" s="59"/>
      <c r="V255" s="59"/>
      <c r="W255" s="59"/>
      <c r="X255" s="59"/>
      <c r="Y255" s="59"/>
      <c r="Z255" s="59"/>
      <c r="AA255" s="59"/>
    </row>
    <row r="256" spans="1:27" ht="12.75">
      <c r="A256" s="59"/>
      <c r="B256" s="59"/>
      <c r="C256" s="59"/>
      <c r="L256" s="59"/>
      <c r="R256" s="59"/>
      <c r="S256" s="59"/>
      <c r="T256" s="59"/>
      <c r="U256" s="59"/>
      <c r="V256" s="59"/>
      <c r="W256" s="59"/>
      <c r="X256" s="59"/>
      <c r="Y256" s="59"/>
      <c r="Z256" s="59"/>
      <c r="AA256" s="59"/>
    </row>
    <row r="257" spans="1:27" ht="12.75">
      <c r="A257" s="59"/>
      <c r="B257" s="59"/>
      <c r="C257" s="59"/>
      <c r="L257" s="59"/>
      <c r="R257" s="59"/>
      <c r="S257" s="59"/>
      <c r="T257" s="59"/>
      <c r="U257" s="59"/>
      <c r="V257" s="59"/>
      <c r="W257" s="59"/>
      <c r="X257" s="59"/>
      <c r="Y257" s="59"/>
      <c r="Z257" s="59"/>
      <c r="AA257" s="59"/>
    </row>
    <row r="258" spans="1:27" ht="12.75">
      <c r="A258" s="59"/>
      <c r="B258" s="59"/>
      <c r="C258" s="59"/>
      <c r="L258" s="59"/>
      <c r="R258" s="59"/>
      <c r="S258" s="59"/>
      <c r="T258" s="59"/>
      <c r="U258" s="59"/>
      <c r="V258" s="59"/>
      <c r="W258" s="59"/>
      <c r="X258" s="59"/>
      <c r="Y258" s="59"/>
      <c r="Z258" s="59"/>
      <c r="AA258" s="59"/>
    </row>
    <row r="259" spans="1:27" ht="12.75">
      <c r="A259" s="59"/>
      <c r="B259" s="59"/>
      <c r="C259" s="59"/>
      <c r="L259" s="59"/>
      <c r="R259" s="59"/>
      <c r="S259" s="59"/>
      <c r="T259" s="59"/>
      <c r="U259" s="59"/>
      <c r="V259" s="59"/>
      <c r="W259" s="59"/>
      <c r="X259" s="59"/>
      <c r="Y259" s="59"/>
      <c r="Z259" s="59"/>
      <c r="AA259" s="59"/>
    </row>
    <row r="260" spans="1:27" ht="12.75">
      <c r="A260" s="59"/>
      <c r="B260" s="59"/>
      <c r="C260" s="59"/>
      <c r="L260" s="59"/>
      <c r="R260" s="59"/>
      <c r="S260" s="59"/>
      <c r="T260" s="59"/>
      <c r="U260" s="59"/>
      <c r="V260" s="59"/>
      <c r="W260" s="59"/>
      <c r="X260" s="59"/>
      <c r="Y260" s="59"/>
      <c r="Z260" s="59"/>
      <c r="AA260" s="59"/>
    </row>
    <row r="261" spans="1:27" ht="12.75">
      <c r="A261" s="59"/>
      <c r="B261" s="59"/>
      <c r="C261" s="59"/>
      <c r="L261" s="59"/>
      <c r="R261" s="59"/>
      <c r="S261" s="59"/>
      <c r="T261" s="59"/>
      <c r="U261" s="59"/>
      <c r="V261" s="59"/>
      <c r="W261" s="59"/>
      <c r="X261" s="59"/>
      <c r="Y261" s="59"/>
      <c r="Z261" s="59"/>
      <c r="AA261" s="59"/>
    </row>
    <row r="262" spans="1:27" ht="12.75">
      <c r="A262" s="59"/>
      <c r="B262" s="59"/>
      <c r="C262" s="59"/>
      <c r="L262" s="59"/>
      <c r="R262" s="59"/>
      <c r="S262" s="59"/>
      <c r="T262" s="59"/>
      <c r="U262" s="59"/>
      <c r="V262" s="59"/>
      <c r="W262" s="59"/>
      <c r="X262" s="59"/>
      <c r="Y262" s="59"/>
      <c r="Z262" s="59"/>
      <c r="AA262" s="59"/>
    </row>
    <row r="263" spans="1:27" ht="12.75">
      <c r="A263" s="59"/>
      <c r="B263" s="59"/>
      <c r="C263" s="59"/>
      <c r="L263" s="59"/>
      <c r="R263" s="59"/>
      <c r="S263" s="59"/>
      <c r="T263" s="59"/>
      <c r="U263" s="59"/>
      <c r="V263" s="59"/>
      <c r="W263" s="59"/>
      <c r="X263" s="59"/>
      <c r="Y263" s="59"/>
      <c r="Z263" s="59"/>
      <c r="AA263" s="59"/>
    </row>
    <row r="264" spans="1:27" ht="12.75">
      <c r="A264" s="59"/>
      <c r="B264" s="59"/>
      <c r="C264" s="59"/>
      <c r="L264" s="59"/>
      <c r="R264" s="59"/>
      <c r="S264" s="59"/>
      <c r="T264" s="59"/>
      <c r="U264" s="59"/>
      <c r="V264" s="59"/>
      <c r="W264" s="59"/>
      <c r="X264" s="59"/>
      <c r="Y264" s="59"/>
      <c r="Z264" s="59"/>
      <c r="AA264" s="59"/>
    </row>
    <row r="265" spans="1:27" ht="12.75">
      <c r="A265" s="59"/>
      <c r="B265" s="59"/>
      <c r="C265" s="59"/>
      <c r="L265" s="59"/>
      <c r="R265" s="59"/>
      <c r="S265" s="59"/>
      <c r="T265" s="59"/>
      <c r="U265" s="59"/>
      <c r="V265" s="59"/>
      <c r="W265" s="59"/>
      <c r="X265" s="59"/>
      <c r="Y265" s="59"/>
      <c r="Z265" s="59"/>
      <c r="AA265" s="59"/>
    </row>
    <row r="266" spans="1:27" ht="12.75">
      <c r="A266" s="59"/>
      <c r="B266" s="59"/>
      <c r="C266" s="59"/>
      <c r="L266" s="59"/>
      <c r="R266" s="59"/>
      <c r="S266" s="59"/>
      <c r="T266" s="59"/>
      <c r="U266" s="59"/>
      <c r="V266" s="59"/>
      <c r="W266" s="59"/>
      <c r="X266" s="59"/>
      <c r="Y266" s="59"/>
      <c r="Z266" s="59"/>
      <c r="AA266" s="59"/>
    </row>
    <row r="267" spans="1:27" ht="12.75">
      <c r="A267" s="59"/>
      <c r="B267" s="59"/>
      <c r="C267" s="59"/>
      <c r="L267" s="59"/>
      <c r="R267" s="59"/>
      <c r="S267" s="59"/>
      <c r="T267" s="59"/>
      <c r="U267" s="59"/>
      <c r="V267" s="59"/>
      <c r="W267" s="59"/>
      <c r="X267" s="59"/>
      <c r="Y267" s="59"/>
      <c r="Z267" s="59"/>
      <c r="AA267" s="59"/>
    </row>
    <row r="268" spans="1:27" ht="12.75">
      <c r="A268" s="59"/>
      <c r="B268" s="59"/>
      <c r="C268" s="59"/>
      <c r="L268" s="59"/>
      <c r="R268" s="59"/>
      <c r="S268" s="59"/>
      <c r="T268" s="59"/>
      <c r="U268" s="59"/>
      <c r="V268" s="59"/>
      <c r="W268" s="59"/>
      <c r="X268" s="59"/>
      <c r="Y268" s="59"/>
      <c r="Z268" s="59"/>
      <c r="AA268" s="59"/>
    </row>
    <row r="269" spans="1:27" ht="12.75">
      <c r="A269" s="59"/>
      <c r="B269" s="59"/>
      <c r="C269" s="59"/>
      <c r="L269" s="59"/>
      <c r="R269" s="59"/>
      <c r="S269" s="59"/>
      <c r="T269" s="59"/>
      <c r="U269" s="59"/>
      <c r="V269" s="59"/>
      <c r="W269" s="59"/>
      <c r="X269" s="59"/>
      <c r="Y269" s="59"/>
      <c r="Z269" s="59"/>
      <c r="AA269" s="59"/>
    </row>
    <row r="270" spans="1:27" ht="12.75">
      <c r="A270" s="59"/>
      <c r="B270" s="59"/>
      <c r="C270" s="59"/>
      <c r="L270" s="59"/>
      <c r="R270" s="59"/>
      <c r="S270" s="59"/>
      <c r="T270" s="59"/>
      <c r="U270" s="59"/>
      <c r="V270" s="59"/>
      <c r="W270" s="59"/>
      <c r="X270" s="59"/>
      <c r="Y270" s="59"/>
      <c r="Z270" s="59"/>
      <c r="AA270" s="59"/>
    </row>
    <row r="271" spans="1:27" ht="12.75">
      <c r="A271" s="59"/>
      <c r="B271" s="59"/>
      <c r="C271" s="59"/>
      <c r="L271" s="59"/>
      <c r="R271" s="59"/>
      <c r="S271" s="59"/>
      <c r="T271" s="59"/>
      <c r="U271" s="59"/>
      <c r="V271" s="59"/>
      <c r="W271" s="59"/>
      <c r="X271" s="59"/>
      <c r="Y271" s="59"/>
      <c r="Z271" s="59"/>
      <c r="AA271" s="59"/>
    </row>
    <row r="272" spans="1:27" ht="12.75">
      <c r="A272" s="59"/>
      <c r="B272" s="59"/>
      <c r="C272" s="59"/>
      <c r="L272" s="59"/>
      <c r="R272" s="59"/>
      <c r="S272" s="59"/>
      <c r="T272" s="59"/>
      <c r="U272" s="59"/>
      <c r="V272" s="59"/>
      <c r="W272" s="59"/>
      <c r="X272" s="59"/>
      <c r="Y272" s="59"/>
      <c r="Z272" s="59"/>
      <c r="AA272" s="59"/>
    </row>
    <row r="273" spans="1:27" ht="12.75">
      <c r="A273" s="59"/>
      <c r="B273" s="59"/>
      <c r="C273" s="59"/>
      <c r="L273" s="59"/>
      <c r="R273" s="59"/>
      <c r="S273" s="59"/>
      <c r="T273" s="59"/>
      <c r="U273" s="59"/>
      <c r="V273" s="59"/>
      <c r="W273" s="59"/>
      <c r="X273" s="59"/>
      <c r="Y273" s="59"/>
      <c r="Z273" s="59"/>
      <c r="AA273" s="59"/>
    </row>
    <row r="274" spans="1:27" ht="12.75">
      <c r="A274" s="59"/>
      <c r="B274" s="59"/>
      <c r="C274" s="59"/>
      <c r="L274" s="59"/>
      <c r="R274" s="59"/>
      <c r="S274" s="59"/>
      <c r="T274" s="59"/>
      <c r="U274" s="59"/>
      <c r="V274" s="59"/>
      <c r="W274" s="59"/>
      <c r="X274" s="59"/>
      <c r="Y274" s="59"/>
      <c r="Z274" s="59"/>
      <c r="AA274" s="59"/>
    </row>
    <row r="275" spans="1:27" ht="12.75">
      <c r="A275" s="59"/>
      <c r="B275" s="59"/>
      <c r="C275" s="59"/>
      <c r="L275" s="59"/>
      <c r="R275" s="59"/>
      <c r="S275" s="59"/>
      <c r="T275" s="59"/>
      <c r="U275" s="59"/>
      <c r="V275" s="59"/>
      <c r="W275" s="59"/>
      <c r="X275" s="59"/>
      <c r="Y275" s="59"/>
      <c r="Z275" s="59"/>
      <c r="AA275" s="59"/>
    </row>
    <row r="276" spans="1:27" ht="12.75">
      <c r="A276" s="59"/>
      <c r="B276" s="59"/>
      <c r="C276" s="59"/>
      <c r="L276" s="59"/>
      <c r="R276" s="59"/>
      <c r="S276" s="59"/>
      <c r="T276" s="59"/>
      <c r="U276" s="59"/>
      <c r="V276" s="59"/>
      <c r="W276" s="59"/>
      <c r="X276" s="59"/>
      <c r="Y276" s="59"/>
      <c r="Z276" s="59"/>
      <c r="AA276" s="59"/>
    </row>
    <row r="277" spans="1:27" ht="12.75">
      <c r="A277" s="59"/>
      <c r="B277" s="59"/>
      <c r="C277" s="59"/>
      <c r="L277" s="59"/>
      <c r="R277" s="59"/>
      <c r="S277" s="59"/>
      <c r="T277" s="59"/>
      <c r="U277" s="59"/>
      <c r="V277" s="59"/>
      <c r="W277" s="59"/>
      <c r="X277" s="59"/>
      <c r="Y277" s="59"/>
      <c r="Z277" s="59"/>
      <c r="AA277" s="59"/>
    </row>
    <row r="278" spans="1:27" ht="12.75">
      <c r="A278" s="59"/>
      <c r="B278" s="59"/>
      <c r="C278" s="59"/>
      <c r="L278" s="59"/>
      <c r="R278" s="59"/>
      <c r="S278" s="59"/>
      <c r="T278" s="59"/>
      <c r="U278" s="59"/>
      <c r="V278" s="59"/>
      <c r="W278" s="59"/>
      <c r="X278" s="59"/>
      <c r="Y278" s="59"/>
      <c r="Z278" s="59"/>
      <c r="AA278" s="59"/>
    </row>
    <row r="279" spans="1:27" ht="12.75">
      <c r="A279" s="59"/>
      <c r="B279" s="59"/>
      <c r="C279" s="59"/>
      <c r="L279" s="59"/>
      <c r="R279" s="59"/>
      <c r="S279" s="59"/>
      <c r="T279" s="59"/>
      <c r="U279" s="59"/>
      <c r="V279" s="59"/>
      <c r="W279" s="59"/>
      <c r="X279" s="59"/>
      <c r="Y279" s="59"/>
      <c r="Z279" s="59"/>
      <c r="AA279" s="59"/>
    </row>
    <row r="280" spans="1:27" ht="12.75">
      <c r="A280" s="59"/>
      <c r="B280" s="59"/>
      <c r="C280" s="59"/>
      <c r="L280" s="59"/>
      <c r="R280" s="59"/>
      <c r="S280" s="59"/>
      <c r="T280" s="59"/>
      <c r="U280" s="59"/>
      <c r="V280" s="59"/>
      <c r="W280" s="59"/>
      <c r="X280" s="59"/>
      <c r="Y280" s="59"/>
      <c r="Z280" s="59"/>
      <c r="AA280" s="59"/>
    </row>
    <row r="281" spans="1:27" ht="12.75">
      <c r="A281" s="59"/>
      <c r="B281" s="59"/>
      <c r="C281" s="59"/>
      <c r="L281" s="59"/>
      <c r="R281" s="59"/>
      <c r="S281" s="59"/>
      <c r="T281" s="59"/>
      <c r="U281" s="59"/>
      <c r="V281" s="59"/>
      <c r="W281" s="59"/>
      <c r="X281" s="59"/>
      <c r="Y281" s="59"/>
      <c r="Z281" s="59"/>
      <c r="AA281" s="59"/>
    </row>
    <row r="282" spans="1:27" ht="12.75">
      <c r="A282" s="59"/>
      <c r="B282" s="59"/>
      <c r="C282" s="59"/>
      <c r="L282" s="59"/>
      <c r="R282" s="59"/>
      <c r="S282" s="59"/>
      <c r="T282" s="59"/>
      <c r="U282" s="59"/>
      <c r="V282" s="59"/>
      <c r="W282" s="59"/>
      <c r="X282" s="59"/>
      <c r="Y282" s="59"/>
      <c r="Z282" s="59"/>
      <c r="AA282" s="59"/>
    </row>
    <row r="283" spans="1:27" ht="12.75">
      <c r="A283" s="59"/>
      <c r="B283" s="59"/>
      <c r="C283" s="59"/>
      <c r="L283" s="59"/>
      <c r="R283" s="59"/>
      <c r="S283" s="59"/>
      <c r="T283" s="59"/>
      <c r="U283" s="59"/>
      <c r="V283" s="59"/>
      <c r="W283" s="59"/>
      <c r="X283" s="59"/>
      <c r="Y283" s="59"/>
      <c r="Z283" s="59"/>
      <c r="AA283" s="59"/>
    </row>
    <row r="284" spans="1:27" ht="12.75">
      <c r="A284" s="59"/>
      <c r="B284" s="59"/>
      <c r="C284" s="59"/>
      <c r="L284" s="59"/>
      <c r="R284" s="59"/>
      <c r="S284" s="59"/>
      <c r="T284" s="59"/>
      <c r="U284" s="59"/>
      <c r="V284" s="59"/>
      <c r="W284" s="59"/>
      <c r="X284" s="59"/>
      <c r="Y284" s="59"/>
      <c r="Z284" s="59"/>
      <c r="AA284" s="59"/>
    </row>
    <row r="285" spans="1:27" ht="12.75">
      <c r="A285" s="59"/>
      <c r="B285" s="59"/>
      <c r="C285" s="59"/>
      <c r="L285" s="59"/>
      <c r="R285" s="59"/>
      <c r="S285" s="59"/>
      <c r="T285" s="59"/>
      <c r="U285" s="59"/>
      <c r="V285" s="59"/>
      <c r="W285" s="59"/>
      <c r="X285" s="59"/>
      <c r="Y285" s="59"/>
      <c r="Z285" s="59"/>
      <c r="AA285" s="59"/>
    </row>
    <row r="286" spans="1:27" ht="12.75">
      <c r="A286" s="59"/>
      <c r="B286" s="59"/>
      <c r="C286" s="59"/>
      <c r="L286" s="59"/>
      <c r="R286" s="59"/>
      <c r="S286" s="59"/>
      <c r="T286" s="59"/>
      <c r="U286" s="59"/>
      <c r="V286" s="59"/>
      <c r="W286" s="59"/>
      <c r="X286" s="59"/>
      <c r="Y286" s="59"/>
      <c r="Z286" s="59"/>
      <c r="AA286" s="59"/>
    </row>
    <row r="287" spans="1:27" ht="12.75">
      <c r="A287" s="59"/>
      <c r="B287" s="59"/>
      <c r="C287" s="59"/>
      <c r="L287" s="59"/>
      <c r="R287" s="59"/>
      <c r="S287" s="59"/>
      <c r="T287" s="59"/>
      <c r="U287" s="59"/>
      <c r="V287" s="59"/>
      <c r="W287" s="59"/>
      <c r="X287" s="59"/>
      <c r="Y287" s="59"/>
      <c r="Z287" s="59"/>
      <c r="AA287" s="59"/>
    </row>
    <row r="288" spans="1:27" ht="12.75">
      <c r="A288" s="59"/>
      <c r="B288" s="59"/>
      <c r="C288" s="59"/>
      <c r="L288" s="59"/>
      <c r="R288" s="59"/>
      <c r="S288" s="59"/>
      <c r="T288" s="59"/>
      <c r="U288" s="59"/>
      <c r="V288" s="59"/>
      <c r="W288" s="59"/>
      <c r="X288" s="59"/>
      <c r="Y288" s="59"/>
      <c r="Z288" s="59"/>
      <c r="AA288" s="59"/>
    </row>
    <row r="289" spans="1:27" ht="12.75">
      <c r="A289" s="59"/>
      <c r="B289" s="59"/>
      <c r="C289" s="59"/>
      <c r="L289" s="59"/>
      <c r="R289" s="59"/>
      <c r="S289" s="59"/>
      <c r="T289" s="59"/>
      <c r="U289" s="59"/>
      <c r="V289" s="59"/>
      <c r="W289" s="59"/>
      <c r="X289" s="59"/>
      <c r="Y289" s="59"/>
      <c r="Z289" s="59"/>
      <c r="AA289" s="59"/>
    </row>
    <row r="290" spans="1:27" ht="12.75">
      <c r="A290" s="59"/>
      <c r="B290" s="59"/>
      <c r="C290" s="59"/>
      <c r="L290" s="59"/>
      <c r="R290" s="59"/>
      <c r="S290" s="59"/>
      <c r="T290" s="59"/>
      <c r="U290" s="59"/>
      <c r="V290" s="59"/>
      <c r="W290" s="59"/>
      <c r="X290" s="59"/>
      <c r="Y290" s="59"/>
      <c r="Z290" s="59"/>
      <c r="AA290" s="59"/>
    </row>
    <row r="291" spans="1:27" ht="12.75">
      <c r="A291" s="59"/>
      <c r="B291" s="59"/>
      <c r="C291" s="59"/>
      <c r="L291" s="59"/>
      <c r="R291" s="59"/>
      <c r="S291" s="59"/>
      <c r="T291" s="59"/>
      <c r="U291" s="59"/>
      <c r="V291" s="59"/>
      <c r="W291" s="59"/>
      <c r="X291" s="59"/>
      <c r="Y291" s="59"/>
      <c r="Z291" s="59"/>
      <c r="AA291" s="59"/>
    </row>
    <row r="292" spans="1:27" ht="12.75">
      <c r="A292" s="59"/>
      <c r="B292" s="59"/>
      <c r="C292" s="59"/>
      <c r="L292" s="59"/>
      <c r="R292" s="59"/>
      <c r="S292" s="59"/>
      <c r="T292" s="59"/>
      <c r="U292" s="59"/>
      <c r="V292" s="59"/>
      <c r="W292" s="59"/>
      <c r="X292" s="59"/>
      <c r="Y292" s="59"/>
      <c r="Z292" s="59"/>
      <c r="AA292" s="59"/>
    </row>
    <row r="293" spans="1:27" ht="12.75">
      <c r="A293" s="59"/>
      <c r="B293" s="59"/>
      <c r="C293" s="59"/>
      <c r="L293" s="59"/>
      <c r="R293" s="59"/>
      <c r="S293" s="59"/>
      <c r="T293" s="59"/>
      <c r="U293" s="59"/>
      <c r="V293" s="59"/>
      <c r="W293" s="59"/>
      <c r="X293" s="59"/>
      <c r="Y293" s="59"/>
      <c r="Z293" s="59"/>
      <c r="AA293" s="59"/>
    </row>
    <row r="294" spans="1:27" ht="12.75">
      <c r="A294" s="59"/>
      <c r="B294" s="59"/>
      <c r="C294" s="59"/>
      <c r="L294" s="59"/>
      <c r="R294" s="59"/>
      <c r="S294" s="59"/>
      <c r="T294" s="59"/>
      <c r="U294" s="59"/>
      <c r="V294" s="59"/>
      <c r="W294" s="59"/>
      <c r="X294" s="59"/>
      <c r="Y294" s="59"/>
      <c r="Z294" s="59"/>
      <c r="AA294" s="59"/>
    </row>
    <row r="295" spans="1:27" ht="12.75">
      <c r="A295" s="59"/>
      <c r="B295" s="59"/>
      <c r="C295" s="59"/>
      <c r="L295" s="59"/>
      <c r="R295" s="59"/>
      <c r="S295" s="59"/>
      <c r="T295" s="59"/>
      <c r="U295" s="59"/>
      <c r="V295" s="59"/>
      <c r="W295" s="59"/>
      <c r="X295" s="59"/>
      <c r="Y295" s="59"/>
      <c r="Z295" s="59"/>
      <c r="AA295" s="59"/>
    </row>
    <row r="296" spans="1:27" ht="12.75">
      <c r="A296" s="59"/>
      <c r="B296" s="59"/>
      <c r="C296" s="59"/>
      <c r="L296" s="59"/>
      <c r="R296" s="59"/>
      <c r="S296" s="59"/>
      <c r="T296" s="59"/>
      <c r="U296" s="59"/>
      <c r="V296" s="59"/>
      <c r="W296" s="59"/>
      <c r="X296" s="59"/>
      <c r="Y296" s="59"/>
      <c r="Z296" s="59"/>
      <c r="AA296" s="59"/>
    </row>
    <row r="297" spans="1:27" ht="12.75">
      <c r="A297" s="59"/>
      <c r="B297" s="59"/>
      <c r="C297" s="59"/>
      <c r="L297" s="59"/>
      <c r="R297" s="59"/>
      <c r="S297" s="59"/>
      <c r="T297" s="59"/>
      <c r="U297" s="59"/>
      <c r="V297" s="59"/>
      <c r="W297" s="59"/>
      <c r="X297" s="59"/>
      <c r="Y297" s="59"/>
      <c r="Z297" s="59"/>
      <c r="AA297" s="59"/>
    </row>
    <row r="298" spans="1:27" ht="12.75">
      <c r="A298" s="59"/>
      <c r="B298" s="59"/>
      <c r="C298" s="59"/>
      <c r="L298" s="59"/>
      <c r="R298" s="59"/>
      <c r="S298" s="59"/>
      <c r="T298" s="59"/>
      <c r="U298" s="59"/>
      <c r="V298" s="59"/>
      <c r="W298" s="59"/>
      <c r="X298" s="59"/>
      <c r="Y298" s="59"/>
      <c r="Z298" s="59"/>
      <c r="AA298" s="59"/>
    </row>
    <row r="299" spans="1:27" ht="12.75">
      <c r="A299" s="59"/>
      <c r="B299" s="59"/>
      <c r="C299" s="59"/>
      <c r="L299" s="59"/>
      <c r="R299" s="59"/>
      <c r="S299" s="59"/>
      <c r="T299" s="59"/>
      <c r="U299" s="59"/>
      <c r="V299" s="59"/>
      <c r="W299" s="59"/>
      <c r="X299" s="59"/>
      <c r="Y299" s="59"/>
      <c r="Z299" s="59"/>
      <c r="AA299" s="59"/>
    </row>
    <row r="300" spans="1:27" ht="12.75">
      <c r="A300" s="59"/>
      <c r="B300" s="59"/>
      <c r="C300" s="59"/>
      <c r="L300" s="59"/>
      <c r="R300" s="59"/>
      <c r="S300" s="59"/>
      <c r="T300" s="59"/>
      <c r="U300" s="59"/>
      <c r="V300" s="59"/>
      <c r="W300" s="59"/>
      <c r="X300" s="59"/>
      <c r="Y300" s="59"/>
      <c r="Z300" s="59"/>
      <c r="AA300" s="59"/>
    </row>
    <row r="301" spans="1:27" ht="12.75">
      <c r="A301" s="59"/>
      <c r="B301" s="59"/>
      <c r="C301" s="59"/>
      <c r="L301" s="59"/>
      <c r="R301" s="59"/>
      <c r="S301" s="59"/>
      <c r="T301" s="59"/>
      <c r="U301" s="59"/>
      <c r="V301" s="59"/>
      <c r="W301" s="59"/>
      <c r="X301" s="59"/>
      <c r="Y301" s="59"/>
      <c r="Z301" s="59"/>
      <c r="AA301" s="59"/>
    </row>
    <row r="302" spans="1:27" ht="12.75">
      <c r="A302" s="59"/>
      <c r="B302" s="59"/>
      <c r="C302" s="59"/>
      <c r="L302" s="59"/>
      <c r="R302" s="59"/>
      <c r="S302" s="59"/>
      <c r="T302" s="59"/>
      <c r="U302" s="59"/>
      <c r="V302" s="59"/>
      <c r="W302" s="59"/>
      <c r="X302" s="59"/>
      <c r="Y302" s="59"/>
      <c r="Z302" s="59"/>
      <c r="AA302" s="59"/>
    </row>
    <row r="303" spans="1:27" ht="12.75">
      <c r="A303" s="59"/>
      <c r="B303" s="59"/>
      <c r="C303" s="59"/>
      <c r="L303" s="59"/>
      <c r="R303" s="59"/>
      <c r="S303" s="59"/>
      <c r="T303" s="59"/>
      <c r="U303" s="59"/>
      <c r="V303" s="59"/>
      <c r="W303" s="59"/>
      <c r="X303" s="59"/>
      <c r="Y303" s="59"/>
      <c r="Z303" s="59"/>
      <c r="AA303" s="59"/>
    </row>
    <row r="304" spans="1:27" ht="12.75">
      <c r="A304" s="59"/>
      <c r="B304" s="59"/>
      <c r="C304" s="59"/>
      <c r="L304" s="59"/>
      <c r="R304" s="59"/>
      <c r="S304" s="59"/>
      <c r="T304" s="59"/>
      <c r="U304" s="59"/>
      <c r="V304" s="59"/>
      <c r="W304" s="59"/>
      <c r="X304" s="59"/>
      <c r="Y304" s="59"/>
      <c r="Z304" s="59"/>
      <c r="AA304" s="59"/>
    </row>
    <row r="305" spans="1:27" ht="12.75">
      <c r="A305" s="59"/>
      <c r="B305" s="59"/>
      <c r="C305" s="59"/>
      <c r="L305" s="59"/>
      <c r="R305" s="59"/>
      <c r="S305" s="59"/>
      <c r="T305" s="59"/>
      <c r="U305" s="59"/>
      <c r="V305" s="59"/>
      <c r="W305" s="59"/>
      <c r="X305" s="59"/>
      <c r="Y305" s="59"/>
      <c r="Z305" s="59"/>
      <c r="AA305" s="59"/>
    </row>
    <row r="306" spans="1:27" ht="12.75">
      <c r="A306" s="59"/>
      <c r="B306" s="59"/>
      <c r="C306" s="59"/>
      <c r="L306" s="59"/>
      <c r="R306" s="59"/>
      <c r="S306" s="59"/>
      <c r="T306" s="59"/>
      <c r="U306" s="59"/>
      <c r="V306" s="59"/>
      <c r="W306" s="59"/>
      <c r="X306" s="59"/>
      <c r="Y306" s="59"/>
      <c r="Z306" s="59"/>
      <c r="AA306" s="59"/>
    </row>
    <row r="307" spans="1:27" ht="12.75">
      <c r="A307" s="59"/>
      <c r="B307" s="59"/>
      <c r="C307" s="59"/>
      <c r="L307" s="59"/>
      <c r="R307" s="59"/>
      <c r="S307" s="59"/>
      <c r="T307" s="59"/>
      <c r="U307" s="59"/>
      <c r="V307" s="59"/>
      <c r="W307" s="59"/>
      <c r="X307" s="59"/>
      <c r="Y307" s="59"/>
      <c r="Z307" s="59"/>
      <c r="AA307" s="59"/>
    </row>
    <row r="308" spans="1:27" ht="12.75">
      <c r="A308" s="59"/>
      <c r="B308" s="59"/>
      <c r="C308" s="59"/>
      <c r="L308" s="59"/>
      <c r="R308" s="59"/>
      <c r="S308" s="59"/>
      <c r="T308" s="59"/>
      <c r="U308" s="59"/>
      <c r="V308" s="59"/>
      <c r="W308" s="59"/>
      <c r="X308" s="59"/>
      <c r="Y308" s="59"/>
      <c r="Z308" s="59"/>
      <c r="AA308" s="59"/>
    </row>
    <row r="309" spans="1:27" ht="12.75">
      <c r="A309" s="59"/>
      <c r="B309" s="59"/>
      <c r="C309" s="59"/>
      <c r="L309" s="59"/>
      <c r="R309" s="59"/>
      <c r="S309" s="59"/>
      <c r="T309" s="59"/>
      <c r="U309" s="59"/>
      <c r="V309" s="59"/>
      <c r="W309" s="59"/>
      <c r="X309" s="59"/>
      <c r="Y309" s="59"/>
      <c r="Z309" s="59"/>
      <c r="AA309" s="59"/>
    </row>
    <row r="310" spans="1:27" ht="12.75">
      <c r="A310" s="59"/>
      <c r="B310" s="59"/>
      <c r="C310" s="59"/>
      <c r="L310" s="59"/>
      <c r="R310" s="59"/>
      <c r="S310" s="59"/>
      <c r="T310" s="59"/>
      <c r="U310" s="59"/>
      <c r="V310" s="59"/>
      <c r="W310" s="59"/>
      <c r="X310" s="59"/>
      <c r="Y310" s="59"/>
      <c r="Z310" s="59"/>
      <c r="AA310" s="59"/>
    </row>
    <row r="311" spans="1:27" ht="12.75">
      <c r="A311" s="59"/>
      <c r="B311" s="59"/>
      <c r="C311" s="59"/>
      <c r="L311" s="59"/>
      <c r="R311" s="59"/>
      <c r="S311" s="59"/>
      <c r="T311" s="59"/>
      <c r="U311" s="59"/>
      <c r="V311" s="59"/>
      <c r="W311" s="59"/>
      <c r="X311" s="59"/>
      <c r="Y311" s="59"/>
      <c r="Z311" s="59"/>
      <c r="AA311" s="59"/>
    </row>
    <row r="312" spans="1:27" ht="12.75">
      <c r="A312" s="59"/>
      <c r="B312" s="59"/>
      <c r="C312" s="59"/>
      <c r="L312" s="59"/>
      <c r="R312" s="59"/>
      <c r="S312" s="59"/>
      <c r="T312" s="59"/>
      <c r="U312" s="59"/>
      <c r="V312" s="59"/>
      <c r="W312" s="59"/>
      <c r="X312" s="59"/>
      <c r="Y312" s="59"/>
      <c r="Z312" s="59"/>
      <c r="AA312" s="59"/>
    </row>
    <row r="313" spans="1:27" ht="12.75">
      <c r="A313" s="59"/>
      <c r="B313" s="59"/>
      <c r="C313" s="59"/>
      <c r="L313" s="59"/>
      <c r="R313" s="59"/>
      <c r="S313" s="59"/>
      <c r="T313" s="59"/>
      <c r="U313" s="59"/>
      <c r="V313" s="59"/>
      <c r="W313" s="59"/>
      <c r="X313" s="59"/>
      <c r="Y313" s="59"/>
      <c r="Z313" s="59"/>
      <c r="AA313" s="59"/>
    </row>
    <row r="314" spans="1:27" ht="12.75">
      <c r="A314" s="59"/>
      <c r="B314" s="59"/>
      <c r="C314" s="59"/>
      <c r="L314" s="59"/>
      <c r="R314" s="59"/>
      <c r="S314" s="59"/>
      <c r="T314" s="59"/>
      <c r="U314" s="59"/>
      <c r="V314" s="59"/>
      <c r="W314" s="59"/>
      <c r="X314" s="59"/>
      <c r="Y314" s="59"/>
      <c r="Z314" s="59"/>
      <c r="AA314" s="59"/>
    </row>
    <row r="315" spans="1:27" ht="12.75">
      <c r="A315" s="59"/>
      <c r="B315" s="59"/>
      <c r="C315" s="59"/>
      <c r="L315" s="59"/>
      <c r="R315" s="59"/>
      <c r="S315" s="59"/>
      <c r="T315" s="59"/>
      <c r="U315" s="59"/>
      <c r="V315" s="59"/>
      <c r="W315" s="59"/>
      <c r="X315" s="59"/>
      <c r="Y315" s="59"/>
      <c r="Z315" s="59"/>
      <c r="AA315" s="59"/>
    </row>
    <row r="316" spans="1:27" ht="12.75">
      <c r="A316" s="59"/>
      <c r="B316" s="59"/>
      <c r="C316" s="59"/>
      <c r="L316" s="59"/>
      <c r="R316" s="59"/>
      <c r="S316" s="59"/>
      <c r="T316" s="59"/>
      <c r="U316" s="59"/>
      <c r="V316" s="59"/>
      <c r="W316" s="59"/>
      <c r="X316" s="59"/>
      <c r="Y316" s="59"/>
      <c r="Z316" s="59"/>
      <c r="AA316" s="59"/>
    </row>
    <row r="317" spans="1:27" ht="12.75">
      <c r="A317" s="59"/>
      <c r="B317" s="59"/>
      <c r="C317" s="59"/>
      <c r="L317" s="59"/>
      <c r="R317" s="59"/>
      <c r="S317" s="59"/>
      <c r="T317" s="59"/>
      <c r="U317" s="59"/>
      <c r="V317" s="59"/>
      <c r="W317" s="59"/>
      <c r="X317" s="59"/>
      <c r="Y317" s="59"/>
      <c r="Z317" s="59"/>
      <c r="AA317" s="59"/>
    </row>
    <row r="318" spans="1:27" ht="12.75">
      <c r="A318" s="59"/>
      <c r="B318" s="59"/>
      <c r="C318" s="59"/>
      <c r="L318" s="59"/>
      <c r="R318" s="59"/>
      <c r="S318" s="59"/>
      <c r="T318" s="59"/>
      <c r="U318" s="59"/>
      <c r="V318" s="59"/>
      <c r="W318" s="59"/>
      <c r="X318" s="59"/>
      <c r="Y318" s="59"/>
      <c r="Z318" s="59"/>
      <c r="AA318" s="59"/>
    </row>
    <row r="319" spans="1:27" ht="12.75">
      <c r="A319" s="59"/>
      <c r="B319" s="59"/>
      <c r="C319" s="59"/>
      <c r="L319" s="59"/>
      <c r="R319" s="59"/>
      <c r="S319" s="59"/>
      <c r="T319" s="59"/>
      <c r="U319" s="59"/>
      <c r="V319" s="59"/>
      <c r="W319" s="59"/>
      <c r="X319" s="59"/>
      <c r="Y319" s="59"/>
      <c r="Z319" s="59"/>
      <c r="AA319" s="59"/>
    </row>
    <row r="320" spans="1:27" ht="12.75">
      <c r="A320" s="59"/>
      <c r="B320" s="59"/>
      <c r="C320" s="59"/>
      <c r="L320" s="59"/>
      <c r="R320" s="59"/>
      <c r="S320" s="59"/>
      <c r="T320" s="59"/>
      <c r="U320" s="59"/>
      <c r="V320" s="59"/>
      <c r="W320" s="59"/>
      <c r="X320" s="59"/>
      <c r="Y320" s="59"/>
      <c r="Z320" s="59"/>
      <c r="AA320" s="59"/>
    </row>
    <row r="321" spans="1:27" ht="12.75">
      <c r="A321" s="59"/>
      <c r="B321" s="59"/>
      <c r="C321" s="59"/>
      <c r="L321" s="59"/>
      <c r="R321" s="59"/>
      <c r="S321" s="59"/>
      <c r="T321" s="59"/>
      <c r="U321" s="59"/>
      <c r="V321" s="59"/>
      <c r="W321" s="59"/>
      <c r="X321" s="59"/>
      <c r="Y321" s="59"/>
      <c r="Z321" s="59"/>
      <c r="AA321" s="59"/>
    </row>
    <row r="322" spans="1:27" ht="12.75">
      <c r="A322" s="59"/>
      <c r="B322" s="59"/>
      <c r="C322" s="59"/>
      <c r="L322" s="59"/>
      <c r="R322" s="59"/>
      <c r="S322" s="59"/>
      <c r="T322" s="59"/>
      <c r="U322" s="59"/>
      <c r="V322" s="59"/>
      <c r="W322" s="59"/>
      <c r="X322" s="59"/>
      <c r="Y322" s="59"/>
      <c r="Z322" s="59"/>
      <c r="AA322" s="59"/>
    </row>
    <row r="323" spans="1:27" ht="12.75">
      <c r="A323" s="59"/>
      <c r="B323" s="59"/>
      <c r="C323" s="59"/>
      <c r="L323" s="59"/>
      <c r="R323" s="59"/>
      <c r="S323" s="59"/>
      <c r="T323" s="59"/>
      <c r="U323" s="59"/>
      <c r="V323" s="59"/>
      <c r="W323" s="59"/>
      <c r="X323" s="59"/>
      <c r="Y323" s="59"/>
      <c r="Z323" s="59"/>
      <c r="AA323" s="59"/>
    </row>
    <row r="324" spans="1:27" ht="12.75">
      <c r="A324" s="59"/>
      <c r="B324" s="59"/>
      <c r="C324" s="59"/>
      <c r="L324" s="59"/>
      <c r="R324" s="59"/>
      <c r="S324" s="59"/>
      <c r="T324" s="59"/>
      <c r="U324" s="59"/>
      <c r="V324" s="59"/>
      <c r="W324" s="59"/>
      <c r="X324" s="59"/>
      <c r="Y324" s="59"/>
      <c r="Z324" s="59"/>
      <c r="AA324" s="59"/>
    </row>
    <row r="325" spans="1:27" ht="12.75">
      <c r="A325" s="59"/>
      <c r="B325" s="59"/>
      <c r="C325" s="59"/>
      <c r="L325" s="59"/>
      <c r="R325" s="59"/>
      <c r="S325" s="59"/>
      <c r="T325" s="59"/>
      <c r="U325" s="59"/>
      <c r="V325" s="59"/>
      <c r="W325" s="59"/>
      <c r="X325" s="59"/>
      <c r="Y325" s="59"/>
      <c r="Z325" s="59"/>
      <c r="AA325" s="59"/>
    </row>
    <row r="326" spans="1:27" ht="12.75">
      <c r="A326" s="59"/>
      <c r="B326" s="59"/>
      <c r="C326" s="59"/>
      <c r="L326" s="59"/>
      <c r="R326" s="59"/>
      <c r="S326" s="59"/>
      <c r="T326" s="59"/>
      <c r="U326" s="59"/>
      <c r="V326" s="59"/>
      <c r="W326" s="59"/>
      <c r="X326" s="59"/>
      <c r="Y326" s="59"/>
      <c r="Z326" s="59"/>
      <c r="AA326" s="59"/>
    </row>
    <row r="327" spans="1:27" ht="12.75">
      <c r="A327" s="59"/>
      <c r="B327" s="59"/>
      <c r="C327" s="59"/>
      <c r="L327" s="59"/>
      <c r="R327" s="59"/>
      <c r="S327" s="59"/>
      <c r="T327" s="59"/>
      <c r="U327" s="59"/>
      <c r="V327" s="59"/>
      <c r="W327" s="59"/>
      <c r="X327" s="59"/>
      <c r="Y327" s="59"/>
      <c r="Z327" s="59"/>
      <c r="AA327" s="59"/>
    </row>
    <row r="328" spans="1:27" ht="12.75">
      <c r="A328" s="59"/>
      <c r="B328" s="59"/>
      <c r="C328" s="59"/>
      <c r="L328" s="59"/>
      <c r="R328" s="59"/>
      <c r="S328" s="59"/>
      <c r="T328" s="59"/>
      <c r="U328" s="59"/>
      <c r="V328" s="59"/>
      <c r="W328" s="59"/>
      <c r="X328" s="59"/>
      <c r="Y328" s="59"/>
      <c r="Z328" s="59"/>
      <c r="AA328" s="59"/>
    </row>
    <row r="329" spans="1:27" ht="12.75">
      <c r="A329" s="59"/>
      <c r="B329" s="59"/>
      <c r="C329" s="59"/>
      <c r="L329" s="59"/>
      <c r="R329" s="59"/>
      <c r="S329" s="59"/>
      <c r="T329" s="59"/>
      <c r="U329" s="59"/>
      <c r="V329" s="59"/>
      <c r="W329" s="59"/>
      <c r="X329" s="59"/>
      <c r="Y329" s="59"/>
      <c r="Z329" s="59"/>
      <c r="AA329" s="59"/>
    </row>
    <row r="330" spans="1:27" ht="12.75">
      <c r="A330" s="59"/>
      <c r="B330" s="59"/>
      <c r="C330" s="59"/>
      <c r="L330" s="59"/>
      <c r="R330" s="59"/>
      <c r="S330" s="59"/>
      <c r="T330" s="59"/>
      <c r="U330" s="59"/>
      <c r="V330" s="59"/>
      <c r="W330" s="59"/>
      <c r="X330" s="59"/>
      <c r="Y330" s="59"/>
      <c r="Z330" s="59"/>
      <c r="AA330" s="59"/>
    </row>
    <row r="331" spans="1:27" ht="12.75">
      <c r="A331" s="59"/>
      <c r="B331" s="59"/>
      <c r="C331" s="59"/>
      <c r="L331" s="59"/>
      <c r="R331" s="59"/>
      <c r="S331" s="59"/>
      <c r="T331" s="59"/>
      <c r="U331" s="59"/>
      <c r="V331" s="59"/>
      <c r="W331" s="59"/>
      <c r="X331" s="59"/>
      <c r="Y331" s="59"/>
      <c r="Z331" s="59"/>
      <c r="AA331" s="59"/>
    </row>
    <row r="332" spans="1:27" ht="12.75">
      <c r="A332" s="59"/>
      <c r="B332" s="59"/>
      <c r="C332" s="59"/>
      <c r="L332" s="59"/>
      <c r="R332" s="59"/>
      <c r="S332" s="59"/>
      <c r="T332" s="59"/>
      <c r="U332" s="59"/>
      <c r="V332" s="59"/>
      <c r="W332" s="59"/>
      <c r="X332" s="59"/>
      <c r="Y332" s="59"/>
      <c r="Z332" s="59"/>
      <c r="AA332" s="59"/>
    </row>
    <row r="333" spans="1:27" ht="12.75">
      <c r="A333" s="59"/>
      <c r="B333" s="59"/>
      <c r="C333" s="59"/>
      <c r="L333" s="59"/>
      <c r="R333" s="59"/>
      <c r="S333" s="59"/>
      <c r="T333" s="59"/>
      <c r="U333" s="59"/>
      <c r="V333" s="59"/>
      <c r="W333" s="59"/>
      <c r="X333" s="59"/>
      <c r="Y333" s="59"/>
      <c r="Z333" s="59"/>
      <c r="AA333" s="59"/>
    </row>
    <row r="334" spans="1:27" ht="12.75">
      <c r="A334" s="59"/>
      <c r="B334" s="59"/>
      <c r="C334" s="59"/>
      <c r="L334" s="59"/>
      <c r="R334" s="59"/>
      <c r="S334" s="59"/>
      <c r="T334" s="59"/>
      <c r="U334" s="59"/>
      <c r="V334" s="59"/>
      <c r="W334" s="59"/>
      <c r="X334" s="59"/>
      <c r="Y334" s="59"/>
      <c r="Z334" s="59"/>
      <c r="AA334" s="59"/>
    </row>
    <row r="335" spans="1:27" ht="12.75">
      <c r="A335" s="59"/>
      <c r="B335" s="59"/>
      <c r="C335" s="59"/>
      <c r="L335" s="59"/>
      <c r="R335" s="59"/>
      <c r="S335" s="59"/>
      <c r="T335" s="59"/>
      <c r="U335" s="59"/>
      <c r="V335" s="59"/>
      <c r="W335" s="59"/>
      <c r="X335" s="59"/>
      <c r="Y335" s="59"/>
      <c r="Z335" s="59"/>
      <c r="AA335" s="59"/>
    </row>
    <row r="336" spans="1:27" ht="12.75">
      <c r="A336" s="59"/>
      <c r="B336" s="59"/>
      <c r="C336" s="59"/>
      <c r="L336" s="59"/>
      <c r="R336" s="59"/>
      <c r="S336" s="59"/>
      <c r="T336" s="59"/>
      <c r="U336" s="59"/>
      <c r="V336" s="59"/>
      <c r="W336" s="59"/>
      <c r="X336" s="59"/>
      <c r="Y336" s="59"/>
      <c r="Z336" s="59"/>
      <c r="AA336" s="59"/>
    </row>
    <row r="337" spans="1:27" ht="12.75">
      <c r="A337" s="59"/>
      <c r="B337" s="59"/>
      <c r="C337" s="59"/>
      <c r="L337" s="59"/>
      <c r="R337" s="59"/>
      <c r="S337" s="59"/>
      <c r="T337" s="59"/>
      <c r="U337" s="59"/>
      <c r="V337" s="59"/>
      <c r="W337" s="59"/>
      <c r="X337" s="59"/>
      <c r="Y337" s="59"/>
      <c r="Z337" s="59"/>
      <c r="AA337" s="59"/>
    </row>
    <row r="338" spans="1:27" ht="12.75">
      <c r="A338" s="59"/>
      <c r="B338" s="59"/>
      <c r="C338" s="59"/>
      <c r="L338" s="59"/>
      <c r="R338" s="59"/>
      <c r="S338" s="59"/>
      <c r="T338" s="59"/>
      <c r="U338" s="59"/>
      <c r="V338" s="59"/>
      <c r="W338" s="59"/>
      <c r="X338" s="59"/>
      <c r="Y338" s="59"/>
      <c r="Z338" s="59"/>
      <c r="AA338" s="59"/>
    </row>
    <row r="339" spans="1:27" ht="12.75">
      <c r="A339" s="59"/>
      <c r="B339" s="59"/>
      <c r="C339" s="59"/>
      <c r="L339" s="59"/>
      <c r="R339" s="59"/>
      <c r="S339" s="59"/>
      <c r="T339" s="59"/>
      <c r="U339" s="59"/>
      <c r="V339" s="59"/>
      <c r="W339" s="59"/>
      <c r="X339" s="59"/>
      <c r="Y339" s="59"/>
      <c r="Z339" s="59"/>
      <c r="AA339" s="59"/>
    </row>
    <row r="340" spans="1:27" ht="12.75">
      <c r="A340" s="59"/>
      <c r="B340" s="59"/>
      <c r="C340" s="59"/>
      <c r="L340" s="59"/>
      <c r="R340" s="59"/>
      <c r="S340" s="59"/>
      <c r="T340" s="59"/>
      <c r="U340" s="59"/>
      <c r="V340" s="59"/>
      <c r="W340" s="59"/>
      <c r="X340" s="59"/>
      <c r="Y340" s="59"/>
      <c r="Z340" s="59"/>
      <c r="AA340" s="59"/>
    </row>
    <row r="341" spans="1:27" ht="12.75">
      <c r="A341" s="59"/>
      <c r="B341" s="59"/>
      <c r="C341" s="59"/>
      <c r="L341" s="59"/>
      <c r="R341" s="59"/>
      <c r="S341" s="59"/>
      <c r="T341" s="59"/>
      <c r="U341" s="59"/>
      <c r="V341" s="59"/>
      <c r="W341" s="59"/>
      <c r="X341" s="59"/>
      <c r="Y341" s="59"/>
      <c r="Z341" s="59"/>
      <c r="AA341" s="59"/>
    </row>
    <row r="342" spans="1:27" ht="12.75">
      <c r="A342" s="59"/>
      <c r="B342" s="59"/>
      <c r="C342" s="59"/>
      <c r="L342" s="59"/>
      <c r="R342" s="59"/>
      <c r="S342" s="59"/>
      <c r="T342" s="59"/>
      <c r="U342" s="59"/>
      <c r="V342" s="59"/>
      <c r="W342" s="59"/>
      <c r="X342" s="59"/>
      <c r="Y342" s="59"/>
      <c r="Z342" s="59"/>
      <c r="AA342" s="59"/>
    </row>
    <row r="343" spans="1:27" ht="12.75">
      <c r="A343" s="59"/>
      <c r="B343" s="59"/>
      <c r="C343" s="59"/>
      <c r="L343" s="59"/>
      <c r="R343" s="59"/>
      <c r="S343" s="59"/>
      <c r="T343" s="59"/>
      <c r="U343" s="59"/>
      <c r="V343" s="59"/>
      <c r="W343" s="59"/>
      <c r="X343" s="59"/>
      <c r="Y343" s="59"/>
      <c r="Z343" s="59"/>
      <c r="AA343" s="59"/>
    </row>
    <row r="344" spans="1:27" ht="12.75">
      <c r="A344" s="59"/>
      <c r="B344" s="59"/>
      <c r="C344" s="59"/>
      <c r="L344" s="59"/>
      <c r="R344" s="59"/>
      <c r="S344" s="59"/>
      <c r="T344" s="59"/>
      <c r="U344" s="59"/>
      <c r="V344" s="59"/>
      <c r="W344" s="59"/>
      <c r="X344" s="59"/>
      <c r="Y344" s="59"/>
      <c r="Z344" s="59"/>
      <c r="AA344" s="59"/>
    </row>
    <row r="345" spans="1:27" ht="12.75">
      <c r="A345" s="59"/>
      <c r="B345" s="59"/>
      <c r="C345" s="59"/>
      <c r="L345" s="59"/>
      <c r="R345" s="59"/>
      <c r="S345" s="59"/>
      <c r="T345" s="59"/>
      <c r="U345" s="59"/>
      <c r="V345" s="59"/>
      <c r="W345" s="59"/>
      <c r="X345" s="59"/>
      <c r="Y345" s="59"/>
      <c r="Z345" s="59"/>
      <c r="AA345" s="59"/>
    </row>
    <row r="346" spans="1:27" ht="12.75">
      <c r="A346" s="59"/>
      <c r="B346" s="59"/>
      <c r="C346" s="59"/>
      <c r="L346" s="59"/>
      <c r="R346" s="59"/>
      <c r="S346" s="59"/>
      <c r="T346" s="59"/>
      <c r="U346" s="59"/>
      <c r="V346" s="59"/>
      <c r="W346" s="59"/>
      <c r="X346" s="59"/>
      <c r="Y346" s="59"/>
      <c r="Z346" s="59"/>
      <c r="AA346" s="59"/>
    </row>
    <row r="347" spans="1:27" ht="12.75">
      <c r="A347" s="59"/>
      <c r="B347" s="59"/>
      <c r="C347" s="59"/>
      <c r="L347" s="59"/>
      <c r="R347" s="59"/>
      <c r="S347" s="59"/>
      <c r="T347" s="59"/>
      <c r="U347" s="59"/>
      <c r="V347" s="59"/>
      <c r="W347" s="59"/>
      <c r="X347" s="59"/>
      <c r="Y347" s="59"/>
      <c r="Z347" s="59"/>
      <c r="AA347" s="59"/>
    </row>
    <row r="348" spans="1:27" ht="12.75">
      <c r="A348" s="59"/>
      <c r="B348" s="59"/>
      <c r="C348" s="59"/>
      <c r="L348" s="59"/>
      <c r="R348" s="59"/>
      <c r="S348" s="59"/>
      <c r="T348" s="59"/>
      <c r="U348" s="59"/>
      <c r="V348" s="59"/>
      <c r="W348" s="59"/>
      <c r="X348" s="59"/>
      <c r="Y348" s="59"/>
      <c r="Z348" s="59"/>
      <c r="AA348" s="59"/>
    </row>
    <row r="349" spans="1:27" ht="12.75">
      <c r="A349" s="59"/>
      <c r="B349" s="59"/>
      <c r="C349" s="59"/>
      <c r="L349" s="59"/>
      <c r="R349" s="59"/>
      <c r="S349" s="59"/>
      <c r="T349" s="59"/>
      <c r="U349" s="59"/>
      <c r="V349" s="59"/>
      <c r="W349" s="59"/>
      <c r="X349" s="59"/>
      <c r="Y349" s="59"/>
      <c r="Z349" s="59"/>
      <c r="AA349" s="59"/>
    </row>
    <row r="350" spans="1:27" ht="12.75">
      <c r="A350" s="59"/>
      <c r="B350" s="59"/>
      <c r="C350" s="59"/>
      <c r="L350" s="59"/>
      <c r="R350" s="59"/>
      <c r="S350" s="59"/>
      <c r="T350" s="59"/>
      <c r="U350" s="59"/>
      <c r="V350" s="59"/>
      <c r="W350" s="59"/>
      <c r="X350" s="59"/>
      <c r="Y350" s="59"/>
      <c r="Z350" s="59"/>
      <c r="AA350" s="59"/>
    </row>
    <row r="351" spans="1:27" ht="12.75">
      <c r="A351" s="59"/>
      <c r="B351" s="59"/>
      <c r="C351" s="59"/>
      <c r="L351" s="59"/>
      <c r="R351" s="59"/>
      <c r="S351" s="59"/>
      <c r="T351" s="59"/>
      <c r="U351" s="59"/>
      <c r="V351" s="59"/>
      <c r="W351" s="59"/>
      <c r="X351" s="59"/>
      <c r="Y351" s="59"/>
      <c r="Z351" s="59"/>
      <c r="AA351" s="59"/>
    </row>
    <row r="352" spans="1:27" ht="12.75">
      <c r="A352" s="59"/>
      <c r="B352" s="59"/>
      <c r="C352" s="59"/>
      <c r="L352" s="59"/>
      <c r="R352" s="59"/>
      <c r="S352" s="59"/>
      <c r="T352" s="59"/>
      <c r="U352" s="59"/>
      <c r="V352" s="59"/>
      <c r="W352" s="59"/>
      <c r="X352" s="59"/>
      <c r="Y352" s="59"/>
      <c r="Z352" s="59"/>
      <c r="AA352" s="59"/>
    </row>
    <row r="353" spans="1:27" ht="12.75">
      <c r="A353" s="59"/>
      <c r="B353" s="59"/>
      <c r="C353" s="59"/>
      <c r="L353" s="59"/>
      <c r="R353" s="59"/>
      <c r="S353" s="59"/>
      <c r="T353" s="59"/>
      <c r="U353" s="59"/>
      <c r="V353" s="59"/>
      <c r="W353" s="59"/>
      <c r="X353" s="59"/>
      <c r="Y353" s="59"/>
      <c r="Z353" s="59"/>
      <c r="AA353" s="59"/>
    </row>
    <row r="354" spans="1:27" ht="12.75">
      <c r="A354" s="59"/>
      <c r="B354" s="59"/>
      <c r="C354" s="59"/>
      <c r="L354" s="59"/>
      <c r="R354" s="59"/>
      <c r="S354" s="59"/>
      <c r="T354" s="59"/>
      <c r="U354" s="59"/>
      <c r="V354" s="59"/>
      <c r="W354" s="59"/>
      <c r="X354" s="59"/>
      <c r="Y354" s="59"/>
      <c r="Z354" s="59"/>
      <c r="AA354" s="59"/>
    </row>
    <row r="355" spans="1:27" ht="12.75">
      <c r="A355" s="59"/>
      <c r="B355" s="59"/>
      <c r="C355" s="59"/>
      <c r="L355" s="59"/>
      <c r="R355" s="59"/>
      <c r="S355" s="59"/>
      <c r="T355" s="59"/>
      <c r="U355" s="59"/>
      <c r="V355" s="59"/>
      <c r="W355" s="59"/>
      <c r="X355" s="59"/>
      <c r="Y355" s="59"/>
      <c r="Z355" s="59"/>
      <c r="AA355" s="59"/>
    </row>
    <row r="356" spans="1:27" ht="12.75">
      <c r="A356" s="59"/>
      <c r="B356" s="59"/>
      <c r="C356" s="59"/>
      <c r="L356" s="59"/>
      <c r="R356" s="59"/>
      <c r="S356" s="59"/>
      <c r="T356" s="59"/>
      <c r="U356" s="59"/>
      <c r="V356" s="59"/>
      <c r="W356" s="59"/>
      <c r="X356" s="59"/>
      <c r="Y356" s="59"/>
      <c r="Z356" s="59"/>
      <c r="AA356" s="59"/>
    </row>
    <row r="357" spans="1:27" ht="12.75">
      <c r="A357" s="59"/>
      <c r="B357" s="59"/>
      <c r="C357" s="59"/>
      <c r="L357" s="59"/>
      <c r="R357" s="59"/>
      <c r="S357" s="59"/>
      <c r="T357" s="59"/>
      <c r="U357" s="59"/>
      <c r="V357" s="59"/>
      <c r="W357" s="59"/>
      <c r="X357" s="59"/>
      <c r="Y357" s="59"/>
      <c r="Z357" s="59"/>
      <c r="AA357" s="59"/>
    </row>
    <row r="358" spans="1:27" ht="12.75">
      <c r="A358" s="59"/>
      <c r="B358" s="59"/>
      <c r="C358" s="59"/>
      <c r="L358" s="59"/>
      <c r="R358" s="59"/>
      <c r="S358" s="59"/>
      <c r="T358" s="59"/>
      <c r="U358" s="59"/>
      <c r="V358" s="59"/>
      <c r="W358" s="59"/>
      <c r="X358" s="59"/>
      <c r="Y358" s="59"/>
      <c r="Z358" s="59"/>
      <c r="AA358" s="59"/>
    </row>
    <row r="359" spans="1:27" ht="12.75">
      <c r="A359" s="59"/>
      <c r="B359" s="59"/>
      <c r="C359" s="59"/>
      <c r="L359" s="59"/>
      <c r="R359" s="59"/>
      <c r="S359" s="59"/>
      <c r="T359" s="59"/>
      <c r="U359" s="59"/>
      <c r="V359" s="59"/>
      <c r="W359" s="59"/>
      <c r="X359" s="59"/>
      <c r="Y359" s="59"/>
      <c r="Z359" s="59"/>
      <c r="AA359" s="59"/>
    </row>
    <row r="360" spans="1:27" ht="12.75">
      <c r="A360" s="59"/>
      <c r="B360" s="59"/>
      <c r="C360" s="59"/>
      <c r="L360" s="59"/>
      <c r="R360" s="59"/>
      <c r="S360" s="59"/>
      <c r="T360" s="59"/>
      <c r="U360" s="59"/>
      <c r="V360" s="59"/>
      <c r="W360" s="59"/>
      <c r="X360" s="59"/>
      <c r="Y360" s="59"/>
      <c r="Z360" s="59"/>
      <c r="AA360" s="59"/>
    </row>
    <row r="361" spans="1:27" ht="12.75">
      <c r="A361" s="59"/>
      <c r="B361" s="59"/>
      <c r="C361" s="59"/>
      <c r="L361" s="59"/>
      <c r="R361" s="59"/>
      <c r="S361" s="59"/>
      <c r="T361" s="59"/>
      <c r="U361" s="59"/>
      <c r="V361" s="59"/>
      <c r="W361" s="59"/>
      <c r="X361" s="59"/>
      <c r="Y361" s="59"/>
      <c r="Z361" s="59"/>
      <c r="AA361" s="59"/>
    </row>
    <row r="362" spans="1:27" ht="12.75">
      <c r="A362" s="59"/>
      <c r="B362" s="59"/>
      <c r="C362" s="59"/>
      <c r="L362" s="59"/>
      <c r="R362" s="59"/>
      <c r="S362" s="59"/>
      <c r="T362" s="59"/>
      <c r="U362" s="59"/>
      <c r="V362" s="59"/>
      <c r="W362" s="59"/>
      <c r="X362" s="59"/>
      <c r="Y362" s="59"/>
      <c r="Z362" s="59"/>
      <c r="AA362" s="59"/>
    </row>
    <row r="363" spans="1:27" ht="12.75">
      <c r="A363" s="59"/>
      <c r="B363" s="59"/>
      <c r="C363" s="59"/>
      <c r="L363" s="59"/>
      <c r="R363" s="59"/>
      <c r="S363" s="59"/>
      <c r="T363" s="59"/>
      <c r="U363" s="59"/>
      <c r="V363" s="59"/>
      <c r="W363" s="59"/>
      <c r="X363" s="59"/>
      <c r="Y363" s="59"/>
      <c r="Z363" s="59"/>
      <c r="AA363" s="59"/>
    </row>
    <row r="364" spans="1:27" ht="12.75">
      <c r="A364" s="59"/>
      <c r="B364" s="59"/>
      <c r="C364" s="59"/>
      <c r="L364" s="59"/>
      <c r="R364" s="59"/>
      <c r="S364" s="59"/>
      <c r="T364" s="59"/>
      <c r="U364" s="59"/>
      <c r="V364" s="59"/>
      <c r="W364" s="59"/>
      <c r="X364" s="59"/>
      <c r="Y364" s="59"/>
      <c r="Z364" s="59"/>
      <c r="AA364" s="59"/>
    </row>
    <row r="365" spans="1:27" ht="12.75">
      <c r="A365" s="59"/>
      <c r="B365" s="59"/>
      <c r="C365" s="59"/>
      <c r="L365" s="59"/>
      <c r="R365" s="59"/>
      <c r="S365" s="59"/>
      <c r="T365" s="59"/>
      <c r="U365" s="59"/>
      <c r="V365" s="59"/>
      <c r="W365" s="59"/>
      <c r="X365" s="59"/>
      <c r="Y365" s="59"/>
      <c r="Z365" s="59"/>
      <c r="AA365" s="59"/>
    </row>
    <row r="366" spans="1:27" ht="12.75">
      <c r="A366" s="59"/>
      <c r="B366" s="59"/>
      <c r="C366" s="59"/>
      <c r="L366" s="59"/>
      <c r="R366" s="59"/>
      <c r="S366" s="59"/>
      <c r="T366" s="59"/>
      <c r="U366" s="59"/>
      <c r="V366" s="59"/>
      <c r="W366" s="59"/>
      <c r="X366" s="59"/>
      <c r="Y366" s="59"/>
      <c r="Z366" s="59"/>
      <c r="AA366" s="59"/>
    </row>
    <row r="367" spans="1:27" ht="12.75">
      <c r="A367" s="59"/>
      <c r="B367" s="59"/>
      <c r="C367" s="59"/>
      <c r="L367" s="59"/>
      <c r="R367" s="59"/>
      <c r="S367" s="59"/>
      <c r="T367" s="59"/>
      <c r="U367" s="59"/>
      <c r="V367" s="59"/>
      <c r="W367" s="59"/>
      <c r="X367" s="59"/>
      <c r="Y367" s="59"/>
      <c r="Z367" s="59"/>
      <c r="AA367" s="59"/>
    </row>
    <row r="368" spans="1:27" ht="12.75">
      <c r="A368" s="59"/>
      <c r="B368" s="59"/>
      <c r="C368" s="59"/>
      <c r="L368" s="59"/>
      <c r="R368" s="59"/>
      <c r="S368" s="59"/>
      <c r="T368" s="59"/>
      <c r="U368" s="59"/>
      <c r="V368" s="59"/>
      <c r="W368" s="59"/>
      <c r="X368" s="59"/>
      <c r="Y368" s="59"/>
      <c r="Z368" s="59"/>
      <c r="AA368" s="59"/>
    </row>
    <row r="369" spans="1:27" ht="12.75">
      <c r="A369" s="59"/>
      <c r="B369" s="59"/>
      <c r="C369" s="59"/>
      <c r="L369" s="59"/>
      <c r="R369" s="59"/>
      <c r="S369" s="59"/>
      <c r="T369" s="59"/>
      <c r="U369" s="59"/>
      <c r="V369" s="59"/>
      <c r="W369" s="59"/>
      <c r="X369" s="59"/>
      <c r="Y369" s="59"/>
      <c r="Z369" s="59"/>
      <c r="AA369" s="59"/>
    </row>
    <row r="370" spans="1:27" ht="12.75">
      <c r="A370" s="59"/>
      <c r="B370" s="59"/>
      <c r="C370" s="59"/>
      <c r="L370" s="59"/>
      <c r="R370" s="59"/>
      <c r="S370" s="59"/>
      <c r="T370" s="59"/>
      <c r="U370" s="59"/>
      <c r="V370" s="59"/>
      <c r="W370" s="59"/>
      <c r="X370" s="59"/>
      <c r="Y370" s="59"/>
      <c r="Z370" s="59"/>
      <c r="AA370" s="59"/>
    </row>
    <row r="371" spans="1:27" ht="12.75">
      <c r="A371" s="59"/>
      <c r="B371" s="59"/>
      <c r="C371" s="59"/>
      <c r="L371" s="59"/>
      <c r="R371" s="59"/>
      <c r="S371" s="59"/>
      <c r="T371" s="59"/>
      <c r="U371" s="59"/>
      <c r="V371" s="59"/>
      <c r="W371" s="59"/>
      <c r="X371" s="59"/>
      <c r="Y371" s="59"/>
      <c r="Z371" s="59"/>
      <c r="AA371" s="59"/>
    </row>
    <row r="372" spans="1:27" ht="12.75">
      <c r="A372" s="59"/>
      <c r="B372" s="59"/>
      <c r="C372" s="59"/>
      <c r="L372" s="59"/>
      <c r="R372" s="59"/>
      <c r="S372" s="59"/>
      <c r="T372" s="59"/>
      <c r="U372" s="59"/>
      <c r="V372" s="59"/>
      <c r="W372" s="59"/>
      <c r="X372" s="59"/>
      <c r="Y372" s="59"/>
      <c r="Z372" s="59"/>
      <c r="AA372" s="59"/>
    </row>
    <row r="373" spans="1:27" ht="12.75">
      <c r="A373" s="59"/>
      <c r="B373" s="59"/>
      <c r="C373" s="59"/>
      <c r="L373" s="59"/>
      <c r="R373" s="59"/>
      <c r="S373" s="59"/>
      <c r="T373" s="59"/>
      <c r="U373" s="59"/>
      <c r="V373" s="59"/>
      <c r="W373" s="59"/>
      <c r="X373" s="59"/>
      <c r="Y373" s="59"/>
      <c r="Z373" s="59"/>
      <c r="AA373" s="59"/>
    </row>
    <row r="374" spans="1:27" ht="12.75">
      <c r="A374" s="59"/>
      <c r="B374" s="59"/>
      <c r="C374" s="59"/>
      <c r="L374" s="59"/>
      <c r="R374" s="59"/>
      <c r="S374" s="59"/>
      <c r="T374" s="59"/>
      <c r="U374" s="59"/>
      <c r="V374" s="59"/>
      <c r="W374" s="59"/>
      <c r="X374" s="59"/>
      <c r="Y374" s="59"/>
      <c r="Z374" s="59"/>
      <c r="AA374" s="59"/>
    </row>
    <row r="375" spans="1:27" ht="12.75">
      <c r="A375" s="59"/>
      <c r="B375" s="59"/>
      <c r="C375" s="59"/>
      <c r="L375" s="59"/>
      <c r="R375" s="59"/>
      <c r="S375" s="59"/>
      <c r="T375" s="59"/>
      <c r="U375" s="59"/>
      <c r="V375" s="59"/>
      <c r="W375" s="59"/>
      <c r="X375" s="59"/>
      <c r="Y375" s="59"/>
      <c r="Z375" s="59"/>
      <c r="AA375" s="59"/>
    </row>
    <row r="376" spans="1:27" ht="12.75">
      <c r="A376" s="59"/>
      <c r="B376" s="59"/>
      <c r="C376" s="59"/>
      <c r="L376" s="59"/>
      <c r="R376" s="59"/>
      <c r="S376" s="59"/>
      <c r="T376" s="59"/>
      <c r="U376" s="59"/>
      <c r="V376" s="59"/>
      <c r="W376" s="59"/>
      <c r="X376" s="59"/>
      <c r="Y376" s="59"/>
      <c r="Z376" s="59"/>
      <c r="AA376" s="59"/>
    </row>
    <row r="377" spans="1:27" ht="12.75">
      <c r="A377" s="59"/>
      <c r="B377" s="59"/>
      <c r="C377" s="59"/>
      <c r="L377" s="59"/>
      <c r="R377" s="59"/>
      <c r="S377" s="59"/>
      <c r="T377" s="59"/>
      <c r="U377" s="59"/>
      <c r="V377" s="59"/>
      <c r="W377" s="59"/>
      <c r="X377" s="59"/>
      <c r="Y377" s="59"/>
      <c r="Z377" s="59"/>
      <c r="AA377" s="59"/>
    </row>
    <row r="378" spans="1:27" ht="12.75">
      <c r="A378" s="59"/>
      <c r="B378" s="59"/>
      <c r="C378" s="59"/>
      <c r="L378" s="59"/>
      <c r="R378" s="59"/>
      <c r="S378" s="59"/>
      <c r="T378" s="59"/>
      <c r="U378" s="59"/>
      <c r="V378" s="59"/>
      <c r="W378" s="59"/>
      <c r="X378" s="59"/>
      <c r="Y378" s="59"/>
      <c r="Z378" s="59"/>
      <c r="AA378" s="59"/>
    </row>
    <row r="379" spans="1:27" ht="12.75">
      <c r="A379" s="59"/>
      <c r="B379" s="59"/>
      <c r="C379" s="59"/>
      <c r="L379" s="59"/>
      <c r="R379" s="59"/>
      <c r="S379" s="59"/>
      <c r="T379" s="59"/>
      <c r="U379" s="59"/>
      <c r="V379" s="59"/>
      <c r="W379" s="59"/>
      <c r="X379" s="59"/>
      <c r="Y379" s="59"/>
      <c r="Z379" s="59"/>
      <c r="AA379" s="59"/>
    </row>
    <row r="380" spans="1:27" ht="12.75">
      <c r="A380" s="59"/>
      <c r="B380" s="59"/>
      <c r="C380" s="59"/>
      <c r="L380" s="59"/>
      <c r="R380" s="59"/>
      <c r="S380" s="59"/>
      <c r="T380" s="59"/>
      <c r="U380" s="59"/>
      <c r="V380" s="59"/>
      <c r="W380" s="59"/>
      <c r="X380" s="59"/>
      <c r="Y380" s="59"/>
      <c r="Z380" s="59"/>
      <c r="AA380" s="59"/>
    </row>
    <row r="381" spans="1:27" ht="12.75">
      <c r="A381" s="59"/>
      <c r="B381" s="59"/>
      <c r="C381" s="59"/>
      <c r="L381" s="59"/>
      <c r="R381" s="59"/>
      <c r="S381" s="59"/>
      <c r="T381" s="59"/>
      <c r="U381" s="59"/>
      <c r="V381" s="59"/>
      <c r="W381" s="59"/>
      <c r="X381" s="59"/>
      <c r="Y381" s="59"/>
      <c r="Z381" s="59"/>
      <c r="AA381" s="59"/>
    </row>
    <row r="382" spans="1:27" ht="12.75">
      <c r="A382" s="59"/>
      <c r="B382" s="59"/>
      <c r="C382" s="59"/>
      <c r="L382" s="59"/>
      <c r="R382" s="59"/>
      <c r="S382" s="59"/>
      <c r="T382" s="59"/>
      <c r="U382" s="59"/>
      <c r="V382" s="59"/>
      <c r="W382" s="59"/>
      <c r="X382" s="59"/>
      <c r="Y382" s="59"/>
      <c r="Z382" s="59"/>
      <c r="AA382" s="59"/>
    </row>
    <row r="383" spans="1:27" ht="12.75">
      <c r="A383" s="59"/>
      <c r="B383" s="59"/>
      <c r="C383" s="59"/>
      <c r="L383" s="59"/>
      <c r="R383" s="59"/>
      <c r="S383" s="59"/>
      <c r="T383" s="59"/>
      <c r="U383" s="59"/>
      <c r="V383" s="59"/>
      <c r="W383" s="59"/>
      <c r="X383" s="59"/>
      <c r="Y383" s="59"/>
      <c r="Z383" s="59"/>
      <c r="AA383" s="59"/>
    </row>
    <row r="384" spans="1:27" ht="12.75">
      <c r="A384" s="59"/>
      <c r="B384" s="59"/>
      <c r="C384" s="59"/>
      <c r="L384" s="59"/>
      <c r="R384" s="59"/>
      <c r="S384" s="59"/>
      <c r="T384" s="59"/>
      <c r="U384" s="59"/>
      <c r="V384" s="59"/>
      <c r="W384" s="59"/>
      <c r="X384" s="59"/>
      <c r="Y384" s="59"/>
      <c r="Z384" s="59"/>
      <c r="AA384" s="59"/>
    </row>
    <row r="385" spans="1:27" ht="12.75">
      <c r="A385" s="59"/>
      <c r="B385" s="59"/>
      <c r="C385" s="59"/>
      <c r="L385" s="59"/>
      <c r="R385" s="59"/>
      <c r="S385" s="59"/>
      <c r="T385" s="59"/>
      <c r="U385" s="59"/>
      <c r="V385" s="59"/>
      <c r="W385" s="59"/>
      <c r="X385" s="59"/>
      <c r="Y385" s="59"/>
      <c r="Z385" s="59"/>
      <c r="AA385" s="59"/>
    </row>
    <row r="386" spans="1:27" ht="12.75">
      <c r="A386" s="59"/>
      <c r="B386" s="59"/>
      <c r="C386" s="59"/>
      <c r="L386" s="59"/>
      <c r="R386" s="59"/>
      <c r="S386" s="59"/>
      <c r="T386" s="59"/>
      <c r="U386" s="59"/>
      <c r="V386" s="59"/>
      <c r="W386" s="59"/>
      <c r="X386" s="59"/>
      <c r="Y386" s="59"/>
      <c r="Z386" s="59"/>
      <c r="AA386" s="59"/>
    </row>
    <row r="387" spans="1:27" ht="12.75">
      <c r="A387" s="59"/>
      <c r="B387" s="59"/>
      <c r="C387" s="59"/>
      <c r="L387" s="59"/>
      <c r="R387" s="59"/>
      <c r="S387" s="59"/>
      <c r="T387" s="59"/>
      <c r="U387" s="59"/>
      <c r="V387" s="59"/>
      <c r="W387" s="59"/>
      <c r="X387" s="59"/>
      <c r="Y387" s="59"/>
      <c r="Z387" s="59"/>
      <c r="AA387" s="59"/>
    </row>
    <row r="388" spans="1:27" ht="12.75">
      <c r="A388" s="59"/>
      <c r="B388" s="59"/>
      <c r="C388" s="59"/>
      <c r="L388" s="59"/>
      <c r="R388" s="59"/>
      <c r="S388" s="59"/>
      <c r="T388" s="59"/>
      <c r="U388" s="59"/>
      <c r="V388" s="59"/>
      <c r="W388" s="59"/>
      <c r="X388" s="59"/>
      <c r="Y388" s="59"/>
      <c r="Z388" s="59"/>
      <c r="AA388" s="59"/>
    </row>
    <row r="389" spans="1:27" ht="12.75">
      <c r="A389" s="59"/>
      <c r="B389" s="59"/>
      <c r="C389" s="59"/>
      <c r="L389" s="59"/>
      <c r="R389" s="59"/>
      <c r="S389" s="59"/>
      <c r="T389" s="59"/>
      <c r="U389" s="59"/>
      <c r="V389" s="59"/>
      <c r="W389" s="59"/>
      <c r="X389" s="59"/>
      <c r="Y389" s="59"/>
      <c r="Z389" s="59"/>
      <c r="AA389" s="59"/>
    </row>
    <row r="390" spans="1:27" ht="12.75">
      <c r="A390" s="59"/>
      <c r="B390" s="59"/>
      <c r="C390" s="59"/>
      <c r="L390" s="59"/>
      <c r="R390" s="59"/>
      <c r="S390" s="59"/>
      <c r="T390" s="59"/>
      <c r="U390" s="59"/>
      <c r="V390" s="59"/>
      <c r="W390" s="59"/>
      <c r="X390" s="59"/>
      <c r="Y390" s="59"/>
      <c r="Z390" s="59"/>
      <c r="AA390" s="59"/>
    </row>
    <row r="391" spans="1:27" ht="12.75">
      <c r="A391" s="59"/>
      <c r="B391" s="59"/>
      <c r="C391" s="59"/>
      <c r="L391" s="59"/>
      <c r="R391" s="59"/>
      <c r="S391" s="59"/>
      <c r="T391" s="59"/>
      <c r="U391" s="59"/>
      <c r="V391" s="59"/>
      <c r="W391" s="59"/>
      <c r="X391" s="59"/>
      <c r="Y391" s="59"/>
      <c r="Z391" s="59"/>
      <c r="AA391" s="59"/>
    </row>
    <row r="392" spans="1:27" ht="12.75">
      <c r="A392" s="59"/>
      <c r="B392" s="59"/>
      <c r="C392" s="59"/>
      <c r="L392" s="59"/>
      <c r="R392" s="59"/>
      <c r="S392" s="59"/>
      <c r="T392" s="59"/>
      <c r="U392" s="59"/>
      <c r="V392" s="59"/>
      <c r="W392" s="59"/>
      <c r="X392" s="59"/>
      <c r="Y392" s="59"/>
      <c r="Z392" s="59"/>
      <c r="AA392" s="59"/>
    </row>
    <row r="393" spans="1:27" ht="12.75">
      <c r="A393" s="59"/>
      <c r="B393" s="59"/>
      <c r="C393" s="59"/>
      <c r="L393" s="59"/>
      <c r="R393" s="59"/>
      <c r="S393" s="59"/>
      <c r="T393" s="59"/>
      <c r="U393" s="59"/>
      <c r="V393" s="59"/>
      <c r="W393" s="59"/>
      <c r="X393" s="59"/>
      <c r="Y393" s="59"/>
      <c r="Z393" s="59"/>
      <c r="AA393" s="59"/>
    </row>
    <row r="394" spans="1:27" ht="12.75">
      <c r="A394" s="59"/>
      <c r="B394" s="59"/>
      <c r="C394" s="59"/>
      <c r="L394" s="59"/>
      <c r="R394" s="59"/>
      <c r="S394" s="59"/>
      <c r="T394" s="59"/>
      <c r="U394" s="59"/>
      <c r="V394" s="59"/>
      <c r="W394" s="59"/>
      <c r="X394" s="59"/>
      <c r="Y394" s="59"/>
      <c r="Z394" s="59"/>
      <c r="AA394" s="59"/>
    </row>
    <row r="395" spans="1:27" ht="12.75">
      <c r="A395" s="59"/>
      <c r="B395" s="59"/>
      <c r="C395" s="59"/>
      <c r="L395" s="59"/>
      <c r="R395" s="59"/>
      <c r="S395" s="59"/>
      <c r="T395" s="59"/>
      <c r="U395" s="59"/>
      <c r="V395" s="59"/>
      <c r="W395" s="59"/>
      <c r="X395" s="59"/>
      <c r="Y395" s="59"/>
      <c r="Z395" s="59"/>
      <c r="AA395" s="59"/>
    </row>
    <row r="396" spans="1:27" ht="12.75">
      <c r="A396" s="59"/>
      <c r="B396" s="59"/>
      <c r="C396" s="59"/>
      <c r="L396" s="59"/>
      <c r="R396" s="59"/>
      <c r="S396" s="59"/>
      <c r="T396" s="59"/>
      <c r="U396" s="59"/>
      <c r="V396" s="59"/>
      <c r="W396" s="59"/>
      <c r="X396" s="59"/>
      <c r="Y396" s="59"/>
      <c r="Z396" s="59"/>
      <c r="AA396" s="59"/>
    </row>
    <row r="397" spans="1:27" ht="12.75">
      <c r="A397" s="59"/>
      <c r="B397" s="59"/>
      <c r="C397" s="59"/>
      <c r="L397" s="59"/>
      <c r="R397" s="59"/>
      <c r="S397" s="59"/>
      <c r="T397" s="59"/>
      <c r="U397" s="59"/>
      <c r="V397" s="59"/>
      <c r="W397" s="59"/>
      <c r="X397" s="59"/>
      <c r="Y397" s="59"/>
      <c r="Z397" s="59"/>
      <c r="AA397" s="59"/>
    </row>
    <row r="398" spans="1:27" ht="12.75">
      <c r="A398" s="59"/>
      <c r="B398" s="59"/>
      <c r="C398" s="59"/>
      <c r="L398" s="59"/>
      <c r="R398" s="59"/>
      <c r="S398" s="59"/>
      <c r="T398" s="59"/>
      <c r="U398" s="59"/>
      <c r="V398" s="59"/>
      <c r="W398" s="59"/>
      <c r="X398" s="59"/>
      <c r="Y398" s="59"/>
      <c r="Z398" s="59"/>
      <c r="AA398" s="59"/>
    </row>
    <row r="399" spans="1:27" ht="12.75">
      <c r="A399" s="59"/>
      <c r="B399" s="59"/>
      <c r="C399" s="59"/>
      <c r="L399" s="59"/>
      <c r="R399" s="59"/>
      <c r="S399" s="59"/>
      <c r="T399" s="59"/>
      <c r="U399" s="59"/>
      <c r="V399" s="59"/>
      <c r="W399" s="59"/>
      <c r="X399" s="59"/>
      <c r="Y399" s="59"/>
      <c r="Z399" s="59"/>
      <c r="AA399" s="59"/>
    </row>
    <row r="400" spans="1:27" ht="12.75">
      <c r="A400" s="59"/>
      <c r="B400" s="59"/>
      <c r="C400" s="59"/>
      <c r="L400" s="59"/>
      <c r="R400" s="59"/>
      <c r="S400" s="59"/>
      <c r="T400" s="59"/>
      <c r="U400" s="59"/>
      <c r="V400" s="59"/>
      <c r="W400" s="59"/>
      <c r="X400" s="59"/>
      <c r="Y400" s="59"/>
      <c r="Z400" s="59"/>
      <c r="AA400" s="59"/>
    </row>
    <row r="401" spans="1:27" ht="12.75">
      <c r="A401" s="59"/>
      <c r="B401" s="59"/>
      <c r="C401" s="59"/>
      <c r="L401" s="59"/>
      <c r="R401" s="59"/>
      <c r="S401" s="59"/>
      <c r="T401" s="59"/>
      <c r="U401" s="59"/>
      <c r="V401" s="59"/>
      <c r="W401" s="59"/>
      <c r="X401" s="59"/>
      <c r="Y401" s="59"/>
      <c r="Z401" s="59"/>
      <c r="AA401" s="59"/>
    </row>
    <row r="402" spans="1:27" ht="12.75">
      <c r="A402" s="59"/>
      <c r="B402" s="59"/>
      <c r="C402" s="59"/>
      <c r="L402" s="59"/>
      <c r="R402" s="59"/>
      <c r="S402" s="59"/>
      <c r="T402" s="59"/>
      <c r="U402" s="59"/>
      <c r="V402" s="59"/>
      <c r="W402" s="59"/>
      <c r="X402" s="59"/>
      <c r="Y402" s="59"/>
      <c r="Z402" s="59"/>
      <c r="AA402" s="59"/>
    </row>
    <row r="403" spans="1:27" ht="12.75">
      <c r="A403" s="59"/>
      <c r="B403" s="59"/>
      <c r="C403" s="59"/>
      <c r="L403" s="59"/>
      <c r="R403" s="59"/>
      <c r="S403" s="59"/>
      <c r="T403" s="59"/>
      <c r="U403" s="59"/>
      <c r="V403" s="59"/>
      <c r="W403" s="59"/>
      <c r="X403" s="59"/>
      <c r="Y403" s="59"/>
      <c r="Z403" s="59"/>
      <c r="AA403" s="59"/>
    </row>
    <row r="404" spans="1:27" ht="12.75">
      <c r="A404" s="59"/>
      <c r="B404" s="59"/>
      <c r="C404" s="59"/>
      <c r="L404" s="59"/>
      <c r="R404" s="59"/>
      <c r="S404" s="59"/>
      <c r="T404" s="59"/>
      <c r="U404" s="59"/>
      <c r="V404" s="59"/>
      <c r="W404" s="59"/>
      <c r="X404" s="59"/>
      <c r="Y404" s="59"/>
      <c r="Z404" s="59"/>
      <c r="AA404" s="59"/>
    </row>
    <row r="405" spans="1:27" ht="12.75">
      <c r="A405" s="59"/>
      <c r="B405" s="59"/>
      <c r="C405" s="59"/>
      <c r="L405" s="59"/>
      <c r="R405" s="59"/>
      <c r="S405" s="59"/>
      <c r="T405" s="59"/>
      <c r="U405" s="59"/>
      <c r="V405" s="59"/>
      <c r="W405" s="59"/>
      <c r="X405" s="59"/>
      <c r="Y405" s="59"/>
      <c r="Z405" s="59"/>
      <c r="AA405" s="59"/>
    </row>
    <row r="406" spans="1:27" ht="12.75">
      <c r="A406" s="59"/>
      <c r="B406" s="59"/>
      <c r="C406" s="59"/>
      <c r="L406" s="59"/>
      <c r="R406" s="59"/>
      <c r="S406" s="59"/>
      <c r="T406" s="59"/>
      <c r="U406" s="59"/>
      <c r="V406" s="59"/>
      <c r="W406" s="59"/>
      <c r="X406" s="59"/>
      <c r="Y406" s="59"/>
      <c r="Z406" s="59"/>
      <c r="AA406" s="59"/>
    </row>
    <row r="407" spans="1:27" ht="12.75">
      <c r="A407" s="59"/>
      <c r="B407" s="59"/>
      <c r="C407" s="59"/>
      <c r="L407" s="59"/>
      <c r="R407" s="59"/>
      <c r="S407" s="59"/>
      <c r="T407" s="59"/>
      <c r="U407" s="59"/>
      <c r="V407" s="59"/>
      <c r="W407" s="59"/>
      <c r="X407" s="59"/>
      <c r="Y407" s="59"/>
      <c r="Z407" s="59"/>
      <c r="AA407" s="59"/>
    </row>
    <row r="408" spans="1:27" ht="12.75">
      <c r="A408" s="59"/>
      <c r="B408" s="59"/>
      <c r="C408" s="59"/>
      <c r="L408" s="59"/>
      <c r="R408" s="59"/>
      <c r="S408" s="59"/>
      <c r="T408" s="59"/>
      <c r="U408" s="59"/>
      <c r="V408" s="59"/>
      <c r="W408" s="59"/>
      <c r="X408" s="59"/>
      <c r="Y408" s="59"/>
      <c r="Z408" s="59"/>
      <c r="AA408" s="59"/>
    </row>
    <row r="409" spans="1:27" ht="12.75">
      <c r="A409" s="59"/>
      <c r="B409" s="59"/>
      <c r="C409" s="59"/>
      <c r="L409" s="59"/>
      <c r="R409" s="59"/>
      <c r="S409" s="59"/>
      <c r="T409" s="59"/>
      <c r="U409" s="59"/>
      <c r="V409" s="59"/>
      <c r="W409" s="59"/>
      <c r="X409" s="59"/>
      <c r="Y409" s="59"/>
      <c r="Z409" s="59"/>
      <c r="AA409" s="59"/>
    </row>
    <row r="410" spans="1:27" ht="12.75">
      <c r="A410" s="59"/>
      <c r="B410" s="59"/>
      <c r="C410" s="59"/>
      <c r="L410" s="59"/>
      <c r="R410" s="59"/>
      <c r="S410" s="59"/>
      <c r="T410" s="59"/>
      <c r="U410" s="59"/>
      <c r="V410" s="59"/>
      <c r="W410" s="59"/>
      <c r="X410" s="59"/>
      <c r="Y410" s="59"/>
      <c r="Z410" s="59"/>
      <c r="AA410" s="59"/>
    </row>
    <row r="411" spans="1:27" ht="12.75">
      <c r="A411" s="59"/>
      <c r="B411" s="59"/>
      <c r="C411" s="59"/>
      <c r="L411" s="59"/>
      <c r="R411" s="59"/>
      <c r="S411" s="59"/>
      <c r="T411" s="59"/>
      <c r="U411" s="59"/>
      <c r="V411" s="59"/>
      <c r="W411" s="59"/>
      <c r="X411" s="59"/>
      <c r="Y411" s="59"/>
      <c r="Z411" s="59"/>
      <c r="AA411" s="59"/>
    </row>
    <row r="412" spans="1:27" ht="12.75">
      <c r="A412" s="59"/>
      <c r="B412" s="59"/>
      <c r="C412" s="59"/>
      <c r="L412" s="59"/>
      <c r="R412" s="59"/>
      <c r="S412" s="59"/>
      <c r="T412" s="59"/>
      <c r="U412" s="59"/>
      <c r="V412" s="59"/>
      <c r="W412" s="59"/>
      <c r="X412" s="59"/>
      <c r="Y412" s="59"/>
      <c r="Z412" s="59"/>
      <c r="AA412" s="59"/>
    </row>
    <row r="413" spans="1:27" ht="12.75">
      <c r="A413" s="59"/>
      <c r="B413" s="59"/>
      <c r="C413" s="59"/>
      <c r="L413" s="59"/>
      <c r="R413" s="59"/>
      <c r="S413" s="59"/>
      <c r="T413" s="59"/>
      <c r="U413" s="59"/>
      <c r="V413" s="59"/>
      <c r="W413" s="59"/>
      <c r="X413" s="59"/>
      <c r="Y413" s="59"/>
      <c r="Z413" s="59"/>
      <c r="AA413" s="59"/>
    </row>
    <row r="414" spans="1:27" ht="12.75">
      <c r="A414" s="59"/>
      <c r="B414" s="59"/>
      <c r="C414" s="59"/>
      <c r="L414" s="59"/>
      <c r="R414" s="59"/>
      <c r="S414" s="59"/>
      <c r="T414" s="59"/>
      <c r="U414" s="59"/>
      <c r="V414" s="59"/>
      <c r="W414" s="59"/>
      <c r="X414" s="59"/>
      <c r="Y414" s="59"/>
      <c r="Z414" s="59"/>
      <c r="AA414" s="59"/>
    </row>
    <row r="415" spans="1:27" ht="12.75">
      <c r="A415" s="59"/>
      <c r="B415" s="59"/>
      <c r="C415" s="59"/>
      <c r="L415" s="59"/>
      <c r="R415" s="59"/>
      <c r="S415" s="59"/>
      <c r="T415" s="59"/>
      <c r="U415" s="59"/>
      <c r="V415" s="59"/>
      <c r="W415" s="59"/>
      <c r="X415" s="59"/>
      <c r="Y415" s="59"/>
      <c r="Z415" s="59"/>
      <c r="AA415" s="59"/>
    </row>
    <row r="416" spans="1:27" ht="12.75">
      <c r="A416" s="59"/>
      <c r="B416" s="59"/>
      <c r="C416" s="59"/>
      <c r="L416" s="59"/>
      <c r="R416" s="59"/>
      <c r="S416" s="59"/>
      <c r="T416" s="59"/>
      <c r="U416" s="59"/>
      <c r="V416" s="59"/>
      <c r="W416" s="59"/>
      <c r="X416" s="59"/>
      <c r="Y416" s="59"/>
      <c r="Z416" s="59"/>
      <c r="AA416" s="59"/>
    </row>
    <row r="417" spans="1:27" ht="12.75">
      <c r="A417" s="59"/>
      <c r="B417" s="59"/>
      <c r="C417" s="59"/>
      <c r="L417" s="59"/>
      <c r="R417" s="59"/>
      <c r="S417" s="59"/>
      <c r="T417" s="59"/>
      <c r="U417" s="59"/>
      <c r="V417" s="59"/>
      <c r="W417" s="59"/>
      <c r="X417" s="59"/>
      <c r="Y417" s="59"/>
      <c r="Z417" s="59"/>
      <c r="AA417" s="59"/>
    </row>
    <row r="418" spans="1:27" ht="12.75">
      <c r="A418" s="59"/>
      <c r="B418" s="59"/>
      <c r="C418" s="59"/>
      <c r="L418" s="59"/>
      <c r="R418" s="59"/>
      <c r="S418" s="59"/>
      <c r="T418" s="59"/>
      <c r="U418" s="59"/>
      <c r="V418" s="59"/>
      <c r="W418" s="59"/>
      <c r="X418" s="59"/>
      <c r="Y418" s="59"/>
      <c r="Z418" s="59"/>
      <c r="AA418" s="59"/>
    </row>
    <row r="419" spans="1:27" ht="12.75">
      <c r="A419" s="59"/>
      <c r="B419" s="59"/>
      <c r="C419" s="59"/>
      <c r="L419" s="59"/>
      <c r="R419" s="59"/>
      <c r="S419" s="59"/>
      <c r="T419" s="59"/>
      <c r="U419" s="59"/>
      <c r="V419" s="59"/>
      <c r="W419" s="59"/>
      <c r="X419" s="59"/>
      <c r="Y419" s="59"/>
      <c r="Z419" s="59"/>
      <c r="AA419" s="59"/>
    </row>
    <row r="420" spans="1:27" ht="12.75">
      <c r="A420" s="59"/>
      <c r="B420" s="59"/>
      <c r="C420" s="59"/>
      <c r="L420" s="59"/>
      <c r="R420" s="59"/>
      <c r="S420" s="59"/>
      <c r="T420" s="59"/>
      <c r="U420" s="59"/>
      <c r="V420" s="59"/>
      <c r="W420" s="59"/>
      <c r="X420" s="59"/>
      <c r="Y420" s="59"/>
      <c r="Z420" s="59"/>
      <c r="AA420" s="59"/>
    </row>
    <row r="421" spans="1:27" ht="12.75">
      <c r="A421" s="59"/>
      <c r="B421" s="59"/>
      <c r="C421" s="59"/>
      <c r="L421" s="59"/>
      <c r="R421" s="59"/>
      <c r="S421" s="59"/>
      <c r="T421" s="59"/>
      <c r="U421" s="59"/>
      <c r="V421" s="59"/>
      <c r="W421" s="59"/>
      <c r="X421" s="59"/>
      <c r="Y421" s="59"/>
      <c r="Z421" s="59"/>
      <c r="AA421" s="59"/>
    </row>
    <row r="422" spans="1:27" ht="12.75">
      <c r="A422" s="59"/>
      <c r="B422" s="59"/>
      <c r="C422" s="59"/>
      <c r="L422" s="59"/>
      <c r="R422" s="59"/>
      <c r="S422" s="59"/>
      <c r="T422" s="59"/>
      <c r="U422" s="59"/>
      <c r="V422" s="59"/>
      <c r="W422" s="59"/>
      <c r="X422" s="59"/>
      <c r="Y422" s="59"/>
      <c r="Z422" s="59"/>
      <c r="AA422" s="59"/>
    </row>
    <row r="423" spans="1:27" ht="12.75">
      <c r="A423" s="59"/>
      <c r="B423" s="59"/>
      <c r="C423" s="59"/>
      <c r="L423" s="59"/>
      <c r="R423" s="59"/>
      <c r="S423" s="59"/>
      <c r="T423" s="59"/>
      <c r="U423" s="59"/>
      <c r="V423" s="59"/>
      <c r="W423" s="59"/>
      <c r="X423" s="59"/>
      <c r="Y423" s="59"/>
      <c r="Z423" s="59"/>
      <c r="AA423" s="59"/>
    </row>
    <row r="424" spans="1:27" ht="12.75">
      <c r="A424" s="59"/>
      <c r="B424" s="59"/>
      <c r="C424" s="59"/>
      <c r="L424" s="59"/>
      <c r="R424" s="59"/>
      <c r="S424" s="59"/>
      <c r="T424" s="59"/>
      <c r="U424" s="59"/>
      <c r="V424" s="59"/>
      <c r="W424" s="59"/>
      <c r="X424" s="59"/>
      <c r="Y424" s="59"/>
      <c r="Z424" s="59"/>
      <c r="AA424" s="59"/>
    </row>
    <row r="425" spans="1:27" ht="12.75">
      <c r="A425" s="59"/>
      <c r="B425" s="59"/>
      <c r="C425" s="59"/>
      <c r="L425" s="59"/>
      <c r="R425" s="59"/>
      <c r="S425" s="59"/>
      <c r="T425" s="59"/>
      <c r="U425" s="59"/>
      <c r="V425" s="59"/>
      <c r="W425" s="59"/>
      <c r="X425" s="59"/>
      <c r="Y425" s="59"/>
      <c r="Z425" s="59"/>
      <c r="AA425" s="59"/>
    </row>
    <row r="426" spans="1:27" ht="12.75">
      <c r="A426" s="59"/>
      <c r="B426" s="59"/>
      <c r="C426" s="59"/>
      <c r="L426" s="59"/>
      <c r="R426" s="59"/>
      <c r="S426" s="59"/>
      <c r="T426" s="59"/>
      <c r="U426" s="59"/>
      <c r="V426" s="59"/>
      <c r="W426" s="59"/>
      <c r="X426" s="59"/>
      <c r="Y426" s="59"/>
      <c r="Z426" s="59"/>
      <c r="AA426" s="59"/>
    </row>
    <row r="427" spans="1:27" ht="12.75">
      <c r="A427" s="59"/>
      <c r="B427" s="59"/>
      <c r="C427" s="59"/>
      <c r="L427" s="59"/>
      <c r="R427" s="59"/>
      <c r="S427" s="59"/>
      <c r="T427" s="59"/>
      <c r="U427" s="59"/>
      <c r="V427" s="59"/>
      <c r="W427" s="59"/>
      <c r="X427" s="59"/>
      <c r="Y427" s="59"/>
      <c r="Z427" s="59"/>
      <c r="AA427" s="59"/>
    </row>
    <row r="428" spans="1:27" ht="12.75">
      <c r="A428" s="59"/>
      <c r="B428" s="59"/>
      <c r="C428" s="59"/>
      <c r="L428" s="59"/>
      <c r="R428" s="59"/>
      <c r="S428" s="59"/>
      <c r="T428" s="59"/>
      <c r="U428" s="59"/>
      <c r="V428" s="59"/>
      <c r="W428" s="59"/>
      <c r="X428" s="59"/>
      <c r="Y428" s="59"/>
      <c r="Z428" s="59"/>
      <c r="AA428" s="59"/>
    </row>
    <row r="429" spans="1:27" ht="12.75">
      <c r="A429" s="59"/>
      <c r="B429" s="59"/>
      <c r="C429" s="59"/>
      <c r="L429" s="59"/>
      <c r="R429" s="59"/>
      <c r="S429" s="59"/>
      <c r="T429" s="59"/>
      <c r="U429" s="59"/>
      <c r="V429" s="59"/>
      <c r="W429" s="59"/>
      <c r="X429" s="59"/>
      <c r="Y429" s="59"/>
      <c r="Z429" s="59"/>
      <c r="AA429" s="59"/>
    </row>
    <row r="430" spans="1:27" ht="12.75">
      <c r="A430" s="59"/>
      <c r="B430" s="59"/>
      <c r="C430" s="59"/>
      <c r="L430" s="59"/>
      <c r="R430" s="59"/>
      <c r="S430" s="59"/>
      <c r="T430" s="59"/>
      <c r="U430" s="59"/>
      <c r="V430" s="59"/>
      <c r="W430" s="59"/>
      <c r="X430" s="59"/>
      <c r="Y430" s="59"/>
      <c r="Z430" s="59"/>
      <c r="AA430" s="59"/>
    </row>
    <row r="431" spans="1:27" ht="12.75">
      <c r="A431" s="59"/>
      <c r="B431" s="59"/>
      <c r="C431" s="59"/>
      <c r="L431" s="59"/>
      <c r="R431" s="59"/>
      <c r="S431" s="59"/>
      <c r="T431" s="59"/>
      <c r="U431" s="59"/>
      <c r="V431" s="59"/>
      <c r="W431" s="59"/>
      <c r="X431" s="59"/>
      <c r="Y431" s="59"/>
      <c r="Z431" s="59"/>
      <c r="AA431" s="59"/>
    </row>
    <row r="432" spans="1:27" ht="12.75">
      <c r="A432" s="59"/>
      <c r="B432" s="59"/>
      <c r="C432" s="59"/>
      <c r="L432" s="59"/>
      <c r="R432" s="59"/>
      <c r="S432" s="59"/>
      <c r="T432" s="59"/>
      <c r="U432" s="59"/>
      <c r="V432" s="59"/>
      <c r="W432" s="59"/>
      <c r="X432" s="59"/>
      <c r="Y432" s="59"/>
      <c r="Z432" s="59"/>
      <c r="AA432" s="59"/>
    </row>
    <row r="433" spans="1:27" ht="12.75">
      <c r="A433" s="59"/>
      <c r="B433" s="59"/>
      <c r="C433" s="59"/>
      <c r="L433" s="59"/>
      <c r="R433" s="59"/>
      <c r="S433" s="59"/>
      <c r="T433" s="59"/>
      <c r="U433" s="59"/>
      <c r="V433" s="59"/>
      <c r="W433" s="59"/>
      <c r="X433" s="59"/>
      <c r="Y433" s="59"/>
      <c r="Z433" s="59"/>
      <c r="AA433" s="59"/>
    </row>
    <row r="434" spans="1:27" ht="12.75">
      <c r="A434" s="59"/>
      <c r="B434" s="59"/>
      <c r="C434" s="59"/>
      <c r="L434" s="59"/>
      <c r="R434" s="59"/>
      <c r="S434" s="59"/>
      <c r="T434" s="59"/>
      <c r="U434" s="59"/>
      <c r="V434" s="59"/>
      <c r="W434" s="59"/>
      <c r="X434" s="59"/>
      <c r="Y434" s="59"/>
      <c r="Z434" s="59"/>
      <c r="AA434" s="59"/>
    </row>
    <row r="435" spans="1:27" ht="12.75">
      <c r="A435" s="59"/>
      <c r="B435" s="59"/>
      <c r="C435" s="59"/>
      <c r="L435" s="59"/>
      <c r="R435" s="59"/>
      <c r="S435" s="59"/>
      <c r="T435" s="59"/>
      <c r="U435" s="59"/>
      <c r="V435" s="59"/>
      <c r="W435" s="59"/>
      <c r="X435" s="59"/>
      <c r="Y435" s="59"/>
      <c r="Z435" s="59"/>
      <c r="AA435" s="59"/>
    </row>
    <row r="436" spans="1:27" ht="12.75">
      <c r="A436" s="59"/>
      <c r="B436" s="59"/>
      <c r="C436" s="59"/>
      <c r="L436" s="59"/>
      <c r="R436" s="59"/>
      <c r="S436" s="59"/>
      <c r="T436" s="59"/>
      <c r="U436" s="59"/>
      <c r="V436" s="59"/>
      <c r="W436" s="59"/>
      <c r="X436" s="59"/>
      <c r="Y436" s="59"/>
      <c r="Z436" s="59"/>
      <c r="AA436" s="59"/>
    </row>
    <row r="437" spans="1:27" ht="12.75">
      <c r="A437" s="59"/>
      <c r="B437" s="59"/>
      <c r="C437" s="59"/>
      <c r="L437" s="59"/>
      <c r="R437" s="59"/>
      <c r="S437" s="59"/>
      <c r="T437" s="59"/>
      <c r="U437" s="59"/>
      <c r="V437" s="59"/>
      <c r="W437" s="59"/>
      <c r="X437" s="59"/>
      <c r="Y437" s="59"/>
      <c r="Z437" s="59"/>
      <c r="AA437" s="59"/>
    </row>
    <row r="438" spans="1:27" ht="12.75">
      <c r="A438" s="59"/>
      <c r="B438" s="59"/>
      <c r="C438" s="59"/>
      <c r="L438" s="59"/>
      <c r="R438" s="59"/>
      <c r="S438" s="59"/>
      <c r="T438" s="59"/>
      <c r="U438" s="59"/>
      <c r="V438" s="59"/>
      <c r="W438" s="59"/>
      <c r="X438" s="59"/>
      <c r="Y438" s="59"/>
      <c r="Z438" s="59"/>
      <c r="AA438" s="59"/>
    </row>
    <row r="439" spans="1:27" ht="12.75">
      <c r="A439" s="59"/>
      <c r="B439" s="59"/>
      <c r="C439" s="59"/>
      <c r="L439" s="59"/>
      <c r="R439" s="59"/>
      <c r="S439" s="59"/>
      <c r="T439" s="59"/>
      <c r="U439" s="59"/>
      <c r="V439" s="59"/>
      <c r="W439" s="59"/>
      <c r="X439" s="59"/>
      <c r="Y439" s="59"/>
      <c r="Z439" s="59"/>
      <c r="AA439" s="59"/>
    </row>
    <row r="440" spans="1:27" ht="12.75">
      <c r="A440" s="59"/>
      <c r="B440" s="59"/>
      <c r="C440" s="59"/>
      <c r="L440" s="59"/>
      <c r="R440" s="59"/>
      <c r="S440" s="59"/>
      <c r="T440" s="59"/>
      <c r="U440" s="59"/>
      <c r="V440" s="59"/>
      <c r="W440" s="59"/>
      <c r="X440" s="59"/>
      <c r="Y440" s="59"/>
      <c r="Z440" s="59"/>
      <c r="AA440" s="59"/>
    </row>
    <row r="441" spans="1:27" ht="12.75">
      <c r="A441" s="59"/>
      <c r="B441" s="59"/>
      <c r="C441" s="59"/>
      <c r="L441" s="59"/>
      <c r="R441" s="59"/>
      <c r="S441" s="59"/>
      <c r="T441" s="59"/>
      <c r="U441" s="59"/>
      <c r="V441" s="59"/>
      <c r="W441" s="59"/>
      <c r="X441" s="59"/>
      <c r="Y441" s="59"/>
      <c r="Z441" s="59"/>
      <c r="AA441" s="59"/>
    </row>
    <row r="442" spans="1:27" ht="12.75">
      <c r="A442" s="59"/>
      <c r="B442" s="59"/>
      <c r="C442" s="59"/>
      <c r="L442" s="59"/>
      <c r="R442" s="59"/>
      <c r="S442" s="59"/>
      <c r="T442" s="59"/>
      <c r="U442" s="59"/>
      <c r="V442" s="59"/>
      <c r="W442" s="59"/>
      <c r="X442" s="59"/>
      <c r="Y442" s="59"/>
      <c r="Z442" s="59"/>
      <c r="AA442" s="59"/>
    </row>
    <row r="443" spans="1:27" ht="12.75">
      <c r="A443" s="59"/>
      <c r="B443" s="59"/>
      <c r="C443" s="59"/>
      <c r="L443" s="59"/>
      <c r="R443" s="59"/>
      <c r="S443" s="59"/>
      <c r="T443" s="59"/>
      <c r="U443" s="59"/>
      <c r="V443" s="59"/>
      <c r="W443" s="59"/>
      <c r="X443" s="59"/>
      <c r="Y443" s="59"/>
      <c r="Z443" s="59"/>
      <c r="AA443" s="59"/>
    </row>
    <row r="444" spans="1:27" ht="12.75">
      <c r="A444" s="59"/>
      <c r="B444" s="59"/>
      <c r="C444" s="59"/>
      <c r="L444" s="59"/>
      <c r="R444" s="59"/>
      <c r="S444" s="59"/>
      <c r="T444" s="59"/>
      <c r="U444" s="59"/>
      <c r="V444" s="59"/>
      <c r="W444" s="59"/>
      <c r="X444" s="59"/>
      <c r="Y444" s="59"/>
      <c r="Z444" s="59"/>
      <c r="AA444" s="59"/>
    </row>
    <row r="445" spans="1:27" ht="12.75">
      <c r="A445" s="59"/>
      <c r="B445" s="59"/>
      <c r="C445" s="59"/>
      <c r="L445" s="59"/>
      <c r="R445" s="59"/>
      <c r="S445" s="59"/>
      <c r="T445" s="59"/>
      <c r="U445" s="59"/>
      <c r="V445" s="59"/>
      <c r="W445" s="59"/>
      <c r="X445" s="59"/>
      <c r="Y445" s="59"/>
      <c r="Z445" s="59"/>
      <c r="AA445" s="59"/>
    </row>
    <row r="446" spans="1:27" ht="12.75">
      <c r="A446" s="59"/>
      <c r="B446" s="59"/>
      <c r="C446" s="59"/>
      <c r="L446" s="59"/>
      <c r="R446" s="59"/>
      <c r="S446" s="59"/>
      <c r="T446" s="59"/>
      <c r="U446" s="59"/>
      <c r="V446" s="59"/>
      <c r="W446" s="59"/>
      <c r="X446" s="59"/>
      <c r="Y446" s="59"/>
      <c r="Z446" s="59"/>
      <c r="AA446" s="59"/>
    </row>
    <row r="447" spans="1:27" ht="12.75">
      <c r="A447" s="59"/>
      <c r="B447" s="59"/>
      <c r="C447" s="59"/>
      <c r="L447" s="59"/>
      <c r="R447" s="59"/>
      <c r="S447" s="59"/>
      <c r="T447" s="59"/>
      <c r="U447" s="59"/>
      <c r="V447" s="59"/>
      <c r="W447" s="59"/>
      <c r="X447" s="59"/>
      <c r="Y447" s="59"/>
      <c r="Z447" s="59"/>
      <c r="AA447" s="59"/>
    </row>
    <row r="448" spans="1:27" ht="12.75">
      <c r="A448" s="59"/>
      <c r="B448" s="59"/>
      <c r="C448" s="59"/>
      <c r="L448" s="59"/>
      <c r="R448" s="59"/>
      <c r="S448" s="59"/>
      <c r="T448" s="59"/>
      <c r="U448" s="59"/>
      <c r="V448" s="59"/>
      <c r="W448" s="59"/>
      <c r="X448" s="59"/>
      <c r="Y448" s="59"/>
      <c r="Z448" s="59"/>
      <c r="AA448" s="59"/>
    </row>
    <row r="449" spans="1:27" ht="12.75">
      <c r="A449" s="59"/>
      <c r="B449" s="59"/>
      <c r="C449" s="59"/>
      <c r="L449" s="59"/>
      <c r="R449" s="59"/>
      <c r="S449" s="59"/>
      <c r="T449" s="59"/>
      <c r="U449" s="59"/>
      <c r="V449" s="59"/>
      <c r="W449" s="59"/>
      <c r="X449" s="59"/>
      <c r="Y449" s="59"/>
      <c r="Z449" s="59"/>
      <c r="AA449" s="59"/>
    </row>
    <row r="450" spans="1:27" ht="12.75">
      <c r="A450" s="59"/>
      <c r="B450" s="59"/>
      <c r="C450" s="59"/>
      <c r="L450" s="59"/>
      <c r="R450" s="59"/>
      <c r="S450" s="59"/>
      <c r="T450" s="59"/>
      <c r="U450" s="59"/>
      <c r="V450" s="59"/>
      <c r="W450" s="59"/>
      <c r="X450" s="59"/>
      <c r="Y450" s="59"/>
      <c r="Z450" s="59"/>
      <c r="AA450" s="59"/>
    </row>
    <row r="451" spans="1:27" ht="12.75">
      <c r="A451" s="59"/>
      <c r="B451" s="59"/>
      <c r="C451" s="59"/>
      <c r="L451" s="59"/>
      <c r="R451" s="59"/>
      <c r="S451" s="59"/>
      <c r="T451" s="59"/>
      <c r="U451" s="59"/>
      <c r="V451" s="59"/>
      <c r="W451" s="59"/>
      <c r="X451" s="59"/>
      <c r="Y451" s="59"/>
      <c r="Z451" s="59"/>
      <c r="AA451" s="59"/>
    </row>
    <row r="452" spans="1:27" ht="12.75">
      <c r="A452" s="59"/>
      <c r="B452" s="59"/>
      <c r="C452" s="59"/>
      <c r="L452" s="59"/>
      <c r="R452" s="59"/>
      <c r="S452" s="59"/>
      <c r="T452" s="59"/>
      <c r="U452" s="59"/>
      <c r="V452" s="59"/>
      <c r="W452" s="59"/>
      <c r="X452" s="59"/>
      <c r="Y452" s="59"/>
      <c r="Z452" s="59"/>
      <c r="AA452" s="59"/>
    </row>
    <row r="453" spans="1:27" ht="12.75">
      <c r="A453" s="59"/>
      <c r="B453" s="59"/>
      <c r="C453" s="59"/>
      <c r="L453" s="59"/>
      <c r="R453" s="59"/>
      <c r="S453" s="59"/>
      <c r="T453" s="59"/>
      <c r="U453" s="59"/>
      <c r="V453" s="59"/>
      <c r="W453" s="59"/>
      <c r="X453" s="59"/>
      <c r="Y453" s="59"/>
      <c r="Z453" s="59"/>
      <c r="AA453" s="59"/>
    </row>
    <row r="454" spans="1:27" ht="12.75">
      <c r="A454" s="59"/>
      <c r="B454" s="59"/>
      <c r="C454" s="59"/>
      <c r="L454" s="59"/>
      <c r="R454" s="59"/>
      <c r="S454" s="59"/>
      <c r="T454" s="59"/>
      <c r="U454" s="59"/>
      <c r="V454" s="59"/>
      <c r="W454" s="59"/>
      <c r="X454" s="59"/>
      <c r="Y454" s="59"/>
      <c r="Z454" s="59"/>
      <c r="AA454" s="59"/>
    </row>
    <row r="455" spans="1:27" ht="12.75">
      <c r="A455" s="59"/>
      <c r="B455" s="59"/>
      <c r="C455" s="59"/>
      <c r="L455" s="59"/>
      <c r="R455" s="59"/>
      <c r="S455" s="59"/>
      <c r="T455" s="59"/>
      <c r="U455" s="59"/>
      <c r="V455" s="59"/>
      <c r="W455" s="59"/>
      <c r="X455" s="59"/>
      <c r="Y455" s="59"/>
      <c r="Z455" s="59"/>
      <c r="AA455" s="59"/>
    </row>
    <row r="456" spans="1:27" ht="12.75">
      <c r="A456" s="59"/>
      <c r="B456" s="59"/>
      <c r="C456" s="59"/>
      <c r="L456" s="59"/>
      <c r="R456" s="59"/>
      <c r="S456" s="59"/>
      <c r="T456" s="59"/>
      <c r="U456" s="59"/>
      <c r="V456" s="59"/>
      <c r="W456" s="59"/>
      <c r="X456" s="59"/>
      <c r="Y456" s="59"/>
      <c r="Z456" s="59"/>
      <c r="AA456" s="59"/>
    </row>
    <row r="457" spans="1:27" ht="12.75">
      <c r="A457" s="59"/>
      <c r="B457" s="59"/>
      <c r="C457" s="59"/>
      <c r="L457" s="59"/>
      <c r="R457" s="59"/>
      <c r="S457" s="59"/>
      <c r="T457" s="59"/>
      <c r="U457" s="59"/>
      <c r="V457" s="59"/>
      <c r="W457" s="59"/>
      <c r="X457" s="59"/>
      <c r="Y457" s="59"/>
      <c r="Z457" s="59"/>
      <c r="AA457" s="59"/>
    </row>
    <row r="458" spans="1:27" ht="12.75">
      <c r="A458" s="59"/>
      <c r="B458" s="59"/>
      <c r="C458" s="59"/>
      <c r="L458" s="59"/>
      <c r="R458" s="59"/>
      <c r="S458" s="59"/>
      <c r="T458" s="59"/>
      <c r="U458" s="59"/>
      <c r="V458" s="59"/>
      <c r="W458" s="59"/>
      <c r="X458" s="59"/>
      <c r="Y458" s="59"/>
      <c r="Z458" s="59"/>
      <c r="AA458" s="59"/>
    </row>
    <row r="459" spans="1:27" ht="12.75">
      <c r="A459" s="59"/>
      <c r="B459" s="59"/>
      <c r="C459" s="59"/>
      <c r="L459" s="59"/>
      <c r="R459" s="59"/>
      <c r="S459" s="59"/>
      <c r="T459" s="59"/>
      <c r="U459" s="59"/>
      <c r="V459" s="59"/>
      <c r="W459" s="59"/>
      <c r="X459" s="59"/>
      <c r="Y459" s="59"/>
      <c r="Z459" s="59"/>
      <c r="AA459" s="59"/>
    </row>
    <row r="460" spans="1:27" ht="12.75">
      <c r="A460" s="59"/>
      <c r="B460" s="59"/>
      <c r="C460" s="59"/>
      <c r="L460" s="59"/>
      <c r="R460" s="59"/>
      <c r="S460" s="59"/>
      <c r="T460" s="59"/>
      <c r="U460" s="59"/>
      <c r="V460" s="59"/>
      <c r="W460" s="59"/>
      <c r="X460" s="59"/>
      <c r="Y460" s="59"/>
      <c r="Z460" s="59"/>
      <c r="AA460" s="59"/>
    </row>
    <row r="461" spans="1:27" ht="12.75">
      <c r="A461" s="59"/>
      <c r="B461" s="59"/>
      <c r="C461" s="59"/>
      <c r="L461" s="59"/>
      <c r="R461" s="59"/>
      <c r="S461" s="59"/>
      <c r="T461" s="59"/>
      <c r="U461" s="59"/>
      <c r="V461" s="59"/>
      <c r="W461" s="59"/>
      <c r="X461" s="59"/>
      <c r="Y461" s="59"/>
      <c r="Z461" s="59"/>
      <c r="AA461" s="59"/>
    </row>
    <row r="462" spans="1:27" ht="12.75">
      <c r="A462" s="59"/>
      <c r="B462" s="59"/>
      <c r="C462" s="59"/>
      <c r="L462" s="59"/>
      <c r="R462" s="59"/>
      <c r="S462" s="59"/>
      <c r="T462" s="59"/>
      <c r="U462" s="59"/>
      <c r="V462" s="59"/>
      <c r="W462" s="59"/>
      <c r="X462" s="59"/>
      <c r="Y462" s="59"/>
      <c r="Z462" s="59"/>
      <c r="AA462" s="59"/>
    </row>
    <row r="463" spans="1:27" ht="12.75">
      <c r="A463" s="59"/>
      <c r="B463" s="59"/>
      <c r="C463" s="59"/>
      <c r="L463" s="59"/>
      <c r="R463" s="59"/>
      <c r="S463" s="59"/>
      <c r="T463" s="59"/>
      <c r="U463" s="59"/>
      <c r="V463" s="59"/>
      <c r="W463" s="59"/>
      <c r="X463" s="59"/>
      <c r="Y463" s="59"/>
      <c r="Z463" s="59"/>
      <c r="AA463" s="59"/>
    </row>
    <row r="464" spans="1:27" ht="12.75">
      <c r="A464" s="59"/>
      <c r="B464" s="59"/>
      <c r="C464" s="59"/>
      <c r="L464" s="59"/>
      <c r="R464" s="59"/>
      <c r="S464" s="59"/>
      <c r="T464" s="59"/>
      <c r="U464" s="59"/>
      <c r="V464" s="59"/>
      <c r="W464" s="59"/>
      <c r="X464" s="59"/>
      <c r="Y464" s="59"/>
      <c r="Z464" s="59"/>
      <c r="AA464" s="59"/>
    </row>
    <row r="465" spans="1:27" ht="12.75">
      <c r="A465" s="59"/>
      <c r="B465" s="59"/>
      <c r="C465" s="59"/>
      <c r="L465" s="59"/>
      <c r="R465" s="59"/>
      <c r="S465" s="59"/>
      <c r="T465" s="59"/>
      <c r="U465" s="59"/>
      <c r="V465" s="59"/>
      <c r="W465" s="59"/>
      <c r="X465" s="59"/>
      <c r="Y465" s="59"/>
      <c r="Z465" s="59"/>
      <c r="AA465" s="59"/>
    </row>
    <row r="466" spans="1:27" ht="12.75">
      <c r="A466" s="59"/>
      <c r="B466" s="59"/>
      <c r="C466" s="59"/>
      <c r="L466" s="59"/>
      <c r="R466" s="59"/>
      <c r="S466" s="59"/>
      <c r="T466" s="59"/>
      <c r="U466" s="59"/>
      <c r="V466" s="59"/>
      <c r="W466" s="59"/>
      <c r="X466" s="59"/>
      <c r="Y466" s="59"/>
      <c r="Z466" s="59"/>
      <c r="AA466" s="59"/>
    </row>
    <row r="467" spans="1:27" ht="12.75">
      <c r="A467" s="59"/>
      <c r="B467" s="59"/>
      <c r="C467" s="59"/>
      <c r="L467" s="59"/>
      <c r="R467" s="59"/>
      <c r="S467" s="59"/>
      <c r="T467" s="59"/>
      <c r="U467" s="59"/>
      <c r="V467" s="59"/>
      <c r="W467" s="59"/>
      <c r="X467" s="59"/>
      <c r="Y467" s="59"/>
      <c r="Z467" s="59"/>
      <c r="AA467" s="59"/>
    </row>
    <row r="468" spans="1:27" ht="12.75">
      <c r="A468" s="59"/>
      <c r="B468" s="59"/>
      <c r="C468" s="59"/>
      <c r="L468" s="59"/>
      <c r="R468" s="59"/>
      <c r="S468" s="59"/>
      <c r="T468" s="59"/>
      <c r="U468" s="59"/>
      <c r="V468" s="59"/>
      <c r="W468" s="59"/>
      <c r="X468" s="59"/>
      <c r="Y468" s="59"/>
      <c r="Z468" s="59"/>
      <c r="AA468" s="59"/>
    </row>
    <row r="469" spans="1:27" ht="12.75">
      <c r="A469" s="59"/>
      <c r="B469" s="59"/>
      <c r="C469" s="59"/>
      <c r="L469" s="59"/>
      <c r="R469" s="59"/>
      <c r="S469" s="59"/>
      <c r="T469" s="59"/>
      <c r="U469" s="59"/>
      <c r="V469" s="59"/>
      <c r="W469" s="59"/>
      <c r="X469" s="59"/>
      <c r="Y469" s="59"/>
      <c r="Z469" s="59"/>
      <c r="AA469" s="59"/>
    </row>
    <row r="470" spans="1:27" ht="12.75">
      <c r="A470" s="59"/>
      <c r="B470" s="59"/>
      <c r="C470" s="59"/>
      <c r="L470" s="59"/>
      <c r="R470" s="59"/>
      <c r="S470" s="59"/>
      <c r="T470" s="59"/>
      <c r="U470" s="59"/>
      <c r="V470" s="59"/>
      <c r="W470" s="59"/>
      <c r="X470" s="59"/>
      <c r="Y470" s="59"/>
      <c r="Z470" s="59"/>
      <c r="AA470" s="59"/>
    </row>
    <row r="471" spans="1:27" ht="12.75">
      <c r="A471" s="59"/>
      <c r="B471" s="59"/>
      <c r="C471" s="59"/>
      <c r="L471" s="59"/>
      <c r="R471" s="59"/>
      <c r="S471" s="59"/>
      <c r="T471" s="59"/>
      <c r="U471" s="59"/>
      <c r="V471" s="59"/>
      <c r="W471" s="59"/>
      <c r="X471" s="59"/>
      <c r="Y471" s="59"/>
      <c r="Z471" s="59"/>
      <c r="AA471" s="59"/>
    </row>
    <row r="472" spans="1:27" ht="12.75">
      <c r="A472" s="59"/>
      <c r="B472" s="59"/>
      <c r="C472" s="59"/>
      <c r="L472" s="59"/>
      <c r="R472" s="59"/>
      <c r="S472" s="59"/>
      <c r="T472" s="59"/>
      <c r="U472" s="59"/>
      <c r="V472" s="59"/>
      <c r="W472" s="59"/>
      <c r="X472" s="59"/>
      <c r="Y472" s="59"/>
      <c r="Z472" s="59"/>
      <c r="AA472" s="59"/>
    </row>
    <row r="473" spans="1:27" ht="12.75">
      <c r="A473" s="59"/>
      <c r="B473" s="59"/>
      <c r="C473" s="59"/>
      <c r="L473" s="59"/>
      <c r="R473" s="59"/>
      <c r="S473" s="59"/>
      <c r="T473" s="59"/>
      <c r="U473" s="59"/>
      <c r="V473" s="59"/>
      <c r="W473" s="59"/>
      <c r="X473" s="59"/>
      <c r="Y473" s="59"/>
      <c r="Z473" s="59"/>
      <c r="AA473" s="59"/>
    </row>
    <row r="474" spans="1:27" ht="12.75">
      <c r="A474" s="59"/>
      <c r="B474" s="59"/>
      <c r="C474" s="59"/>
      <c r="L474" s="59"/>
      <c r="R474" s="59"/>
      <c r="S474" s="59"/>
      <c r="T474" s="59"/>
      <c r="U474" s="59"/>
      <c r="V474" s="59"/>
      <c r="W474" s="59"/>
      <c r="X474" s="59"/>
      <c r="Y474" s="59"/>
      <c r="Z474" s="59"/>
      <c r="AA474" s="59"/>
    </row>
    <row r="475" spans="1:27" ht="12.75">
      <c r="A475" s="59"/>
      <c r="B475" s="59"/>
      <c r="C475" s="59"/>
      <c r="L475" s="59"/>
      <c r="R475" s="59"/>
      <c r="S475" s="59"/>
      <c r="T475" s="59"/>
      <c r="U475" s="59"/>
      <c r="V475" s="59"/>
      <c r="W475" s="59"/>
      <c r="X475" s="59"/>
      <c r="Y475" s="59"/>
      <c r="Z475" s="59"/>
      <c r="AA475" s="59"/>
    </row>
    <row r="476" spans="1:27" ht="12.75">
      <c r="A476" s="59"/>
      <c r="B476" s="59"/>
      <c r="C476" s="59"/>
      <c r="L476" s="59"/>
      <c r="R476" s="59"/>
      <c r="S476" s="59"/>
      <c r="T476" s="59"/>
      <c r="U476" s="59"/>
      <c r="V476" s="59"/>
      <c r="W476" s="59"/>
      <c r="X476" s="59"/>
      <c r="Y476" s="59"/>
      <c r="Z476" s="59"/>
      <c r="AA476" s="59"/>
    </row>
    <row r="477" spans="1:27" ht="12.75">
      <c r="A477" s="59"/>
      <c r="B477" s="59"/>
      <c r="C477" s="59"/>
      <c r="L477" s="59"/>
      <c r="R477" s="59"/>
      <c r="S477" s="59"/>
      <c r="T477" s="59"/>
      <c r="U477" s="59"/>
      <c r="V477" s="59"/>
      <c r="W477" s="59"/>
      <c r="X477" s="59"/>
      <c r="Y477" s="59"/>
      <c r="Z477" s="59"/>
      <c r="AA477" s="59"/>
    </row>
    <row r="478" spans="1:27" ht="12.75">
      <c r="A478" s="59"/>
      <c r="B478" s="59"/>
      <c r="C478" s="59"/>
      <c r="L478" s="59"/>
      <c r="R478" s="59"/>
      <c r="S478" s="59"/>
      <c r="T478" s="59"/>
      <c r="U478" s="59"/>
      <c r="V478" s="59"/>
      <c r="W478" s="59"/>
      <c r="X478" s="59"/>
      <c r="Y478" s="59"/>
      <c r="Z478" s="59"/>
      <c r="AA478" s="59"/>
    </row>
    <row r="479" spans="1:27" ht="12.75">
      <c r="A479" s="59"/>
      <c r="B479" s="59"/>
      <c r="C479" s="59"/>
      <c r="L479" s="59"/>
      <c r="R479" s="59"/>
      <c r="S479" s="59"/>
      <c r="T479" s="59"/>
      <c r="U479" s="59"/>
      <c r="V479" s="59"/>
      <c r="W479" s="59"/>
      <c r="X479" s="59"/>
      <c r="Y479" s="59"/>
      <c r="Z479" s="59"/>
      <c r="AA479" s="59"/>
    </row>
    <row r="480" spans="1:27" ht="12.75">
      <c r="A480" s="59"/>
      <c r="B480" s="59"/>
      <c r="C480" s="59"/>
      <c r="L480" s="59"/>
      <c r="R480" s="59"/>
      <c r="S480" s="59"/>
      <c r="T480" s="59"/>
      <c r="U480" s="59"/>
      <c r="V480" s="59"/>
      <c r="W480" s="59"/>
      <c r="X480" s="59"/>
      <c r="Y480" s="59"/>
      <c r="Z480" s="59"/>
      <c r="AA480" s="59"/>
    </row>
    <row r="481" spans="1:27" ht="12.75">
      <c r="A481" s="59"/>
      <c r="B481" s="59"/>
      <c r="C481" s="59"/>
      <c r="L481" s="59"/>
      <c r="R481" s="59"/>
      <c r="S481" s="59"/>
      <c r="T481" s="59"/>
      <c r="U481" s="59"/>
      <c r="V481" s="59"/>
      <c r="W481" s="59"/>
      <c r="X481" s="59"/>
      <c r="Y481" s="59"/>
      <c r="Z481" s="59"/>
      <c r="AA481" s="59"/>
    </row>
    <row r="482" spans="1:27" ht="12.75">
      <c r="A482" s="59"/>
      <c r="B482" s="59"/>
      <c r="C482" s="59"/>
      <c r="L482" s="59"/>
      <c r="R482" s="59"/>
      <c r="S482" s="59"/>
      <c r="T482" s="59"/>
      <c r="U482" s="59"/>
      <c r="V482" s="59"/>
      <c r="W482" s="59"/>
      <c r="X482" s="59"/>
      <c r="Y482" s="59"/>
      <c r="Z482" s="59"/>
      <c r="AA482" s="59"/>
    </row>
    <row r="483" spans="1:27" ht="12.75">
      <c r="A483" s="59"/>
      <c r="B483" s="59"/>
      <c r="C483" s="59"/>
      <c r="L483" s="59"/>
      <c r="R483" s="59"/>
      <c r="S483" s="59"/>
      <c r="T483" s="59"/>
      <c r="U483" s="59"/>
      <c r="V483" s="59"/>
      <c r="W483" s="59"/>
      <c r="X483" s="59"/>
      <c r="Y483" s="59"/>
      <c r="Z483" s="59"/>
      <c r="AA483" s="59"/>
    </row>
    <row r="484" spans="1:27" ht="12.75">
      <c r="A484" s="59"/>
      <c r="B484" s="59"/>
      <c r="C484" s="59"/>
      <c r="L484" s="59"/>
      <c r="R484" s="59"/>
      <c r="S484" s="59"/>
      <c r="T484" s="59"/>
      <c r="U484" s="59"/>
      <c r="V484" s="59"/>
      <c r="W484" s="59"/>
      <c r="X484" s="59"/>
      <c r="Y484" s="59"/>
      <c r="Z484" s="59"/>
      <c r="AA484" s="59"/>
    </row>
    <row r="485" spans="1:27" ht="12.75">
      <c r="A485" s="59"/>
      <c r="B485" s="59"/>
      <c r="C485" s="59"/>
      <c r="L485" s="59"/>
      <c r="R485" s="59"/>
      <c r="S485" s="59"/>
      <c r="T485" s="59"/>
      <c r="U485" s="59"/>
      <c r="V485" s="59"/>
      <c r="W485" s="59"/>
      <c r="X485" s="59"/>
      <c r="Y485" s="59"/>
      <c r="Z485" s="59"/>
      <c r="AA485" s="59"/>
    </row>
    <row r="486" spans="1:27" ht="12.75">
      <c r="A486" s="59"/>
      <c r="B486" s="59"/>
      <c r="C486" s="59"/>
      <c r="L486" s="59"/>
      <c r="R486" s="59"/>
      <c r="S486" s="59"/>
      <c r="T486" s="59"/>
      <c r="U486" s="59"/>
      <c r="V486" s="59"/>
      <c r="W486" s="59"/>
      <c r="X486" s="59"/>
      <c r="Y486" s="59"/>
      <c r="Z486" s="59"/>
      <c r="AA486" s="59"/>
    </row>
    <row r="487" spans="1:27" ht="12.75">
      <c r="A487" s="59"/>
      <c r="B487" s="59"/>
      <c r="C487" s="59"/>
      <c r="L487" s="59"/>
      <c r="R487" s="59"/>
      <c r="S487" s="59"/>
      <c r="T487" s="59"/>
      <c r="U487" s="59"/>
      <c r="V487" s="59"/>
      <c r="W487" s="59"/>
      <c r="X487" s="59"/>
      <c r="Y487" s="59"/>
      <c r="Z487" s="59"/>
      <c r="AA487" s="59"/>
    </row>
    <row r="488" spans="1:27" ht="12.75">
      <c r="A488" s="59"/>
      <c r="B488" s="59"/>
      <c r="C488" s="59"/>
      <c r="L488" s="59"/>
      <c r="R488" s="59"/>
      <c r="S488" s="59"/>
      <c r="T488" s="59"/>
      <c r="U488" s="59"/>
      <c r="V488" s="59"/>
      <c r="W488" s="59"/>
      <c r="X488" s="59"/>
      <c r="Y488" s="59"/>
      <c r="Z488" s="59"/>
      <c r="AA488" s="59"/>
    </row>
    <row r="489" spans="1:27" ht="12.75">
      <c r="A489" s="59"/>
      <c r="B489" s="59"/>
      <c r="C489" s="59"/>
      <c r="L489" s="59"/>
      <c r="R489" s="59"/>
      <c r="S489" s="59"/>
      <c r="T489" s="59"/>
      <c r="U489" s="59"/>
      <c r="V489" s="59"/>
      <c r="W489" s="59"/>
      <c r="X489" s="59"/>
      <c r="Y489" s="59"/>
      <c r="Z489" s="59"/>
      <c r="AA489" s="59"/>
    </row>
    <row r="490" spans="1:27" ht="12.75">
      <c r="A490" s="59"/>
      <c r="B490" s="59"/>
      <c r="C490" s="59"/>
      <c r="L490" s="59"/>
      <c r="R490" s="59"/>
      <c r="S490" s="59"/>
      <c r="T490" s="59"/>
      <c r="U490" s="59"/>
      <c r="V490" s="59"/>
      <c r="W490" s="59"/>
      <c r="X490" s="59"/>
      <c r="Y490" s="59"/>
      <c r="Z490" s="59"/>
      <c r="AA490" s="59"/>
    </row>
    <row r="491" spans="1:27" ht="12.75">
      <c r="A491" s="59"/>
      <c r="B491" s="59"/>
      <c r="C491" s="59"/>
      <c r="L491" s="59"/>
      <c r="R491" s="59"/>
      <c r="S491" s="59"/>
      <c r="T491" s="59"/>
      <c r="U491" s="59"/>
      <c r="V491" s="59"/>
      <c r="W491" s="59"/>
      <c r="X491" s="59"/>
      <c r="Y491" s="59"/>
      <c r="Z491" s="59"/>
      <c r="AA491" s="59"/>
    </row>
    <row r="492" spans="1:27" ht="12.75">
      <c r="A492" s="59"/>
      <c r="B492" s="59"/>
      <c r="C492" s="59"/>
      <c r="L492" s="59"/>
      <c r="R492" s="59"/>
      <c r="S492" s="59"/>
      <c r="T492" s="59"/>
      <c r="U492" s="59"/>
      <c r="V492" s="59"/>
      <c r="W492" s="59"/>
      <c r="X492" s="59"/>
      <c r="Y492" s="59"/>
      <c r="Z492" s="59"/>
      <c r="AA492" s="59"/>
    </row>
    <row r="493" spans="1:27" ht="12.75">
      <c r="A493" s="59"/>
      <c r="B493" s="59"/>
      <c r="C493" s="59"/>
      <c r="L493" s="59"/>
      <c r="R493" s="59"/>
      <c r="S493" s="59"/>
      <c r="T493" s="59"/>
      <c r="U493" s="59"/>
      <c r="V493" s="59"/>
      <c r="W493" s="59"/>
      <c r="X493" s="59"/>
      <c r="Y493" s="59"/>
      <c r="Z493" s="59"/>
      <c r="AA493" s="59"/>
    </row>
    <row r="494" spans="1:27" ht="12.75">
      <c r="A494" s="59"/>
      <c r="B494" s="59"/>
      <c r="C494" s="59"/>
      <c r="L494" s="59"/>
      <c r="R494" s="59"/>
      <c r="S494" s="59"/>
      <c r="T494" s="59"/>
      <c r="U494" s="59"/>
      <c r="V494" s="59"/>
      <c r="W494" s="59"/>
      <c r="X494" s="59"/>
      <c r="Y494" s="59"/>
      <c r="Z494" s="59"/>
      <c r="AA494" s="59"/>
    </row>
    <row r="495" spans="1:27" ht="12.75">
      <c r="A495" s="59"/>
      <c r="B495" s="59"/>
      <c r="C495" s="59"/>
      <c r="L495" s="59"/>
      <c r="R495" s="59"/>
      <c r="S495" s="59"/>
      <c r="T495" s="59"/>
      <c r="U495" s="59"/>
      <c r="V495" s="59"/>
      <c r="W495" s="59"/>
      <c r="X495" s="59"/>
      <c r="Y495" s="59"/>
      <c r="Z495" s="59"/>
      <c r="AA495" s="59"/>
    </row>
    <row r="496" spans="1:27" ht="12.75">
      <c r="A496" s="59"/>
      <c r="B496" s="59"/>
      <c r="C496" s="59"/>
      <c r="L496" s="59"/>
      <c r="R496" s="59"/>
      <c r="S496" s="59"/>
      <c r="T496" s="59"/>
      <c r="U496" s="59"/>
      <c r="V496" s="59"/>
      <c r="W496" s="59"/>
      <c r="X496" s="59"/>
      <c r="Y496" s="59"/>
      <c r="Z496" s="59"/>
      <c r="AA496" s="59"/>
    </row>
    <row r="497" spans="1:27" ht="12.75">
      <c r="A497" s="59"/>
      <c r="B497" s="59"/>
      <c r="C497" s="59"/>
      <c r="L497" s="59"/>
      <c r="R497" s="59"/>
      <c r="S497" s="59"/>
      <c r="T497" s="59"/>
      <c r="U497" s="59"/>
      <c r="V497" s="59"/>
      <c r="W497" s="59"/>
      <c r="X497" s="59"/>
      <c r="Y497" s="59"/>
      <c r="Z497" s="59"/>
      <c r="AA497" s="59"/>
    </row>
    <row r="498" spans="1:27" ht="12.75">
      <c r="A498" s="59"/>
      <c r="B498" s="59"/>
      <c r="C498" s="59"/>
      <c r="L498" s="59"/>
      <c r="R498" s="59"/>
      <c r="S498" s="59"/>
      <c r="T498" s="59"/>
      <c r="U498" s="59"/>
      <c r="V498" s="59"/>
      <c r="W498" s="59"/>
      <c r="X498" s="59"/>
      <c r="Y498" s="59"/>
      <c r="Z498" s="59"/>
      <c r="AA498" s="59"/>
    </row>
    <row r="499" spans="1:27" ht="12.75">
      <c r="A499" s="59"/>
      <c r="B499" s="59"/>
      <c r="C499" s="59"/>
      <c r="L499" s="59"/>
      <c r="R499" s="59"/>
      <c r="S499" s="59"/>
      <c r="T499" s="59"/>
      <c r="U499" s="59"/>
      <c r="V499" s="59"/>
      <c r="W499" s="59"/>
      <c r="X499" s="59"/>
      <c r="Y499" s="59"/>
      <c r="Z499" s="59"/>
      <c r="AA499" s="59"/>
    </row>
    <row r="500" spans="1:27" ht="12.75">
      <c r="A500" s="59"/>
      <c r="B500" s="59"/>
      <c r="C500" s="59"/>
      <c r="L500" s="59"/>
      <c r="R500" s="59"/>
      <c r="S500" s="59"/>
      <c r="T500" s="59"/>
      <c r="U500" s="59"/>
      <c r="V500" s="59"/>
      <c r="W500" s="59"/>
      <c r="X500" s="59"/>
      <c r="Y500" s="59"/>
      <c r="Z500" s="59"/>
      <c r="AA500" s="59"/>
    </row>
    <row r="501" spans="1:27" ht="12.75">
      <c r="A501" s="59"/>
      <c r="B501" s="59"/>
      <c r="C501" s="59"/>
      <c r="L501" s="59"/>
      <c r="R501" s="59"/>
      <c r="S501" s="59"/>
      <c r="T501" s="59"/>
      <c r="U501" s="59"/>
      <c r="V501" s="59"/>
      <c r="W501" s="59"/>
      <c r="X501" s="59"/>
      <c r="Y501" s="59"/>
      <c r="Z501" s="59"/>
      <c r="AA501" s="59"/>
    </row>
    <row r="502" spans="1:27" ht="12.75">
      <c r="A502" s="59"/>
      <c r="B502" s="59"/>
      <c r="C502" s="59"/>
      <c r="L502" s="59"/>
      <c r="R502" s="59"/>
      <c r="S502" s="59"/>
      <c r="T502" s="59"/>
      <c r="U502" s="59"/>
      <c r="V502" s="59"/>
      <c r="W502" s="59"/>
      <c r="X502" s="59"/>
      <c r="Y502" s="59"/>
      <c r="Z502" s="59"/>
      <c r="AA502" s="59"/>
    </row>
    <row r="503" spans="1:27" ht="12.75">
      <c r="A503" s="59"/>
      <c r="B503" s="59"/>
      <c r="C503" s="59"/>
      <c r="L503" s="59"/>
      <c r="R503" s="59"/>
      <c r="S503" s="59"/>
      <c r="T503" s="59"/>
      <c r="U503" s="59"/>
      <c r="V503" s="59"/>
      <c r="W503" s="59"/>
      <c r="X503" s="59"/>
      <c r="Y503" s="59"/>
      <c r="Z503" s="59"/>
      <c r="AA503" s="59"/>
    </row>
    <row r="504" spans="1:27" ht="12.75">
      <c r="A504" s="59"/>
      <c r="B504" s="59"/>
      <c r="C504" s="59"/>
      <c r="L504" s="59"/>
      <c r="R504" s="59"/>
      <c r="S504" s="59"/>
      <c r="T504" s="59"/>
      <c r="U504" s="59"/>
      <c r="V504" s="59"/>
      <c r="W504" s="59"/>
      <c r="X504" s="59"/>
      <c r="Y504" s="59"/>
      <c r="Z504" s="59"/>
      <c r="AA504" s="59"/>
    </row>
    <row r="505" spans="1:27" ht="12.75">
      <c r="A505" s="59"/>
      <c r="B505" s="59"/>
      <c r="C505" s="59"/>
      <c r="L505" s="59"/>
      <c r="R505" s="59"/>
      <c r="S505" s="59"/>
      <c r="T505" s="59"/>
      <c r="U505" s="59"/>
      <c r="V505" s="59"/>
      <c r="W505" s="59"/>
      <c r="X505" s="59"/>
      <c r="Y505" s="59"/>
      <c r="Z505" s="59"/>
      <c r="AA505" s="59"/>
    </row>
    <row r="506" spans="1:27" ht="12.75">
      <c r="A506" s="59"/>
      <c r="B506" s="59"/>
      <c r="C506" s="59"/>
      <c r="L506" s="59"/>
      <c r="R506" s="59"/>
      <c r="S506" s="59"/>
      <c r="T506" s="59"/>
      <c r="U506" s="59"/>
      <c r="V506" s="59"/>
      <c r="W506" s="59"/>
      <c r="X506" s="59"/>
      <c r="Y506" s="59"/>
      <c r="Z506" s="59"/>
      <c r="AA506" s="59"/>
    </row>
    <row r="507" spans="1:27" ht="12.75">
      <c r="A507" s="59"/>
      <c r="B507" s="59"/>
      <c r="C507" s="59"/>
      <c r="L507" s="59"/>
      <c r="R507" s="59"/>
      <c r="S507" s="59"/>
      <c r="T507" s="59"/>
      <c r="U507" s="59"/>
      <c r="V507" s="59"/>
      <c r="W507" s="59"/>
      <c r="X507" s="59"/>
      <c r="Y507" s="59"/>
      <c r="Z507" s="59"/>
      <c r="AA507" s="59"/>
    </row>
    <row r="508" spans="1:27" ht="12.75">
      <c r="A508" s="59"/>
      <c r="B508" s="59"/>
      <c r="C508" s="59"/>
      <c r="L508" s="59"/>
      <c r="R508" s="59"/>
      <c r="S508" s="59"/>
      <c r="T508" s="59"/>
      <c r="U508" s="59"/>
      <c r="V508" s="59"/>
      <c r="W508" s="59"/>
      <c r="X508" s="59"/>
      <c r="Y508" s="59"/>
      <c r="Z508" s="59"/>
      <c r="AA508" s="59"/>
    </row>
    <row r="509" spans="1:27" ht="12.75">
      <c r="A509" s="59"/>
      <c r="B509" s="59"/>
      <c r="C509" s="59"/>
      <c r="L509" s="59"/>
      <c r="R509" s="59"/>
      <c r="S509" s="59"/>
      <c r="T509" s="59"/>
      <c r="U509" s="59"/>
      <c r="V509" s="59"/>
      <c r="W509" s="59"/>
      <c r="X509" s="59"/>
      <c r="Y509" s="59"/>
      <c r="Z509" s="59"/>
      <c r="AA509" s="59"/>
    </row>
    <row r="510" spans="1:27" ht="12.75">
      <c r="A510" s="59"/>
      <c r="B510" s="59"/>
      <c r="C510" s="59"/>
      <c r="L510" s="59"/>
      <c r="R510" s="59"/>
      <c r="S510" s="59"/>
      <c r="T510" s="59"/>
      <c r="U510" s="59"/>
      <c r="V510" s="59"/>
      <c r="W510" s="59"/>
      <c r="X510" s="59"/>
      <c r="Y510" s="59"/>
      <c r="Z510" s="59"/>
      <c r="AA510" s="59"/>
    </row>
    <row r="511" spans="1:27" ht="12.75">
      <c r="A511" s="59"/>
      <c r="B511" s="59"/>
      <c r="C511" s="59"/>
      <c r="L511" s="59"/>
      <c r="R511" s="59"/>
      <c r="S511" s="59"/>
      <c r="T511" s="59"/>
      <c r="U511" s="59"/>
      <c r="V511" s="59"/>
      <c r="W511" s="59"/>
      <c r="X511" s="59"/>
      <c r="Y511" s="59"/>
      <c r="Z511" s="59"/>
      <c r="AA511" s="59"/>
    </row>
    <row r="512" spans="1:27" ht="12.75">
      <c r="A512" s="59"/>
      <c r="B512" s="59"/>
      <c r="C512" s="59"/>
      <c r="L512" s="59"/>
      <c r="R512" s="59"/>
      <c r="S512" s="59"/>
      <c r="T512" s="59"/>
      <c r="U512" s="59"/>
      <c r="V512" s="59"/>
      <c r="W512" s="59"/>
      <c r="X512" s="59"/>
      <c r="Y512" s="59"/>
      <c r="Z512" s="59"/>
      <c r="AA512" s="59"/>
    </row>
    <row r="513" spans="1:27" ht="12.75">
      <c r="A513" s="59"/>
      <c r="B513" s="59"/>
      <c r="C513" s="59"/>
      <c r="L513" s="59"/>
      <c r="R513" s="59"/>
      <c r="S513" s="59"/>
      <c r="T513" s="59"/>
      <c r="U513" s="59"/>
      <c r="V513" s="59"/>
      <c r="W513" s="59"/>
      <c r="X513" s="59"/>
      <c r="Y513" s="59"/>
      <c r="Z513" s="59"/>
      <c r="AA513" s="59"/>
    </row>
    <row r="514" spans="1:27" ht="12.75">
      <c r="A514" s="59"/>
      <c r="B514" s="59"/>
      <c r="C514" s="59"/>
      <c r="L514" s="59"/>
      <c r="R514" s="59"/>
      <c r="S514" s="59"/>
      <c r="T514" s="59"/>
      <c r="U514" s="59"/>
      <c r="V514" s="59"/>
      <c r="W514" s="59"/>
      <c r="X514" s="59"/>
      <c r="Y514" s="59"/>
      <c r="Z514" s="59"/>
      <c r="AA514" s="59"/>
    </row>
    <row r="515" spans="1:27" ht="12.75">
      <c r="A515" s="59"/>
      <c r="B515" s="59"/>
      <c r="C515" s="59"/>
      <c r="L515" s="59"/>
      <c r="R515" s="59"/>
      <c r="S515" s="59"/>
      <c r="T515" s="59"/>
      <c r="U515" s="59"/>
      <c r="V515" s="59"/>
      <c r="W515" s="59"/>
      <c r="X515" s="59"/>
      <c r="Y515" s="59"/>
      <c r="Z515" s="59"/>
      <c r="AA515" s="59"/>
    </row>
    <row r="516" spans="1:27" ht="12.75">
      <c r="A516" s="59"/>
      <c r="B516" s="59"/>
      <c r="C516" s="59"/>
      <c r="L516" s="59"/>
      <c r="R516" s="59"/>
      <c r="S516" s="59"/>
      <c r="T516" s="59"/>
      <c r="U516" s="59"/>
      <c r="V516" s="59"/>
      <c r="W516" s="59"/>
      <c r="X516" s="59"/>
      <c r="Y516" s="59"/>
      <c r="Z516" s="59"/>
      <c r="AA516" s="59"/>
    </row>
    <row r="517" spans="1:27" ht="12.75">
      <c r="A517" s="59"/>
      <c r="B517" s="59"/>
      <c r="C517" s="59"/>
      <c r="L517" s="59"/>
      <c r="R517" s="59"/>
      <c r="S517" s="59"/>
      <c r="T517" s="59"/>
      <c r="U517" s="59"/>
      <c r="V517" s="59"/>
      <c r="W517" s="59"/>
      <c r="X517" s="59"/>
      <c r="Y517" s="59"/>
      <c r="Z517" s="59"/>
      <c r="AA517" s="59"/>
    </row>
    <row r="518" spans="1:27" ht="12.75">
      <c r="A518" s="59"/>
      <c r="B518" s="59"/>
      <c r="C518" s="59"/>
      <c r="L518" s="59"/>
      <c r="R518" s="59"/>
      <c r="S518" s="59"/>
      <c r="T518" s="59"/>
      <c r="U518" s="59"/>
      <c r="V518" s="59"/>
      <c r="W518" s="59"/>
      <c r="X518" s="59"/>
      <c r="Y518" s="59"/>
      <c r="Z518" s="59"/>
      <c r="AA518" s="59"/>
    </row>
    <row r="519" spans="1:27" ht="12.75">
      <c r="A519" s="59"/>
      <c r="B519" s="59"/>
      <c r="C519" s="59"/>
      <c r="L519" s="59"/>
      <c r="R519" s="59"/>
      <c r="S519" s="59"/>
      <c r="T519" s="59"/>
      <c r="U519" s="59"/>
      <c r="V519" s="59"/>
      <c r="W519" s="59"/>
      <c r="X519" s="59"/>
      <c r="Y519" s="59"/>
      <c r="Z519" s="59"/>
      <c r="AA519" s="59"/>
    </row>
    <row r="520" spans="1:27" ht="12.75">
      <c r="A520" s="59"/>
      <c r="B520" s="59"/>
      <c r="C520" s="59"/>
      <c r="L520" s="59"/>
      <c r="R520" s="59"/>
      <c r="S520" s="59"/>
      <c r="T520" s="59"/>
      <c r="U520" s="59"/>
      <c r="V520" s="59"/>
      <c r="W520" s="59"/>
      <c r="X520" s="59"/>
      <c r="Y520" s="59"/>
      <c r="Z520" s="59"/>
      <c r="AA520" s="59"/>
    </row>
    <row r="521" spans="1:27" ht="12.75">
      <c r="A521" s="59"/>
      <c r="B521" s="59"/>
      <c r="C521" s="59"/>
      <c r="L521" s="59"/>
      <c r="R521" s="59"/>
      <c r="S521" s="59"/>
      <c r="T521" s="59"/>
      <c r="U521" s="59"/>
      <c r="V521" s="59"/>
      <c r="W521" s="59"/>
      <c r="X521" s="59"/>
      <c r="Y521" s="59"/>
      <c r="Z521" s="59"/>
      <c r="AA521" s="59"/>
    </row>
    <row r="522" spans="1:27" ht="12.75">
      <c r="A522" s="59"/>
      <c r="B522" s="59"/>
      <c r="C522" s="59"/>
      <c r="L522" s="59"/>
      <c r="R522" s="59"/>
      <c r="S522" s="59"/>
      <c r="T522" s="59"/>
      <c r="U522" s="59"/>
      <c r="V522" s="59"/>
      <c r="W522" s="59"/>
      <c r="X522" s="59"/>
      <c r="Y522" s="59"/>
      <c r="Z522" s="59"/>
      <c r="AA522" s="59"/>
    </row>
    <row r="523" spans="1:27" ht="12.75">
      <c r="A523" s="59"/>
      <c r="B523" s="59"/>
      <c r="C523" s="59"/>
      <c r="L523" s="59"/>
      <c r="R523" s="59"/>
      <c r="S523" s="59"/>
      <c r="T523" s="59"/>
      <c r="U523" s="59"/>
      <c r="V523" s="59"/>
      <c r="W523" s="59"/>
      <c r="X523" s="59"/>
      <c r="Y523" s="59"/>
      <c r="Z523" s="59"/>
      <c r="AA523" s="59"/>
    </row>
    <row r="524" spans="1:27" ht="12.75">
      <c r="A524" s="59"/>
      <c r="B524" s="59"/>
      <c r="C524" s="59"/>
      <c r="L524" s="59"/>
      <c r="R524" s="59"/>
      <c r="S524" s="59"/>
      <c r="T524" s="59"/>
      <c r="U524" s="59"/>
      <c r="V524" s="59"/>
      <c r="W524" s="59"/>
      <c r="X524" s="59"/>
      <c r="Y524" s="59"/>
      <c r="Z524" s="59"/>
      <c r="AA524" s="59"/>
    </row>
    <row r="525" spans="1:27" ht="12.75">
      <c r="A525" s="59"/>
      <c r="B525" s="59"/>
      <c r="C525" s="59"/>
      <c r="L525" s="59"/>
      <c r="R525" s="59"/>
      <c r="S525" s="59"/>
      <c r="T525" s="59"/>
      <c r="U525" s="59"/>
      <c r="V525" s="59"/>
      <c r="W525" s="59"/>
      <c r="X525" s="59"/>
      <c r="Y525" s="59"/>
      <c r="Z525" s="59"/>
      <c r="AA525" s="59"/>
    </row>
    <row r="526" spans="1:27" ht="12.75">
      <c r="A526" s="59"/>
      <c r="B526" s="59"/>
      <c r="C526" s="59"/>
      <c r="L526" s="59"/>
      <c r="R526" s="59"/>
      <c r="S526" s="59"/>
      <c r="T526" s="59"/>
      <c r="U526" s="59"/>
      <c r="V526" s="59"/>
      <c r="W526" s="59"/>
      <c r="X526" s="59"/>
      <c r="Y526" s="59"/>
      <c r="Z526" s="59"/>
      <c r="AA526" s="59"/>
    </row>
    <row r="527" spans="1:27" ht="12.75">
      <c r="A527" s="59"/>
      <c r="B527" s="59"/>
      <c r="C527" s="59"/>
      <c r="L527" s="59"/>
      <c r="R527" s="59"/>
      <c r="S527" s="59"/>
      <c r="T527" s="59"/>
      <c r="U527" s="59"/>
      <c r="V527" s="59"/>
      <c r="W527" s="59"/>
      <c r="X527" s="59"/>
      <c r="Y527" s="59"/>
      <c r="Z527" s="59"/>
      <c r="AA527" s="59"/>
    </row>
    <row r="528" spans="1:27" ht="12.75">
      <c r="A528" s="59"/>
      <c r="B528" s="59"/>
      <c r="C528" s="59"/>
      <c r="L528" s="59"/>
      <c r="R528" s="59"/>
      <c r="S528" s="59"/>
      <c r="T528" s="59"/>
      <c r="U528" s="59"/>
      <c r="V528" s="59"/>
      <c r="W528" s="59"/>
      <c r="X528" s="59"/>
      <c r="Y528" s="59"/>
      <c r="Z528" s="59"/>
      <c r="AA528" s="59"/>
    </row>
    <row r="529" spans="1:27" ht="12.75">
      <c r="A529" s="59"/>
      <c r="B529" s="59"/>
      <c r="C529" s="59"/>
      <c r="L529" s="59"/>
      <c r="R529" s="59"/>
      <c r="S529" s="59"/>
      <c r="T529" s="59"/>
      <c r="U529" s="59"/>
      <c r="V529" s="59"/>
      <c r="W529" s="59"/>
      <c r="X529" s="59"/>
      <c r="Y529" s="59"/>
      <c r="Z529" s="59"/>
      <c r="AA529" s="59"/>
    </row>
    <row r="530" spans="1:27" ht="12.75">
      <c r="A530" s="59"/>
      <c r="B530" s="59"/>
      <c r="C530" s="59"/>
      <c r="L530" s="59"/>
      <c r="R530" s="59"/>
      <c r="S530" s="59"/>
      <c r="T530" s="59"/>
      <c r="U530" s="59"/>
      <c r="V530" s="59"/>
      <c r="W530" s="59"/>
      <c r="X530" s="59"/>
      <c r="Y530" s="59"/>
      <c r="Z530" s="59"/>
      <c r="AA530" s="59"/>
    </row>
    <row r="531" spans="1:27" ht="12.75">
      <c r="A531" s="59"/>
      <c r="B531" s="59"/>
      <c r="C531" s="59"/>
      <c r="L531" s="59"/>
      <c r="R531" s="59"/>
      <c r="S531" s="59"/>
      <c r="T531" s="59"/>
      <c r="U531" s="59"/>
      <c r="V531" s="59"/>
      <c r="W531" s="59"/>
      <c r="X531" s="59"/>
      <c r="Y531" s="59"/>
      <c r="Z531" s="59"/>
      <c r="AA531" s="59"/>
    </row>
    <row r="532" spans="1:27" ht="12.75">
      <c r="A532" s="59"/>
      <c r="B532" s="59"/>
      <c r="C532" s="59"/>
      <c r="L532" s="59"/>
      <c r="R532" s="59"/>
      <c r="S532" s="59"/>
      <c r="T532" s="59"/>
      <c r="U532" s="59"/>
      <c r="V532" s="59"/>
      <c r="W532" s="59"/>
      <c r="X532" s="59"/>
      <c r="Y532" s="59"/>
      <c r="Z532" s="59"/>
      <c r="AA532" s="59"/>
    </row>
    <row r="533" spans="1:27" ht="12.75">
      <c r="A533" s="59"/>
      <c r="B533" s="59"/>
      <c r="C533" s="59"/>
      <c r="L533" s="59"/>
      <c r="R533" s="59"/>
      <c r="S533" s="59"/>
      <c r="T533" s="59"/>
      <c r="U533" s="59"/>
      <c r="V533" s="59"/>
      <c r="W533" s="59"/>
      <c r="X533" s="59"/>
      <c r="Y533" s="59"/>
      <c r="Z533" s="59"/>
      <c r="AA533" s="59"/>
    </row>
    <row r="534" spans="1:27" ht="12.75">
      <c r="A534" s="59"/>
      <c r="B534" s="59"/>
      <c r="C534" s="59"/>
      <c r="L534" s="59"/>
      <c r="R534" s="59"/>
      <c r="S534" s="59"/>
      <c r="T534" s="59"/>
      <c r="U534" s="59"/>
      <c r="V534" s="59"/>
      <c r="W534" s="59"/>
      <c r="X534" s="59"/>
      <c r="Y534" s="59"/>
      <c r="Z534" s="59"/>
      <c r="AA534" s="59"/>
    </row>
    <row r="535" spans="1:27" ht="12.75">
      <c r="A535" s="59"/>
      <c r="B535" s="59"/>
      <c r="C535" s="59"/>
      <c r="L535" s="59"/>
      <c r="R535" s="59"/>
      <c r="S535" s="59"/>
      <c r="T535" s="59"/>
      <c r="U535" s="59"/>
      <c r="V535" s="59"/>
      <c r="W535" s="59"/>
      <c r="X535" s="59"/>
      <c r="Y535" s="59"/>
      <c r="Z535" s="59"/>
      <c r="AA535" s="59"/>
    </row>
    <row r="536" spans="1:27" ht="12.75">
      <c r="A536" s="59"/>
      <c r="B536" s="59"/>
      <c r="C536" s="59"/>
      <c r="L536" s="59"/>
      <c r="R536" s="59"/>
      <c r="S536" s="59"/>
      <c r="T536" s="59"/>
      <c r="U536" s="59"/>
      <c r="V536" s="59"/>
      <c r="W536" s="59"/>
      <c r="X536" s="59"/>
      <c r="Y536" s="59"/>
      <c r="Z536" s="59"/>
      <c r="AA536" s="59"/>
    </row>
    <row r="537" spans="1:27" ht="12.75">
      <c r="A537" s="59"/>
      <c r="B537" s="59"/>
      <c r="C537" s="59"/>
      <c r="L537" s="59"/>
      <c r="R537" s="59"/>
      <c r="S537" s="59"/>
      <c r="T537" s="59"/>
      <c r="U537" s="59"/>
      <c r="V537" s="59"/>
      <c r="W537" s="59"/>
      <c r="X537" s="59"/>
      <c r="Y537" s="59"/>
      <c r="Z537" s="59"/>
      <c r="AA537" s="59"/>
    </row>
    <row r="538" spans="1:27" ht="12.75">
      <c r="A538" s="59"/>
      <c r="B538" s="59"/>
      <c r="C538" s="59"/>
      <c r="L538" s="59"/>
      <c r="R538" s="59"/>
      <c r="S538" s="59"/>
      <c r="T538" s="59"/>
      <c r="U538" s="59"/>
      <c r="V538" s="59"/>
      <c r="W538" s="59"/>
      <c r="X538" s="59"/>
      <c r="Y538" s="59"/>
      <c r="Z538" s="59"/>
      <c r="AA538" s="59"/>
    </row>
    <row r="539" spans="1:27" ht="12.75">
      <c r="A539" s="59"/>
      <c r="B539" s="59"/>
      <c r="C539" s="59"/>
      <c r="L539" s="59"/>
      <c r="R539" s="59"/>
      <c r="S539" s="59"/>
      <c r="T539" s="59"/>
      <c r="U539" s="59"/>
      <c r="V539" s="59"/>
      <c r="W539" s="59"/>
      <c r="X539" s="59"/>
      <c r="Y539" s="59"/>
      <c r="Z539" s="59"/>
      <c r="AA539" s="59"/>
    </row>
    <row r="540" spans="1:27" ht="12.75">
      <c r="A540" s="59"/>
      <c r="B540" s="59"/>
      <c r="C540" s="59"/>
      <c r="L540" s="59"/>
      <c r="R540" s="59"/>
      <c r="S540" s="59"/>
      <c r="T540" s="59"/>
      <c r="U540" s="59"/>
      <c r="V540" s="59"/>
      <c r="W540" s="59"/>
      <c r="X540" s="59"/>
      <c r="Y540" s="59"/>
      <c r="Z540" s="59"/>
      <c r="AA540" s="59"/>
    </row>
    <row r="541" spans="1:27" ht="12.75">
      <c r="A541" s="59"/>
      <c r="B541" s="59"/>
      <c r="C541" s="59"/>
      <c r="L541" s="59"/>
      <c r="R541" s="59"/>
      <c r="S541" s="59"/>
      <c r="T541" s="59"/>
      <c r="U541" s="59"/>
      <c r="V541" s="59"/>
      <c r="W541" s="59"/>
      <c r="X541" s="59"/>
      <c r="Y541" s="59"/>
      <c r="Z541" s="59"/>
      <c r="AA541" s="59"/>
    </row>
    <row r="542" spans="1:27" ht="12.75">
      <c r="A542" s="59"/>
      <c r="B542" s="59"/>
      <c r="C542" s="59"/>
      <c r="L542" s="59"/>
      <c r="R542" s="59"/>
      <c r="S542" s="59"/>
      <c r="T542" s="59"/>
      <c r="U542" s="59"/>
      <c r="V542" s="59"/>
      <c r="W542" s="59"/>
      <c r="X542" s="59"/>
      <c r="Y542" s="59"/>
      <c r="Z542" s="59"/>
      <c r="AA542" s="59"/>
    </row>
    <row r="543" spans="1:27" ht="12.75">
      <c r="A543" s="59"/>
      <c r="B543" s="59"/>
      <c r="C543" s="59"/>
      <c r="L543" s="59"/>
      <c r="R543" s="59"/>
      <c r="S543" s="59"/>
      <c r="T543" s="59"/>
      <c r="U543" s="59"/>
      <c r="V543" s="59"/>
      <c r="W543" s="59"/>
      <c r="X543" s="59"/>
      <c r="Y543" s="59"/>
      <c r="Z543" s="59"/>
      <c r="AA543" s="59"/>
    </row>
    <row r="544" spans="1:27" ht="12.75">
      <c r="A544" s="59"/>
      <c r="B544" s="59"/>
      <c r="C544" s="59"/>
      <c r="L544" s="59"/>
      <c r="R544" s="59"/>
      <c r="S544" s="59"/>
      <c r="T544" s="59"/>
      <c r="U544" s="59"/>
      <c r="V544" s="59"/>
      <c r="W544" s="59"/>
      <c r="X544" s="59"/>
      <c r="Y544" s="59"/>
      <c r="Z544" s="59"/>
      <c r="AA544" s="59"/>
    </row>
    <row r="545" spans="1:27" ht="12.75">
      <c r="A545" s="59"/>
      <c r="B545" s="59"/>
      <c r="C545" s="59"/>
      <c r="L545" s="59"/>
      <c r="R545" s="59"/>
      <c r="S545" s="59"/>
      <c r="T545" s="59"/>
      <c r="U545" s="59"/>
      <c r="V545" s="59"/>
      <c r="W545" s="59"/>
      <c r="X545" s="59"/>
      <c r="Y545" s="59"/>
      <c r="Z545" s="59"/>
      <c r="AA545" s="59"/>
    </row>
    <row r="546" spans="1:27" ht="12.75">
      <c r="A546" s="59"/>
      <c r="B546" s="59"/>
      <c r="C546" s="59"/>
      <c r="L546" s="59"/>
      <c r="R546" s="59"/>
      <c r="S546" s="59"/>
      <c r="T546" s="59"/>
      <c r="U546" s="59"/>
      <c r="V546" s="59"/>
      <c r="W546" s="59"/>
      <c r="X546" s="59"/>
      <c r="Y546" s="59"/>
      <c r="Z546" s="59"/>
      <c r="AA546" s="59"/>
    </row>
    <row r="547" spans="1:27" ht="12.75">
      <c r="A547" s="59"/>
      <c r="B547" s="59"/>
      <c r="C547" s="59"/>
      <c r="L547" s="59"/>
      <c r="R547" s="59"/>
      <c r="S547" s="59"/>
      <c r="T547" s="59"/>
      <c r="U547" s="59"/>
      <c r="V547" s="59"/>
      <c r="W547" s="59"/>
      <c r="X547" s="59"/>
      <c r="Y547" s="59"/>
      <c r="Z547" s="59"/>
      <c r="AA547" s="59"/>
    </row>
    <row r="548" spans="1:27" ht="12.75">
      <c r="A548" s="59"/>
      <c r="B548" s="59"/>
      <c r="C548" s="59"/>
      <c r="L548" s="59"/>
      <c r="R548" s="59"/>
      <c r="S548" s="59"/>
      <c r="T548" s="59"/>
      <c r="U548" s="59"/>
      <c r="V548" s="59"/>
      <c r="W548" s="59"/>
      <c r="X548" s="59"/>
      <c r="Y548" s="59"/>
      <c r="Z548" s="59"/>
      <c r="AA548" s="59"/>
    </row>
    <row r="549" spans="1:27" ht="12.75">
      <c r="A549" s="59"/>
      <c r="B549" s="59"/>
      <c r="C549" s="59"/>
      <c r="L549" s="59"/>
      <c r="R549" s="59"/>
      <c r="S549" s="59"/>
      <c r="T549" s="59"/>
      <c r="U549" s="59"/>
      <c r="V549" s="59"/>
      <c r="W549" s="59"/>
      <c r="X549" s="59"/>
      <c r="Y549" s="59"/>
      <c r="Z549" s="59"/>
      <c r="AA549" s="59"/>
    </row>
    <row r="550" spans="1:27" ht="12.75">
      <c r="A550" s="59"/>
      <c r="B550" s="59"/>
      <c r="C550" s="59"/>
      <c r="L550" s="59"/>
      <c r="R550" s="59"/>
      <c r="S550" s="59"/>
      <c r="T550" s="59"/>
      <c r="U550" s="59"/>
      <c r="V550" s="59"/>
      <c r="W550" s="59"/>
      <c r="X550" s="59"/>
      <c r="Y550" s="59"/>
      <c r="Z550" s="59"/>
      <c r="AA550" s="59"/>
    </row>
    <row r="551" spans="1:27" ht="12.75">
      <c r="A551" s="59"/>
      <c r="B551" s="59"/>
      <c r="C551" s="59"/>
      <c r="L551" s="59"/>
      <c r="R551" s="59"/>
      <c r="S551" s="59"/>
      <c r="T551" s="59"/>
      <c r="U551" s="59"/>
      <c r="V551" s="59"/>
      <c r="W551" s="59"/>
      <c r="X551" s="59"/>
      <c r="Y551" s="59"/>
      <c r="Z551" s="59"/>
      <c r="AA551" s="59"/>
    </row>
    <row r="552" spans="1:27" ht="12.75">
      <c r="A552" s="59"/>
      <c r="B552" s="59"/>
      <c r="C552" s="59"/>
      <c r="L552" s="59"/>
      <c r="R552" s="59"/>
      <c r="S552" s="59"/>
      <c r="T552" s="59"/>
      <c r="U552" s="59"/>
      <c r="V552" s="59"/>
      <c r="W552" s="59"/>
      <c r="X552" s="59"/>
      <c r="Y552" s="59"/>
      <c r="Z552" s="59"/>
      <c r="AA552" s="59"/>
    </row>
    <row r="553" spans="1:27" ht="12.75">
      <c r="A553" s="59"/>
      <c r="B553" s="59"/>
      <c r="C553" s="59"/>
      <c r="L553" s="59"/>
      <c r="R553" s="59"/>
      <c r="S553" s="59"/>
      <c r="T553" s="59"/>
      <c r="U553" s="59"/>
      <c r="V553" s="59"/>
      <c r="W553" s="59"/>
      <c r="X553" s="59"/>
      <c r="Y553" s="59"/>
      <c r="Z553" s="59"/>
      <c r="AA553" s="59"/>
    </row>
    <row r="554" spans="1:27" ht="12.75">
      <c r="A554" s="59"/>
      <c r="B554" s="59"/>
      <c r="C554" s="59"/>
      <c r="L554" s="59"/>
      <c r="R554" s="59"/>
      <c r="S554" s="59"/>
      <c r="T554" s="59"/>
      <c r="U554" s="59"/>
      <c r="V554" s="59"/>
      <c r="W554" s="59"/>
      <c r="X554" s="59"/>
      <c r="Y554" s="59"/>
      <c r="Z554" s="59"/>
      <c r="AA554" s="59"/>
    </row>
    <row r="555" spans="1:27" ht="12.75">
      <c r="A555" s="59"/>
      <c r="B555" s="59"/>
      <c r="C555" s="59"/>
      <c r="L555" s="59"/>
      <c r="R555" s="59"/>
      <c r="S555" s="59"/>
      <c r="T555" s="59"/>
      <c r="U555" s="59"/>
      <c r="V555" s="59"/>
      <c r="W555" s="59"/>
      <c r="X555" s="59"/>
      <c r="Y555" s="59"/>
      <c r="Z555" s="59"/>
      <c r="AA555" s="59"/>
    </row>
    <row r="556" spans="1:27" ht="12.75">
      <c r="A556" s="59"/>
      <c r="B556" s="59"/>
      <c r="C556" s="59"/>
      <c r="L556" s="59"/>
      <c r="R556" s="59"/>
      <c r="S556" s="59"/>
      <c r="T556" s="59"/>
      <c r="U556" s="59"/>
      <c r="V556" s="59"/>
      <c r="W556" s="59"/>
      <c r="X556" s="59"/>
      <c r="Y556" s="59"/>
      <c r="Z556" s="59"/>
      <c r="AA556" s="59"/>
    </row>
    <row r="557" spans="1:27" ht="12.75">
      <c r="A557" s="59"/>
      <c r="B557" s="59"/>
      <c r="C557" s="59"/>
      <c r="L557" s="59"/>
      <c r="R557" s="59"/>
      <c r="S557" s="59"/>
      <c r="T557" s="59"/>
      <c r="U557" s="59"/>
      <c r="V557" s="59"/>
      <c r="W557" s="59"/>
      <c r="X557" s="59"/>
      <c r="Y557" s="59"/>
      <c r="Z557" s="59"/>
      <c r="AA557" s="59"/>
    </row>
    <row r="558" spans="1:27" ht="12.75">
      <c r="A558" s="59"/>
      <c r="B558" s="59"/>
      <c r="C558" s="59"/>
      <c r="L558" s="59"/>
      <c r="R558" s="59"/>
      <c r="S558" s="59"/>
      <c r="T558" s="59"/>
      <c r="U558" s="59"/>
      <c r="V558" s="59"/>
      <c r="W558" s="59"/>
      <c r="X558" s="59"/>
      <c r="Y558" s="59"/>
      <c r="Z558" s="59"/>
      <c r="AA558" s="59"/>
    </row>
    <row r="559" spans="1:27" ht="12.75">
      <c r="A559" s="59"/>
      <c r="B559" s="59"/>
      <c r="C559" s="59"/>
      <c r="L559" s="59"/>
      <c r="R559" s="59"/>
      <c r="S559" s="59"/>
      <c r="T559" s="59"/>
      <c r="U559" s="59"/>
      <c r="V559" s="59"/>
      <c r="W559" s="59"/>
      <c r="X559" s="59"/>
      <c r="Y559" s="59"/>
      <c r="Z559" s="59"/>
      <c r="AA559" s="59"/>
    </row>
    <row r="560" spans="1:27" ht="12.75">
      <c r="A560" s="59"/>
      <c r="B560" s="59"/>
      <c r="C560" s="59"/>
      <c r="L560" s="59"/>
      <c r="R560" s="59"/>
      <c r="S560" s="59"/>
      <c r="T560" s="59"/>
      <c r="U560" s="59"/>
      <c r="V560" s="59"/>
      <c r="W560" s="59"/>
      <c r="X560" s="59"/>
      <c r="Y560" s="59"/>
      <c r="Z560" s="59"/>
      <c r="AA560" s="59"/>
    </row>
    <row r="561" spans="1:27" ht="12.75">
      <c r="A561" s="59"/>
      <c r="B561" s="59"/>
      <c r="C561" s="59"/>
      <c r="L561" s="59"/>
      <c r="R561" s="59"/>
      <c r="S561" s="59"/>
      <c r="T561" s="59"/>
      <c r="U561" s="59"/>
      <c r="V561" s="59"/>
      <c r="W561" s="59"/>
      <c r="X561" s="59"/>
      <c r="Y561" s="59"/>
      <c r="Z561" s="59"/>
      <c r="AA561" s="59"/>
    </row>
    <row r="562" spans="1:27" ht="12.75">
      <c r="A562" s="59"/>
      <c r="B562" s="59"/>
      <c r="C562" s="59"/>
      <c r="L562" s="59"/>
      <c r="R562" s="59"/>
      <c r="S562" s="59"/>
      <c r="T562" s="59"/>
      <c r="U562" s="59"/>
      <c r="V562" s="59"/>
      <c r="W562" s="59"/>
      <c r="X562" s="59"/>
      <c r="Y562" s="59"/>
      <c r="Z562" s="59"/>
      <c r="AA562" s="59"/>
    </row>
    <row r="563" spans="1:27" ht="12.75">
      <c r="A563" s="59"/>
      <c r="B563" s="59"/>
      <c r="C563" s="59"/>
      <c r="L563" s="59"/>
      <c r="R563" s="59"/>
      <c r="S563" s="59"/>
      <c r="T563" s="59"/>
      <c r="U563" s="59"/>
      <c r="V563" s="59"/>
      <c r="W563" s="59"/>
      <c r="X563" s="59"/>
      <c r="Y563" s="59"/>
      <c r="Z563" s="59"/>
      <c r="AA563" s="59"/>
    </row>
    <row r="564" spans="1:27" ht="12.75">
      <c r="A564" s="59"/>
      <c r="B564" s="59"/>
      <c r="C564" s="59"/>
      <c r="L564" s="59"/>
      <c r="R564" s="59"/>
      <c r="S564" s="59"/>
      <c r="T564" s="59"/>
      <c r="U564" s="59"/>
      <c r="V564" s="59"/>
      <c r="W564" s="59"/>
      <c r="X564" s="59"/>
      <c r="Y564" s="59"/>
      <c r="Z564" s="59"/>
      <c r="AA564" s="59"/>
    </row>
    <row r="565" spans="1:27" ht="12.75">
      <c r="A565" s="59"/>
      <c r="B565" s="59"/>
      <c r="C565" s="59"/>
      <c r="L565" s="59"/>
      <c r="R565" s="59"/>
      <c r="S565" s="59"/>
      <c r="T565" s="59"/>
      <c r="U565" s="59"/>
      <c r="V565" s="59"/>
      <c r="W565" s="59"/>
      <c r="X565" s="59"/>
      <c r="Y565" s="59"/>
      <c r="Z565" s="59"/>
      <c r="AA565" s="59"/>
    </row>
    <row r="566" spans="1:27" ht="12.75">
      <c r="A566" s="59"/>
      <c r="B566" s="59"/>
      <c r="C566" s="59"/>
      <c r="L566" s="59"/>
      <c r="R566" s="59"/>
      <c r="S566" s="59"/>
      <c r="T566" s="59"/>
      <c r="U566" s="59"/>
      <c r="V566" s="59"/>
      <c r="W566" s="59"/>
      <c r="X566" s="59"/>
      <c r="Y566" s="59"/>
      <c r="Z566" s="59"/>
      <c r="AA566" s="59"/>
    </row>
    <row r="567" spans="1:27" ht="12.75">
      <c r="A567" s="59"/>
      <c r="B567" s="59"/>
      <c r="C567" s="59"/>
      <c r="L567" s="59"/>
      <c r="R567" s="59"/>
      <c r="S567" s="59"/>
      <c r="T567" s="59"/>
      <c r="U567" s="59"/>
      <c r="V567" s="59"/>
      <c r="W567" s="59"/>
      <c r="X567" s="59"/>
      <c r="Y567" s="59"/>
      <c r="Z567" s="59"/>
      <c r="AA567" s="59"/>
    </row>
    <row r="568" spans="1:27" ht="12.75">
      <c r="A568" s="59"/>
      <c r="B568" s="59"/>
      <c r="C568" s="59"/>
      <c r="L568" s="59"/>
      <c r="R568" s="59"/>
      <c r="S568" s="59"/>
      <c r="T568" s="59"/>
      <c r="U568" s="59"/>
      <c r="V568" s="59"/>
      <c r="W568" s="59"/>
      <c r="X568" s="59"/>
      <c r="Y568" s="59"/>
      <c r="Z568" s="59"/>
      <c r="AA568" s="59"/>
    </row>
    <row r="569" spans="1:27" ht="12.75">
      <c r="A569" s="59"/>
      <c r="B569" s="59"/>
      <c r="C569" s="59"/>
      <c r="L569" s="59"/>
      <c r="R569" s="59"/>
      <c r="S569" s="59"/>
      <c r="T569" s="59"/>
      <c r="U569" s="59"/>
      <c r="V569" s="59"/>
      <c r="W569" s="59"/>
      <c r="X569" s="59"/>
      <c r="Y569" s="59"/>
      <c r="Z569" s="59"/>
      <c r="AA569" s="59"/>
    </row>
    <row r="570" spans="1:27" ht="12.75">
      <c r="A570" s="59"/>
      <c r="B570" s="59"/>
      <c r="C570" s="59"/>
      <c r="L570" s="59"/>
      <c r="R570" s="59"/>
      <c r="S570" s="59"/>
      <c r="T570" s="59"/>
      <c r="U570" s="59"/>
      <c r="V570" s="59"/>
      <c r="W570" s="59"/>
      <c r="X570" s="59"/>
      <c r="Y570" s="59"/>
      <c r="Z570" s="59"/>
      <c r="AA570" s="59"/>
    </row>
    <row r="571" spans="1:27" ht="12.75">
      <c r="A571" s="59"/>
      <c r="B571" s="59"/>
      <c r="C571" s="59"/>
      <c r="L571" s="59"/>
      <c r="R571" s="59"/>
      <c r="S571" s="59"/>
      <c r="T571" s="59"/>
      <c r="U571" s="59"/>
      <c r="V571" s="59"/>
      <c r="W571" s="59"/>
      <c r="X571" s="59"/>
      <c r="Y571" s="59"/>
      <c r="Z571" s="59"/>
      <c r="AA571" s="59"/>
    </row>
    <row r="572" spans="1:27" ht="12.75">
      <c r="A572" s="59"/>
      <c r="B572" s="59"/>
      <c r="C572" s="59"/>
      <c r="L572" s="59"/>
      <c r="R572" s="59"/>
      <c r="S572" s="59"/>
      <c r="T572" s="59"/>
      <c r="U572" s="59"/>
      <c r="V572" s="59"/>
      <c r="W572" s="59"/>
      <c r="X572" s="59"/>
      <c r="Y572" s="59"/>
      <c r="Z572" s="59"/>
      <c r="AA572" s="59"/>
    </row>
    <row r="573" spans="1:27" ht="12.75">
      <c r="A573" s="59"/>
      <c r="B573" s="59"/>
      <c r="C573" s="59"/>
      <c r="L573" s="59"/>
      <c r="R573" s="59"/>
      <c r="S573" s="59"/>
      <c r="T573" s="59"/>
      <c r="U573" s="59"/>
      <c r="V573" s="59"/>
      <c r="W573" s="59"/>
      <c r="X573" s="59"/>
      <c r="Y573" s="59"/>
      <c r="Z573" s="59"/>
      <c r="AA573" s="59"/>
    </row>
    <row r="574" spans="1:27" ht="12.75">
      <c r="A574" s="59"/>
      <c r="B574" s="59"/>
      <c r="C574" s="59"/>
      <c r="L574" s="59"/>
      <c r="R574" s="59"/>
      <c r="S574" s="59"/>
      <c r="T574" s="59"/>
      <c r="U574" s="59"/>
      <c r="V574" s="59"/>
      <c r="W574" s="59"/>
      <c r="X574" s="59"/>
      <c r="Y574" s="59"/>
      <c r="Z574" s="59"/>
      <c r="AA574" s="59"/>
    </row>
    <row r="575" spans="1:27" ht="12.75">
      <c r="A575" s="59"/>
      <c r="B575" s="59"/>
      <c r="C575" s="59"/>
      <c r="L575" s="59"/>
      <c r="R575" s="59"/>
      <c r="S575" s="59"/>
      <c r="T575" s="59"/>
      <c r="U575" s="59"/>
      <c r="V575" s="59"/>
      <c r="W575" s="59"/>
      <c r="X575" s="59"/>
      <c r="Y575" s="59"/>
      <c r="Z575" s="59"/>
      <c r="AA575" s="59"/>
    </row>
    <row r="576" spans="1:27" ht="12.75">
      <c r="A576" s="59"/>
      <c r="B576" s="59"/>
      <c r="C576" s="59"/>
      <c r="L576" s="59"/>
      <c r="R576" s="59"/>
      <c r="S576" s="59"/>
      <c r="T576" s="59"/>
      <c r="U576" s="59"/>
      <c r="V576" s="59"/>
      <c r="W576" s="59"/>
      <c r="X576" s="59"/>
      <c r="Y576" s="59"/>
      <c r="Z576" s="59"/>
      <c r="AA576" s="59"/>
    </row>
    <row r="577" spans="1:27" ht="12.75">
      <c r="A577" s="59"/>
      <c r="B577" s="59"/>
      <c r="C577" s="59"/>
      <c r="L577" s="59"/>
      <c r="R577" s="59"/>
      <c r="S577" s="59"/>
      <c r="T577" s="59"/>
      <c r="U577" s="59"/>
      <c r="V577" s="59"/>
      <c r="W577" s="59"/>
      <c r="X577" s="59"/>
      <c r="Y577" s="59"/>
      <c r="Z577" s="59"/>
      <c r="AA577" s="59"/>
    </row>
    <row r="578" spans="1:27" ht="12.75">
      <c r="A578" s="59"/>
      <c r="B578" s="59"/>
      <c r="C578" s="59"/>
      <c r="L578" s="59"/>
      <c r="R578" s="59"/>
      <c r="S578" s="59"/>
      <c r="T578" s="59"/>
      <c r="U578" s="59"/>
      <c r="V578" s="59"/>
      <c r="W578" s="59"/>
      <c r="X578" s="59"/>
      <c r="Y578" s="59"/>
      <c r="Z578" s="59"/>
      <c r="AA578" s="59"/>
    </row>
    <row r="579" spans="1:27" ht="12.75">
      <c r="A579" s="59"/>
      <c r="B579" s="59"/>
      <c r="C579" s="59"/>
      <c r="L579" s="59"/>
      <c r="R579" s="59"/>
      <c r="S579" s="59"/>
      <c r="T579" s="59"/>
      <c r="U579" s="59"/>
      <c r="V579" s="59"/>
      <c r="W579" s="59"/>
      <c r="X579" s="59"/>
      <c r="Y579" s="59"/>
      <c r="Z579" s="59"/>
      <c r="AA579" s="59"/>
    </row>
    <row r="580" spans="1:27" ht="12.75">
      <c r="A580" s="59"/>
      <c r="B580" s="59"/>
      <c r="C580" s="59"/>
      <c r="L580" s="59"/>
      <c r="R580" s="59"/>
      <c r="S580" s="59"/>
      <c r="T580" s="59"/>
      <c r="U580" s="59"/>
      <c r="V580" s="59"/>
      <c r="W580" s="59"/>
      <c r="X580" s="59"/>
      <c r="Y580" s="59"/>
      <c r="Z580" s="59"/>
      <c r="AA580" s="59"/>
    </row>
    <row r="581" spans="1:27" ht="12.75">
      <c r="A581" s="59"/>
      <c r="B581" s="59"/>
      <c r="C581" s="59"/>
      <c r="L581" s="59"/>
      <c r="R581" s="59"/>
      <c r="S581" s="59"/>
      <c r="T581" s="59"/>
      <c r="U581" s="59"/>
      <c r="V581" s="59"/>
      <c r="W581" s="59"/>
      <c r="X581" s="59"/>
      <c r="Y581" s="59"/>
      <c r="Z581" s="59"/>
      <c r="AA581" s="59"/>
    </row>
    <row r="582" spans="1:27" ht="12.75">
      <c r="A582" s="59"/>
      <c r="B582" s="59"/>
      <c r="C582" s="59"/>
      <c r="L582" s="59"/>
      <c r="R582" s="59"/>
      <c r="S582" s="59"/>
      <c r="T582" s="59"/>
      <c r="U582" s="59"/>
      <c r="V582" s="59"/>
      <c r="W582" s="59"/>
      <c r="X582" s="59"/>
      <c r="Y582" s="59"/>
      <c r="Z582" s="59"/>
      <c r="AA582" s="59"/>
    </row>
    <row r="583" spans="1:27" ht="12.75">
      <c r="A583" s="59"/>
      <c r="B583" s="59"/>
      <c r="C583" s="59"/>
      <c r="L583" s="59"/>
      <c r="R583" s="59"/>
      <c r="S583" s="59"/>
      <c r="T583" s="59"/>
      <c r="U583" s="59"/>
      <c r="V583" s="59"/>
      <c r="W583" s="59"/>
      <c r="X583" s="59"/>
      <c r="Y583" s="59"/>
      <c r="Z583" s="59"/>
      <c r="AA583" s="59"/>
    </row>
    <row r="584" spans="1:27" ht="12.75">
      <c r="A584" s="59"/>
      <c r="B584" s="59"/>
      <c r="C584" s="59"/>
      <c r="L584" s="59"/>
      <c r="R584" s="59"/>
      <c r="S584" s="59"/>
      <c r="T584" s="59"/>
      <c r="U584" s="59"/>
      <c r="V584" s="59"/>
      <c r="W584" s="59"/>
      <c r="X584" s="59"/>
      <c r="Y584" s="59"/>
      <c r="Z584" s="59"/>
      <c r="AA584" s="59"/>
    </row>
    <row r="585" spans="1:27" ht="12.75">
      <c r="A585" s="59"/>
      <c r="B585" s="59"/>
      <c r="C585" s="59"/>
      <c r="L585" s="59"/>
      <c r="R585" s="59"/>
      <c r="S585" s="59"/>
      <c r="T585" s="59"/>
      <c r="U585" s="59"/>
      <c r="V585" s="59"/>
      <c r="W585" s="59"/>
      <c r="X585" s="59"/>
      <c r="Y585" s="59"/>
      <c r="Z585" s="59"/>
      <c r="AA585" s="59"/>
    </row>
    <row r="586" spans="1:27" ht="12.75">
      <c r="A586" s="59"/>
      <c r="B586" s="59"/>
      <c r="C586" s="59"/>
      <c r="L586" s="59"/>
      <c r="R586" s="59"/>
      <c r="S586" s="59"/>
      <c r="T586" s="59"/>
      <c r="U586" s="59"/>
      <c r="V586" s="59"/>
      <c r="W586" s="59"/>
      <c r="X586" s="59"/>
      <c r="Y586" s="59"/>
      <c r="Z586" s="59"/>
      <c r="AA586" s="59"/>
    </row>
    <row r="587" spans="1:27" ht="12.75">
      <c r="A587" s="59"/>
      <c r="B587" s="59"/>
      <c r="C587" s="59"/>
      <c r="L587" s="59"/>
      <c r="R587" s="59"/>
      <c r="S587" s="59"/>
      <c r="T587" s="59"/>
      <c r="U587" s="59"/>
      <c r="V587" s="59"/>
      <c r="W587" s="59"/>
      <c r="X587" s="59"/>
      <c r="Y587" s="59"/>
      <c r="Z587" s="59"/>
      <c r="AA587" s="59"/>
    </row>
    <row r="588" spans="1:27" ht="12.75">
      <c r="A588" s="59"/>
      <c r="B588" s="59"/>
      <c r="C588" s="59"/>
      <c r="L588" s="59"/>
      <c r="R588" s="59"/>
      <c r="S588" s="59"/>
      <c r="T588" s="59"/>
      <c r="U588" s="59"/>
      <c r="V588" s="59"/>
      <c r="W588" s="59"/>
      <c r="X588" s="59"/>
      <c r="Y588" s="59"/>
      <c r="Z588" s="59"/>
      <c r="AA588" s="59"/>
    </row>
    <row r="589" spans="1:27" ht="12.75">
      <c r="A589" s="59"/>
      <c r="B589" s="59"/>
      <c r="C589" s="59"/>
      <c r="L589" s="59"/>
      <c r="R589" s="59"/>
      <c r="S589" s="59"/>
      <c r="T589" s="59"/>
      <c r="U589" s="59"/>
      <c r="V589" s="59"/>
      <c r="W589" s="59"/>
      <c r="X589" s="59"/>
      <c r="Y589" s="59"/>
      <c r="Z589" s="59"/>
      <c r="AA589" s="59"/>
    </row>
    <row r="590" spans="1:27" ht="12.75">
      <c r="A590" s="59"/>
      <c r="B590" s="59"/>
      <c r="C590" s="59"/>
      <c r="L590" s="59"/>
      <c r="R590" s="59"/>
      <c r="S590" s="59"/>
      <c r="T590" s="59"/>
      <c r="U590" s="59"/>
      <c r="V590" s="59"/>
      <c r="W590" s="59"/>
      <c r="X590" s="59"/>
      <c r="Y590" s="59"/>
      <c r="Z590" s="59"/>
      <c r="AA590" s="59"/>
    </row>
    <row r="591" spans="1:27" ht="12.75">
      <c r="A591" s="59"/>
      <c r="B591" s="59"/>
      <c r="C591" s="59"/>
      <c r="L591" s="59"/>
      <c r="R591" s="59"/>
      <c r="S591" s="59"/>
      <c r="T591" s="59"/>
      <c r="U591" s="59"/>
      <c r="V591" s="59"/>
      <c r="W591" s="59"/>
      <c r="X591" s="59"/>
      <c r="Y591" s="59"/>
      <c r="Z591" s="59"/>
      <c r="AA591" s="59"/>
    </row>
    <row r="592" spans="1:27" ht="12.75">
      <c r="A592" s="59"/>
      <c r="B592" s="59"/>
      <c r="C592" s="59"/>
      <c r="L592" s="59"/>
      <c r="R592" s="59"/>
      <c r="S592" s="59"/>
      <c r="T592" s="59"/>
      <c r="U592" s="59"/>
      <c r="V592" s="59"/>
      <c r="W592" s="59"/>
      <c r="X592" s="59"/>
      <c r="Y592" s="59"/>
      <c r="Z592" s="59"/>
      <c r="AA592" s="59"/>
    </row>
    <row r="593" spans="1:27" ht="12.75">
      <c r="A593" s="59"/>
      <c r="B593" s="59"/>
      <c r="C593" s="59"/>
      <c r="L593" s="59"/>
      <c r="R593" s="59"/>
      <c r="S593" s="59"/>
      <c r="T593" s="59"/>
      <c r="U593" s="59"/>
      <c r="V593" s="59"/>
      <c r="W593" s="59"/>
      <c r="X593" s="59"/>
      <c r="Y593" s="59"/>
      <c r="Z593" s="59"/>
      <c r="AA593" s="59"/>
    </row>
    <row r="594" spans="1:27" ht="12.75">
      <c r="A594" s="59"/>
      <c r="B594" s="59"/>
      <c r="C594" s="59"/>
      <c r="L594" s="59"/>
      <c r="R594" s="59"/>
      <c r="S594" s="59"/>
      <c r="T594" s="59"/>
      <c r="U594" s="59"/>
      <c r="V594" s="59"/>
      <c r="W594" s="59"/>
      <c r="X594" s="59"/>
      <c r="Y594" s="59"/>
      <c r="Z594" s="59"/>
      <c r="AA594" s="59"/>
    </row>
    <row r="595" spans="1:27" ht="12.75">
      <c r="A595" s="59"/>
      <c r="B595" s="59"/>
      <c r="C595" s="59"/>
      <c r="L595" s="59"/>
      <c r="R595" s="59"/>
      <c r="S595" s="59"/>
      <c r="T595" s="59"/>
      <c r="U595" s="59"/>
      <c r="V595" s="59"/>
      <c r="W595" s="59"/>
      <c r="X595" s="59"/>
      <c r="Y595" s="59"/>
      <c r="Z595" s="59"/>
      <c r="AA595" s="59"/>
    </row>
    <row r="596" spans="1:27" ht="12.75">
      <c r="A596" s="59"/>
      <c r="B596" s="59"/>
      <c r="C596" s="59"/>
      <c r="L596" s="59"/>
      <c r="R596" s="59"/>
      <c r="S596" s="59"/>
      <c r="T596" s="59"/>
      <c r="U596" s="59"/>
      <c r="V596" s="59"/>
      <c r="W596" s="59"/>
      <c r="X596" s="59"/>
      <c r="Y596" s="59"/>
      <c r="Z596" s="59"/>
      <c r="AA596" s="59"/>
    </row>
    <row r="597" spans="1:27" ht="12.75">
      <c r="A597" s="59"/>
      <c r="B597" s="59"/>
      <c r="C597" s="59"/>
      <c r="L597" s="59"/>
      <c r="R597" s="59"/>
      <c r="S597" s="59"/>
      <c r="T597" s="59"/>
      <c r="U597" s="59"/>
      <c r="V597" s="59"/>
      <c r="W597" s="59"/>
      <c r="X597" s="59"/>
      <c r="Y597" s="59"/>
      <c r="Z597" s="59"/>
      <c r="AA597" s="59"/>
    </row>
    <row r="598" spans="1:27" ht="12.75">
      <c r="A598" s="59"/>
      <c r="B598" s="59"/>
      <c r="C598" s="59"/>
      <c r="L598" s="59"/>
      <c r="R598" s="59"/>
      <c r="S598" s="59"/>
      <c r="T598" s="59"/>
      <c r="U598" s="59"/>
      <c r="V598" s="59"/>
      <c r="W598" s="59"/>
      <c r="X598" s="59"/>
      <c r="Y598" s="59"/>
      <c r="Z598" s="59"/>
      <c r="AA598" s="59"/>
    </row>
    <row r="599" spans="1:27" ht="12.75">
      <c r="A599" s="59"/>
      <c r="B599" s="59"/>
      <c r="C599" s="59"/>
      <c r="L599" s="59"/>
      <c r="R599" s="59"/>
      <c r="S599" s="59"/>
      <c r="T599" s="59"/>
      <c r="U599" s="59"/>
      <c r="V599" s="59"/>
      <c r="W599" s="59"/>
      <c r="X599" s="59"/>
      <c r="Y599" s="59"/>
      <c r="Z599" s="59"/>
      <c r="AA599" s="59"/>
    </row>
    <row r="600" spans="1:27" ht="12.75">
      <c r="A600" s="59"/>
      <c r="B600" s="59"/>
      <c r="C600" s="59"/>
      <c r="L600" s="59"/>
      <c r="R600" s="59"/>
      <c r="S600" s="59"/>
      <c r="T600" s="59"/>
      <c r="U600" s="59"/>
      <c r="V600" s="59"/>
      <c r="W600" s="59"/>
      <c r="X600" s="59"/>
      <c r="Y600" s="59"/>
      <c r="Z600" s="59"/>
      <c r="AA600" s="59"/>
    </row>
    <row r="601" spans="1:27" ht="12.75">
      <c r="A601" s="59"/>
      <c r="B601" s="59"/>
      <c r="C601" s="59"/>
      <c r="L601" s="59"/>
      <c r="R601" s="59"/>
      <c r="S601" s="59"/>
      <c r="T601" s="59"/>
      <c r="U601" s="59"/>
      <c r="V601" s="59"/>
      <c r="W601" s="59"/>
      <c r="X601" s="59"/>
      <c r="Y601" s="59"/>
      <c r="Z601" s="59"/>
      <c r="AA601" s="59"/>
    </row>
    <row r="602" spans="1:27" ht="12.75">
      <c r="A602" s="59"/>
      <c r="B602" s="59"/>
      <c r="C602" s="59"/>
      <c r="L602" s="59"/>
      <c r="R602" s="59"/>
      <c r="S602" s="59"/>
      <c r="T602" s="59"/>
      <c r="U602" s="59"/>
      <c r="V602" s="59"/>
      <c r="W602" s="59"/>
      <c r="X602" s="59"/>
      <c r="Y602" s="59"/>
      <c r="Z602" s="59"/>
      <c r="AA602" s="59"/>
    </row>
    <row r="603" spans="1:27" ht="12.75">
      <c r="A603" s="59"/>
      <c r="B603" s="59"/>
      <c r="C603" s="59"/>
      <c r="L603" s="59"/>
      <c r="R603" s="59"/>
      <c r="S603" s="59"/>
      <c r="T603" s="59"/>
      <c r="U603" s="59"/>
      <c r="V603" s="59"/>
      <c r="W603" s="59"/>
      <c r="X603" s="59"/>
      <c r="Y603" s="59"/>
      <c r="Z603" s="59"/>
      <c r="AA603" s="59"/>
    </row>
    <row r="604" spans="1:27" ht="12.75">
      <c r="A604" s="59"/>
      <c r="B604" s="59"/>
      <c r="C604" s="59"/>
      <c r="L604" s="59"/>
      <c r="R604" s="59"/>
      <c r="S604" s="59"/>
      <c r="T604" s="59"/>
      <c r="U604" s="59"/>
      <c r="V604" s="59"/>
      <c r="W604" s="59"/>
      <c r="X604" s="59"/>
      <c r="Y604" s="59"/>
      <c r="Z604" s="59"/>
      <c r="AA604" s="59"/>
    </row>
    <row r="605" spans="1:27" ht="12.75">
      <c r="A605" s="59"/>
      <c r="B605" s="59"/>
      <c r="C605" s="59"/>
      <c r="L605" s="59"/>
      <c r="R605" s="59"/>
      <c r="S605" s="59"/>
      <c r="T605" s="59"/>
      <c r="U605" s="59"/>
      <c r="V605" s="59"/>
      <c r="W605" s="59"/>
      <c r="X605" s="59"/>
      <c r="Y605" s="59"/>
      <c r="Z605" s="59"/>
      <c r="AA605" s="59"/>
    </row>
    <row r="606" spans="1:27" ht="12.75">
      <c r="A606" s="59"/>
      <c r="B606" s="59"/>
      <c r="C606" s="59"/>
      <c r="L606" s="59"/>
      <c r="R606" s="59"/>
      <c r="S606" s="59"/>
      <c r="T606" s="59"/>
      <c r="U606" s="59"/>
      <c r="V606" s="59"/>
      <c r="W606" s="59"/>
      <c r="X606" s="59"/>
      <c r="Y606" s="59"/>
      <c r="Z606" s="59"/>
      <c r="AA606" s="59"/>
    </row>
    <row r="607" spans="1:27" ht="12.75">
      <c r="A607" s="59"/>
      <c r="B607" s="59"/>
      <c r="C607" s="59"/>
      <c r="L607" s="59"/>
      <c r="R607" s="59"/>
      <c r="S607" s="59"/>
      <c r="T607" s="59"/>
      <c r="U607" s="59"/>
      <c r="V607" s="59"/>
      <c r="W607" s="59"/>
      <c r="X607" s="59"/>
      <c r="Y607" s="59"/>
      <c r="Z607" s="59"/>
      <c r="AA607" s="59"/>
    </row>
    <row r="608" spans="1:27" ht="12.75">
      <c r="A608" s="59"/>
      <c r="B608" s="59"/>
      <c r="C608" s="59"/>
      <c r="L608" s="59"/>
      <c r="R608" s="59"/>
      <c r="S608" s="59"/>
      <c r="T608" s="59"/>
      <c r="U608" s="59"/>
      <c r="V608" s="59"/>
      <c r="W608" s="59"/>
      <c r="X608" s="59"/>
      <c r="Y608" s="59"/>
      <c r="Z608" s="59"/>
      <c r="AA608" s="59"/>
    </row>
    <row r="609" spans="1:27" ht="12.75">
      <c r="A609" s="59"/>
      <c r="B609" s="59"/>
      <c r="C609" s="59"/>
      <c r="L609" s="59"/>
      <c r="R609" s="59"/>
      <c r="S609" s="59"/>
      <c r="T609" s="59"/>
      <c r="U609" s="59"/>
      <c r="V609" s="59"/>
      <c r="W609" s="59"/>
      <c r="X609" s="59"/>
      <c r="Y609" s="59"/>
      <c r="Z609" s="59"/>
      <c r="AA609" s="59"/>
    </row>
    <row r="610" spans="1:27" ht="12.75">
      <c r="A610" s="59"/>
      <c r="B610" s="59"/>
      <c r="C610" s="59"/>
      <c r="L610" s="59"/>
      <c r="R610" s="59"/>
      <c r="S610" s="59"/>
      <c r="T610" s="59"/>
      <c r="U610" s="59"/>
      <c r="V610" s="59"/>
      <c r="W610" s="59"/>
      <c r="X610" s="59"/>
      <c r="Y610" s="59"/>
      <c r="Z610" s="59"/>
      <c r="AA610" s="59"/>
    </row>
    <row r="611" spans="1:27" ht="12.75">
      <c r="A611" s="59"/>
      <c r="B611" s="59"/>
      <c r="C611" s="59"/>
      <c r="L611" s="59"/>
      <c r="R611" s="59"/>
      <c r="S611" s="59"/>
      <c r="T611" s="59"/>
      <c r="U611" s="59"/>
      <c r="V611" s="59"/>
      <c r="W611" s="59"/>
      <c r="X611" s="59"/>
      <c r="Y611" s="59"/>
      <c r="Z611" s="59"/>
      <c r="AA611" s="59"/>
    </row>
    <row r="612" spans="1:27" ht="12.75">
      <c r="A612" s="59"/>
      <c r="B612" s="59"/>
      <c r="C612" s="59"/>
      <c r="L612" s="59"/>
      <c r="R612" s="59"/>
      <c r="S612" s="59"/>
      <c r="T612" s="59"/>
      <c r="U612" s="59"/>
      <c r="V612" s="59"/>
      <c r="W612" s="59"/>
      <c r="X612" s="59"/>
      <c r="Y612" s="59"/>
      <c r="Z612" s="59"/>
      <c r="AA612" s="59"/>
    </row>
    <row r="613" spans="1:27" ht="12.75">
      <c r="A613" s="59"/>
      <c r="B613" s="59"/>
      <c r="C613" s="59"/>
      <c r="L613" s="59"/>
      <c r="R613" s="59"/>
      <c r="S613" s="59"/>
      <c r="T613" s="59"/>
      <c r="U613" s="59"/>
      <c r="V613" s="59"/>
      <c r="W613" s="59"/>
      <c r="X613" s="59"/>
      <c r="Y613" s="59"/>
      <c r="Z613" s="59"/>
      <c r="AA613" s="59"/>
    </row>
    <row r="614" spans="1:27" ht="12.75">
      <c r="A614" s="59"/>
      <c r="B614" s="59"/>
      <c r="C614" s="59"/>
      <c r="L614" s="59"/>
      <c r="R614" s="59"/>
      <c r="S614" s="59"/>
      <c r="T614" s="59"/>
      <c r="U614" s="59"/>
      <c r="V614" s="59"/>
      <c r="W614" s="59"/>
      <c r="X614" s="59"/>
      <c r="Y614" s="59"/>
      <c r="Z614" s="59"/>
      <c r="AA614" s="59"/>
    </row>
    <row r="615" spans="1:27" ht="12.75">
      <c r="A615" s="59"/>
      <c r="B615" s="59"/>
      <c r="C615" s="59"/>
      <c r="L615" s="59"/>
      <c r="R615" s="59"/>
      <c r="S615" s="59"/>
      <c r="T615" s="59"/>
      <c r="U615" s="59"/>
      <c r="V615" s="59"/>
      <c r="W615" s="59"/>
      <c r="X615" s="59"/>
      <c r="Y615" s="59"/>
      <c r="Z615" s="59"/>
      <c r="AA615" s="59"/>
    </row>
    <row r="616" spans="1:27" ht="12.75">
      <c r="A616" s="59"/>
      <c r="B616" s="59"/>
      <c r="C616" s="59"/>
      <c r="L616" s="59"/>
      <c r="R616" s="59"/>
      <c r="S616" s="59"/>
      <c r="T616" s="59"/>
      <c r="U616" s="59"/>
      <c r="V616" s="59"/>
      <c r="W616" s="59"/>
      <c r="X616" s="59"/>
      <c r="Y616" s="59"/>
      <c r="Z616" s="59"/>
      <c r="AA616" s="59"/>
    </row>
    <row r="617" spans="1:27" ht="12.75">
      <c r="A617" s="59"/>
      <c r="B617" s="59"/>
      <c r="C617" s="59"/>
      <c r="L617" s="59"/>
      <c r="R617" s="59"/>
      <c r="S617" s="59"/>
      <c r="T617" s="59"/>
      <c r="U617" s="59"/>
      <c r="V617" s="59"/>
      <c r="W617" s="59"/>
      <c r="X617" s="59"/>
      <c r="Y617" s="59"/>
      <c r="Z617" s="59"/>
      <c r="AA617" s="59"/>
    </row>
    <row r="618" spans="1:27" ht="12.75">
      <c r="A618" s="59"/>
      <c r="B618" s="59"/>
      <c r="C618" s="59"/>
      <c r="L618" s="59"/>
      <c r="R618" s="59"/>
      <c r="S618" s="59"/>
      <c r="T618" s="59"/>
      <c r="U618" s="59"/>
      <c r="V618" s="59"/>
      <c r="W618" s="59"/>
      <c r="X618" s="59"/>
      <c r="Y618" s="59"/>
      <c r="Z618" s="59"/>
      <c r="AA618" s="59"/>
    </row>
    <row r="619" spans="1:27" ht="12.75">
      <c r="A619" s="59"/>
      <c r="B619" s="59"/>
      <c r="C619" s="59"/>
      <c r="L619" s="59"/>
      <c r="R619" s="59"/>
      <c r="S619" s="59"/>
      <c r="T619" s="59"/>
      <c r="U619" s="59"/>
      <c r="V619" s="59"/>
      <c r="W619" s="59"/>
      <c r="X619" s="59"/>
      <c r="Y619" s="59"/>
      <c r="Z619" s="59"/>
      <c r="AA619" s="59"/>
    </row>
    <row r="620" spans="1:27" ht="12.75">
      <c r="A620" s="59"/>
      <c r="B620" s="59"/>
      <c r="C620" s="59"/>
      <c r="L620" s="59"/>
      <c r="R620" s="59"/>
      <c r="S620" s="59"/>
      <c r="T620" s="59"/>
      <c r="U620" s="59"/>
      <c r="V620" s="59"/>
      <c r="W620" s="59"/>
      <c r="X620" s="59"/>
      <c r="Y620" s="59"/>
      <c r="Z620" s="59"/>
      <c r="AA620" s="59"/>
    </row>
    <row r="621" spans="1:27" ht="12.75">
      <c r="A621" s="59"/>
      <c r="B621" s="59"/>
      <c r="C621" s="59"/>
      <c r="L621" s="59"/>
      <c r="R621" s="59"/>
      <c r="S621" s="59"/>
      <c r="T621" s="59"/>
      <c r="U621" s="59"/>
      <c r="V621" s="59"/>
      <c r="W621" s="59"/>
      <c r="X621" s="59"/>
      <c r="Y621" s="59"/>
      <c r="Z621" s="59"/>
      <c r="AA621" s="59"/>
    </row>
    <row r="622" spans="1:27" ht="12.75">
      <c r="A622" s="59"/>
      <c r="B622" s="59"/>
      <c r="C622" s="59"/>
      <c r="L622" s="59"/>
      <c r="R622" s="59"/>
      <c r="S622" s="59"/>
      <c r="T622" s="59"/>
      <c r="U622" s="59"/>
      <c r="V622" s="59"/>
      <c r="W622" s="59"/>
      <c r="X622" s="59"/>
      <c r="Y622" s="59"/>
      <c r="Z622" s="59"/>
      <c r="AA622" s="59"/>
    </row>
    <row r="623" spans="1:27" ht="12.75">
      <c r="A623" s="59"/>
      <c r="B623" s="59"/>
      <c r="C623" s="59"/>
      <c r="L623" s="59"/>
      <c r="R623" s="59"/>
      <c r="S623" s="59"/>
      <c r="T623" s="59"/>
      <c r="U623" s="59"/>
      <c r="V623" s="59"/>
      <c r="W623" s="59"/>
      <c r="X623" s="59"/>
      <c r="Y623" s="59"/>
      <c r="Z623" s="59"/>
      <c r="AA623" s="59"/>
    </row>
    <row r="624" spans="1:27" ht="12.75">
      <c r="A624" s="59"/>
      <c r="B624" s="59"/>
      <c r="C624" s="59"/>
      <c r="L624" s="59"/>
      <c r="R624" s="59"/>
      <c r="S624" s="59"/>
      <c r="T624" s="59"/>
      <c r="U624" s="59"/>
      <c r="V624" s="59"/>
      <c r="W624" s="59"/>
      <c r="X624" s="59"/>
      <c r="Y624" s="59"/>
      <c r="Z624" s="59"/>
      <c r="AA624" s="59"/>
    </row>
    <row r="625" spans="1:27" ht="12.75">
      <c r="A625" s="59"/>
      <c r="B625" s="59"/>
      <c r="C625" s="59"/>
      <c r="L625" s="59"/>
      <c r="R625" s="59"/>
      <c r="S625" s="59"/>
      <c r="T625" s="59"/>
      <c r="U625" s="59"/>
      <c r="V625" s="59"/>
      <c r="W625" s="59"/>
      <c r="X625" s="59"/>
      <c r="Y625" s="59"/>
      <c r="Z625" s="59"/>
      <c r="AA625" s="59"/>
    </row>
    <row r="626" spans="1:27" ht="12.75">
      <c r="A626" s="59"/>
      <c r="B626" s="59"/>
      <c r="C626" s="59"/>
      <c r="L626" s="59"/>
      <c r="R626" s="59"/>
      <c r="S626" s="59"/>
      <c r="T626" s="59"/>
      <c r="U626" s="59"/>
      <c r="V626" s="59"/>
      <c r="W626" s="59"/>
      <c r="X626" s="59"/>
      <c r="Y626" s="59"/>
      <c r="Z626" s="59"/>
      <c r="AA626" s="59"/>
    </row>
    <row r="627" spans="1:27" ht="12.75">
      <c r="A627" s="59"/>
      <c r="B627" s="59"/>
      <c r="C627" s="59"/>
      <c r="L627" s="59"/>
      <c r="R627" s="59"/>
      <c r="S627" s="59"/>
      <c r="T627" s="59"/>
      <c r="U627" s="59"/>
      <c r="V627" s="59"/>
      <c r="W627" s="59"/>
      <c r="X627" s="59"/>
      <c r="Y627" s="59"/>
      <c r="Z627" s="59"/>
      <c r="AA627" s="59"/>
    </row>
    <row r="628" spans="1:27" ht="12.75">
      <c r="A628" s="59"/>
      <c r="B628" s="59"/>
      <c r="C628" s="59"/>
      <c r="L628" s="59"/>
      <c r="R628" s="59"/>
      <c r="S628" s="59"/>
      <c r="T628" s="59"/>
      <c r="U628" s="59"/>
      <c r="V628" s="59"/>
      <c r="W628" s="59"/>
      <c r="X628" s="59"/>
      <c r="Y628" s="59"/>
      <c r="Z628" s="59"/>
      <c r="AA628" s="59"/>
    </row>
    <row r="629" spans="1:27" ht="12.75">
      <c r="A629" s="59"/>
      <c r="B629" s="59"/>
      <c r="C629" s="59"/>
      <c r="L629" s="59"/>
      <c r="R629" s="59"/>
      <c r="S629" s="59"/>
      <c r="T629" s="59"/>
      <c r="U629" s="59"/>
      <c r="V629" s="59"/>
      <c r="W629" s="59"/>
      <c r="X629" s="59"/>
      <c r="Y629" s="59"/>
      <c r="Z629" s="59"/>
      <c r="AA629" s="59"/>
    </row>
    <row r="630" spans="1:27" ht="12.75">
      <c r="A630" s="59"/>
      <c r="B630" s="59"/>
      <c r="C630" s="59"/>
      <c r="L630" s="59"/>
      <c r="R630" s="59"/>
      <c r="S630" s="59"/>
      <c r="T630" s="59"/>
      <c r="U630" s="59"/>
      <c r="V630" s="59"/>
      <c r="W630" s="59"/>
      <c r="X630" s="59"/>
      <c r="Y630" s="59"/>
      <c r="Z630" s="59"/>
      <c r="AA630" s="59"/>
    </row>
    <row r="631" spans="1:27" ht="12.75">
      <c r="A631" s="59"/>
      <c r="B631" s="59"/>
      <c r="C631" s="59"/>
      <c r="L631" s="59"/>
      <c r="R631" s="59"/>
      <c r="S631" s="59"/>
      <c r="T631" s="59"/>
      <c r="U631" s="59"/>
      <c r="V631" s="59"/>
      <c r="W631" s="59"/>
      <c r="X631" s="59"/>
      <c r="Y631" s="59"/>
      <c r="Z631" s="59"/>
      <c r="AA631" s="59"/>
    </row>
    <row r="632" spans="1:27" ht="12.75">
      <c r="A632" s="59"/>
      <c r="B632" s="59"/>
      <c r="C632" s="59"/>
      <c r="L632" s="59"/>
      <c r="R632" s="59"/>
      <c r="S632" s="59"/>
      <c r="T632" s="59"/>
      <c r="U632" s="59"/>
      <c r="V632" s="59"/>
      <c r="W632" s="59"/>
      <c r="X632" s="59"/>
      <c r="Y632" s="59"/>
      <c r="Z632" s="59"/>
      <c r="AA632" s="59"/>
    </row>
    <row r="633" spans="1:27" ht="12.75">
      <c r="A633" s="59"/>
      <c r="B633" s="59"/>
      <c r="C633" s="59"/>
      <c r="L633" s="59"/>
      <c r="R633" s="59"/>
      <c r="S633" s="59"/>
      <c r="T633" s="59"/>
      <c r="U633" s="59"/>
      <c r="V633" s="59"/>
      <c r="W633" s="59"/>
      <c r="X633" s="59"/>
      <c r="Y633" s="59"/>
      <c r="Z633" s="59"/>
      <c r="AA633" s="59"/>
    </row>
    <row r="634" spans="1:27" ht="12.75">
      <c r="A634" s="59"/>
      <c r="B634" s="59"/>
      <c r="C634" s="59"/>
      <c r="L634" s="59"/>
      <c r="R634" s="59"/>
      <c r="S634" s="59"/>
      <c r="T634" s="59"/>
      <c r="U634" s="59"/>
      <c r="V634" s="59"/>
      <c r="W634" s="59"/>
      <c r="X634" s="59"/>
      <c r="Y634" s="59"/>
      <c r="Z634" s="59"/>
      <c r="AA634" s="59"/>
    </row>
    <row r="635" spans="1:27" ht="12.75">
      <c r="A635" s="59"/>
      <c r="B635" s="59"/>
      <c r="C635" s="59"/>
      <c r="L635" s="59"/>
      <c r="R635" s="59"/>
      <c r="S635" s="59"/>
      <c r="T635" s="59"/>
      <c r="U635" s="59"/>
      <c r="V635" s="59"/>
      <c r="W635" s="59"/>
      <c r="X635" s="59"/>
      <c r="Y635" s="59"/>
      <c r="Z635" s="59"/>
      <c r="AA635" s="59"/>
    </row>
    <row r="636" spans="1:27" ht="12.75">
      <c r="A636" s="59"/>
      <c r="B636" s="59"/>
      <c r="C636" s="59"/>
      <c r="L636" s="59"/>
      <c r="R636" s="59"/>
      <c r="S636" s="59"/>
      <c r="T636" s="59"/>
      <c r="U636" s="59"/>
      <c r="V636" s="59"/>
      <c r="W636" s="59"/>
      <c r="X636" s="59"/>
      <c r="Y636" s="59"/>
      <c r="Z636" s="59"/>
      <c r="AA636" s="59"/>
    </row>
    <row r="637" spans="1:27" ht="12.75">
      <c r="A637" s="59"/>
      <c r="B637" s="59"/>
      <c r="C637" s="59"/>
      <c r="L637" s="59"/>
      <c r="R637" s="59"/>
      <c r="S637" s="59"/>
      <c r="T637" s="59"/>
      <c r="U637" s="59"/>
      <c r="V637" s="59"/>
      <c r="W637" s="59"/>
      <c r="X637" s="59"/>
      <c r="Y637" s="59"/>
      <c r="Z637" s="59"/>
      <c r="AA637" s="59"/>
    </row>
    <row r="638" spans="1:27" ht="12.75">
      <c r="A638" s="59"/>
      <c r="B638" s="59"/>
      <c r="C638" s="59"/>
      <c r="L638" s="59"/>
      <c r="R638" s="59"/>
      <c r="S638" s="59"/>
      <c r="T638" s="59"/>
      <c r="U638" s="59"/>
      <c r="V638" s="59"/>
      <c r="W638" s="59"/>
      <c r="X638" s="59"/>
      <c r="Y638" s="59"/>
      <c r="Z638" s="59"/>
      <c r="AA638" s="59"/>
    </row>
    <row r="639" spans="1:27" ht="12.75">
      <c r="A639" s="59"/>
      <c r="B639" s="59"/>
      <c r="C639" s="59"/>
      <c r="L639" s="59"/>
      <c r="R639" s="59"/>
      <c r="S639" s="59"/>
      <c r="T639" s="59"/>
      <c r="U639" s="59"/>
      <c r="V639" s="59"/>
      <c r="W639" s="59"/>
      <c r="X639" s="59"/>
      <c r="Y639" s="59"/>
      <c r="Z639" s="59"/>
      <c r="AA639" s="59"/>
    </row>
    <row r="640" spans="1:27" ht="12.75">
      <c r="A640" s="59"/>
      <c r="B640" s="59"/>
      <c r="C640" s="59"/>
      <c r="L640" s="59"/>
      <c r="R640" s="59"/>
      <c r="S640" s="59"/>
      <c r="T640" s="59"/>
      <c r="U640" s="59"/>
      <c r="V640" s="59"/>
      <c r="W640" s="59"/>
      <c r="X640" s="59"/>
      <c r="Y640" s="59"/>
      <c r="Z640" s="59"/>
      <c r="AA640" s="59"/>
    </row>
    <row r="641" spans="1:27" ht="12.75">
      <c r="A641" s="59"/>
      <c r="B641" s="59"/>
      <c r="C641" s="59"/>
      <c r="L641" s="59"/>
      <c r="R641" s="59"/>
      <c r="S641" s="59"/>
      <c r="T641" s="59"/>
      <c r="U641" s="59"/>
      <c r="V641" s="59"/>
      <c r="W641" s="59"/>
      <c r="X641" s="59"/>
      <c r="Y641" s="59"/>
      <c r="Z641" s="59"/>
      <c r="AA641" s="59"/>
    </row>
    <row r="642" spans="1:27" ht="12.75">
      <c r="A642" s="59"/>
      <c r="B642" s="59"/>
      <c r="C642" s="59"/>
      <c r="L642" s="59"/>
      <c r="R642" s="59"/>
      <c r="S642" s="59"/>
      <c r="T642" s="59"/>
      <c r="U642" s="59"/>
      <c r="V642" s="59"/>
      <c r="W642" s="59"/>
      <c r="X642" s="59"/>
      <c r="Y642" s="59"/>
      <c r="Z642" s="59"/>
      <c r="AA642" s="59"/>
    </row>
    <row r="643" spans="1:27" ht="12.75">
      <c r="A643" s="59"/>
      <c r="B643" s="59"/>
      <c r="C643" s="59"/>
      <c r="L643" s="59"/>
      <c r="R643" s="59"/>
      <c r="S643" s="59"/>
      <c r="T643" s="59"/>
      <c r="U643" s="59"/>
      <c r="V643" s="59"/>
      <c r="W643" s="59"/>
      <c r="X643" s="59"/>
      <c r="Y643" s="59"/>
      <c r="Z643" s="59"/>
      <c r="AA643" s="59"/>
    </row>
    <row r="644" spans="1:27" ht="12.75">
      <c r="A644" s="59"/>
      <c r="B644" s="59"/>
      <c r="C644" s="59"/>
      <c r="L644" s="59"/>
      <c r="R644" s="59"/>
      <c r="S644" s="59"/>
      <c r="T644" s="59"/>
      <c r="U644" s="59"/>
      <c r="V644" s="59"/>
      <c r="W644" s="59"/>
      <c r="X644" s="59"/>
      <c r="Y644" s="59"/>
      <c r="Z644" s="59"/>
      <c r="AA644" s="59"/>
    </row>
    <row r="645" spans="1:27" ht="12.75">
      <c r="A645" s="59"/>
      <c r="B645" s="59"/>
      <c r="C645" s="59"/>
      <c r="L645" s="59"/>
      <c r="R645" s="59"/>
      <c r="S645" s="59"/>
      <c r="T645" s="59"/>
      <c r="U645" s="59"/>
      <c r="V645" s="59"/>
      <c r="W645" s="59"/>
      <c r="X645" s="59"/>
      <c r="Y645" s="59"/>
      <c r="Z645" s="59"/>
      <c r="AA645" s="59"/>
    </row>
    <row r="646" spans="1:27" ht="12.75">
      <c r="A646" s="59"/>
      <c r="B646" s="59"/>
      <c r="C646" s="59"/>
      <c r="L646" s="59"/>
      <c r="R646" s="59"/>
      <c r="S646" s="59"/>
      <c r="T646" s="59"/>
      <c r="U646" s="59"/>
      <c r="V646" s="59"/>
      <c r="W646" s="59"/>
      <c r="X646" s="59"/>
      <c r="Y646" s="59"/>
      <c r="Z646" s="59"/>
      <c r="AA646" s="59"/>
    </row>
    <row r="647" spans="1:27" ht="12.75">
      <c r="A647" s="59"/>
      <c r="B647" s="59"/>
      <c r="C647" s="59"/>
      <c r="L647" s="59"/>
      <c r="R647" s="59"/>
      <c r="S647" s="59"/>
      <c r="T647" s="59"/>
      <c r="U647" s="59"/>
      <c r="V647" s="59"/>
      <c r="W647" s="59"/>
      <c r="X647" s="59"/>
      <c r="Y647" s="59"/>
      <c r="Z647" s="59"/>
      <c r="AA647" s="59"/>
    </row>
    <row r="648" spans="1:27" ht="12.75">
      <c r="A648" s="59"/>
      <c r="B648" s="59"/>
      <c r="C648" s="59"/>
      <c r="L648" s="59"/>
      <c r="R648" s="59"/>
      <c r="S648" s="59"/>
      <c r="T648" s="59"/>
      <c r="U648" s="59"/>
      <c r="V648" s="59"/>
      <c r="W648" s="59"/>
      <c r="X648" s="59"/>
      <c r="Y648" s="59"/>
      <c r="Z648" s="59"/>
      <c r="AA648" s="59"/>
    </row>
    <row r="649" spans="1:27" ht="12.75">
      <c r="A649" s="59"/>
      <c r="B649" s="59"/>
      <c r="C649" s="59"/>
      <c r="L649" s="59"/>
      <c r="R649" s="59"/>
      <c r="S649" s="59"/>
      <c r="T649" s="59"/>
      <c r="U649" s="59"/>
      <c r="V649" s="59"/>
      <c r="W649" s="59"/>
      <c r="X649" s="59"/>
      <c r="Y649" s="59"/>
      <c r="Z649" s="59"/>
      <c r="AA649" s="59"/>
    </row>
    <row r="650" spans="1:27" ht="12.75">
      <c r="A650" s="59"/>
      <c r="B650" s="59"/>
      <c r="C650" s="59"/>
      <c r="L650" s="59"/>
      <c r="R650" s="59"/>
      <c r="S650" s="59"/>
      <c r="T650" s="59"/>
      <c r="U650" s="59"/>
      <c r="V650" s="59"/>
      <c r="W650" s="59"/>
      <c r="X650" s="59"/>
      <c r="Y650" s="59"/>
      <c r="Z650" s="59"/>
      <c r="AA650" s="59"/>
    </row>
    <row r="651" spans="1:27" ht="12.75">
      <c r="A651" s="59"/>
      <c r="B651" s="59"/>
      <c r="C651" s="59"/>
      <c r="L651" s="59"/>
      <c r="R651" s="59"/>
      <c r="S651" s="59"/>
      <c r="T651" s="59"/>
      <c r="U651" s="59"/>
      <c r="V651" s="59"/>
      <c r="W651" s="59"/>
      <c r="X651" s="59"/>
      <c r="Y651" s="59"/>
      <c r="Z651" s="59"/>
      <c r="AA651" s="59"/>
    </row>
    <row r="652" spans="1:27" ht="12.75">
      <c r="A652" s="59"/>
      <c r="B652" s="59"/>
      <c r="C652" s="59"/>
      <c r="L652" s="59"/>
      <c r="R652" s="59"/>
      <c r="S652" s="59"/>
      <c r="T652" s="59"/>
      <c r="U652" s="59"/>
      <c r="V652" s="59"/>
      <c r="W652" s="59"/>
      <c r="X652" s="59"/>
      <c r="Y652" s="59"/>
      <c r="Z652" s="59"/>
      <c r="AA652" s="59"/>
    </row>
    <row r="653" spans="1:27" ht="12.75">
      <c r="A653" s="59"/>
      <c r="B653" s="59"/>
      <c r="C653" s="59"/>
      <c r="L653" s="59"/>
      <c r="R653" s="59"/>
      <c r="S653" s="59"/>
      <c r="T653" s="59"/>
      <c r="U653" s="59"/>
      <c r="V653" s="59"/>
      <c r="W653" s="59"/>
      <c r="X653" s="59"/>
      <c r="Y653" s="59"/>
      <c r="Z653" s="59"/>
      <c r="AA653" s="59"/>
    </row>
    <row r="654" spans="1:27" ht="12.75">
      <c r="A654" s="59"/>
      <c r="B654" s="59"/>
      <c r="C654" s="59"/>
      <c r="L654" s="59"/>
      <c r="R654" s="59"/>
      <c r="S654" s="59"/>
      <c r="T654" s="59"/>
      <c r="U654" s="59"/>
      <c r="V654" s="59"/>
      <c r="W654" s="59"/>
      <c r="X654" s="59"/>
      <c r="Y654" s="59"/>
      <c r="Z654" s="59"/>
      <c r="AA654" s="59"/>
    </row>
    <row r="655" spans="1:27" ht="12.75">
      <c r="A655" s="59"/>
      <c r="B655" s="59"/>
      <c r="C655" s="59"/>
      <c r="L655" s="59"/>
      <c r="R655" s="59"/>
      <c r="S655" s="59"/>
      <c r="T655" s="59"/>
      <c r="U655" s="59"/>
      <c r="V655" s="59"/>
      <c r="W655" s="59"/>
      <c r="X655" s="59"/>
      <c r="Y655" s="59"/>
      <c r="Z655" s="59"/>
      <c r="AA655" s="59"/>
    </row>
    <row r="656" spans="1:27" ht="12.75">
      <c r="A656" s="59"/>
      <c r="B656" s="59"/>
      <c r="C656" s="59"/>
      <c r="L656" s="59"/>
      <c r="R656" s="59"/>
      <c r="S656" s="59"/>
      <c r="T656" s="59"/>
      <c r="U656" s="59"/>
      <c r="V656" s="59"/>
      <c r="W656" s="59"/>
      <c r="X656" s="59"/>
      <c r="Y656" s="59"/>
      <c r="Z656" s="59"/>
      <c r="AA656" s="59"/>
    </row>
    <row r="657" spans="1:27" ht="12.75">
      <c r="A657" s="59"/>
      <c r="B657" s="59"/>
      <c r="C657" s="59"/>
      <c r="L657" s="59"/>
      <c r="R657" s="59"/>
      <c r="S657" s="59"/>
      <c r="T657" s="59"/>
      <c r="U657" s="59"/>
      <c r="V657" s="59"/>
      <c r="W657" s="59"/>
      <c r="X657" s="59"/>
      <c r="Y657" s="59"/>
      <c r="Z657" s="59"/>
      <c r="AA657" s="59"/>
    </row>
    <row r="658" spans="1:27" ht="12.75">
      <c r="A658" s="59"/>
      <c r="B658" s="59"/>
      <c r="C658" s="59"/>
      <c r="L658" s="59"/>
      <c r="R658" s="59"/>
      <c r="S658" s="59"/>
      <c r="T658" s="59"/>
      <c r="U658" s="59"/>
      <c r="V658" s="59"/>
      <c r="W658" s="59"/>
      <c r="X658" s="59"/>
      <c r="Y658" s="59"/>
      <c r="Z658" s="59"/>
      <c r="AA658" s="59"/>
    </row>
    <row r="659" spans="1:27" ht="12.75">
      <c r="A659" s="59"/>
      <c r="B659" s="59"/>
      <c r="C659" s="59"/>
      <c r="L659" s="59"/>
      <c r="R659" s="59"/>
      <c r="S659" s="59"/>
      <c r="T659" s="59"/>
      <c r="U659" s="59"/>
      <c r="V659" s="59"/>
      <c r="W659" s="59"/>
      <c r="X659" s="59"/>
      <c r="Y659" s="59"/>
      <c r="Z659" s="59"/>
      <c r="AA659" s="59"/>
    </row>
    <row r="660" spans="1:27" ht="12.75">
      <c r="A660" s="59"/>
      <c r="B660" s="59"/>
      <c r="C660" s="59"/>
      <c r="L660" s="59"/>
      <c r="R660" s="59"/>
      <c r="S660" s="59"/>
      <c r="T660" s="59"/>
      <c r="U660" s="59"/>
      <c r="V660" s="59"/>
      <c r="W660" s="59"/>
      <c r="X660" s="59"/>
      <c r="Y660" s="59"/>
      <c r="Z660" s="59"/>
      <c r="AA660" s="59"/>
    </row>
    <row r="661" spans="1:27" ht="12.75">
      <c r="A661" s="59"/>
      <c r="B661" s="59"/>
      <c r="C661" s="59"/>
      <c r="L661" s="59"/>
      <c r="R661" s="59"/>
      <c r="S661" s="59"/>
      <c r="T661" s="59"/>
      <c r="U661" s="59"/>
      <c r="V661" s="59"/>
      <c r="W661" s="59"/>
      <c r="X661" s="59"/>
      <c r="Y661" s="59"/>
      <c r="Z661" s="59"/>
      <c r="AA661" s="59"/>
    </row>
    <row r="662" spans="1:27" ht="12.75">
      <c r="A662" s="59"/>
      <c r="B662" s="59"/>
      <c r="C662" s="59"/>
      <c r="L662" s="59"/>
      <c r="R662" s="59"/>
      <c r="S662" s="59"/>
      <c r="T662" s="59"/>
      <c r="U662" s="59"/>
      <c r="V662" s="59"/>
      <c r="W662" s="59"/>
      <c r="X662" s="59"/>
      <c r="Y662" s="59"/>
      <c r="Z662" s="59"/>
      <c r="AA662" s="59"/>
    </row>
    <row r="663" spans="1:27" ht="12.75">
      <c r="A663" s="59"/>
      <c r="B663" s="59"/>
      <c r="C663" s="59"/>
      <c r="L663" s="59"/>
      <c r="R663" s="59"/>
      <c r="S663" s="59"/>
      <c r="T663" s="59"/>
      <c r="U663" s="59"/>
      <c r="V663" s="59"/>
      <c r="W663" s="59"/>
      <c r="X663" s="59"/>
      <c r="Y663" s="59"/>
      <c r="Z663" s="59"/>
      <c r="AA663" s="59"/>
    </row>
    <row r="664" spans="1:27" ht="12.75">
      <c r="A664" s="59"/>
      <c r="B664" s="59"/>
      <c r="C664" s="59"/>
      <c r="L664" s="59"/>
      <c r="R664" s="59"/>
      <c r="S664" s="59"/>
      <c r="T664" s="59"/>
      <c r="U664" s="59"/>
      <c r="V664" s="59"/>
      <c r="W664" s="59"/>
      <c r="X664" s="59"/>
      <c r="Y664" s="59"/>
      <c r="Z664" s="59"/>
      <c r="AA664" s="59"/>
    </row>
    <row r="665" spans="1:27" ht="12.75">
      <c r="A665" s="59"/>
      <c r="B665" s="59"/>
      <c r="C665" s="59"/>
      <c r="L665" s="59"/>
      <c r="R665" s="59"/>
      <c r="S665" s="59"/>
      <c r="T665" s="59"/>
      <c r="U665" s="59"/>
      <c r="V665" s="59"/>
      <c r="W665" s="59"/>
      <c r="X665" s="59"/>
      <c r="Y665" s="59"/>
      <c r="Z665" s="59"/>
      <c r="AA665" s="59"/>
    </row>
    <row r="666" spans="1:27" ht="12.75">
      <c r="A666" s="59"/>
      <c r="B666" s="59"/>
      <c r="C666" s="59"/>
      <c r="L666" s="59"/>
      <c r="R666" s="59"/>
      <c r="S666" s="59"/>
      <c r="T666" s="59"/>
      <c r="U666" s="59"/>
      <c r="V666" s="59"/>
      <c r="W666" s="59"/>
      <c r="X666" s="59"/>
      <c r="Y666" s="59"/>
      <c r="Z666" s="59"/>
      <c r="AA666" s="59"/>
    </row>
    <row r="667" spans="1:27" ht="12.75">
      <c r="A667" s="59"/>
      <c r="B667" s="59"/>
      <c r="C667" s="59"/>
      <c r="L667" s="59"/>
      <c r="R667" s="59"/>
      <c r="S667" s="59"/>
      <c r="T667" s="59"/>
      <c r="U667" s="59"/>
      <c r="V667" s="59"/>
      <c r="W667" s="59"/>
      <c r="X667" s="59"/>
      <c r="Y667" s="59"/>
      <c r="Z667" s="59"/>
      <c r="AA667" s="59"/>
    </row>
    <row r="668" spans="1:27" ht="12.75">
      <c r="A668" s="59"/>
      <c r="B668" s="59"/>
      <c r="C668" s="59"/>
      <c r="L668" s="59"/>
      <c r="R668" s="59"/>
      <c r="S668" s="59"/>
      <c r="T668" s="59"/>
      <c r="U668" s="59"/>
      <c r="V668" s="59"/>
      <c r="W668" s="59"/>
      <c r="X668" s="59"/>
      <c r="Y668" s="59"/>
      <c r="Z668" s="59"/>
      <c r="AA668" s="59"/>
    </row>
    <row r="669" spans="1:27" ht="12.75">
      <c r="A669" s="59"/>
      <c r="B669" s="59"/>
      <c r="C669" s="59"/>
      <c r="L669" s="59"/>
      <c r="R669" s="59"/>
      <c r="S669" s="59"/>
      <c r="T669" s="59"/>
      <c r="U669" s="59"/>
      <c r="V669" s="59"/>
      <c r="W669" s="59"/>
      <c r="X669" s="59"/>
      <c r="Y669" s="59"/>
      <c r="Z669" s="59"/>
      <c r="AA669" s="59"/>
    </row>
    <row r="670" spans="1:27" ht="12.75">
      <c r="A670" s="59"/>
      <c r="B670" s="59"/>
      <c r="C670" s="59"/>
      <c r="L670" s="59"/>
      <c r="R670" s="59"/>
      <c r="S670" s="59"/>
      <c r="T670" s="59"/>
      <c r="U670" s="59"/>
      <c r="V670" s="59"/>
      <c r="W670" s="59"/>
      <c r="X670" s="59"/>
      <c r="Y670" s="59"/>
      <c r="Z670" s="59"/>
      <c r="AA670" s="59"/>
    </row>
    <row r="671" spans="1:27" ht="12.75">
      <c r="A671" s="59"/>
      <c r="B671" s="59"/>
      <c r="C671" s="59"/>
      <c r="L671" s="59"/>
      <c r="R671" s="59"/>
      <c r="S671" s="59"/>
      <c r="T671" s="59"/>
      <c r="U671" s="59"/>
      <c r="V671" s="59"/>
      <c r="W671" s="59"/>
      <c r="X671" s="59"/>
      <c r="Y671" s="59"/>
      <c r="Z671" s="59"/>
      <c r="AA671" s="59"/>
    </row>
    <row r="672" spans="1:27" ht="12.75">
      <c r="A672" s="59"/>
      <c r="B672" s="59"/>
      <c r="C672" s="59"/>
      <c r="L672" s="59"/>
      <c r="R672" s="59"/>
      <c r="S672" s="59"/>
      <c r="T672" s="59"/>
      <c r="U672" s="59"/>
      <c r="V672" s="59"/>
      <c r="W672" s="59"/>
      <c r="X672" s="59"/>
      <c r="Y672" s="59"/>
      <c r="Z672" s="59"/>
      <c r="AA672" s="59"/>
    </row>
    <row r="673" spans="1:27" ht="12.75">
      <c r="A673" s="59"/>
      <c r="B673" s="59"/>
      <c r="C673" s="59"/>
      <c r="L673" s="59"/>
      <c r="R673" s="59"/>
      <c r="S673" s="59"/>
      <c r="T673" s="59"/>
      <c r="U673" s="59"/>
      <c r="V673" s="59"/>
      <c r="W673" s="59"/>
      <c r="X673" s="59"/>
      <c r="Y673" s="59"/>
      <c r="Z673" s="59"/>
      <c r="AA673" s="59"/>
    </row>
    <row r="674" spans="1:27" ht="12.75">
      <c r="A674" s="59"/>
      <c r="B674" s="59"/>
      <c r="C674" s="59"/>
      <c r="L674" s="59"/>
      <c r="R674" s="59"/>
      <c r="S674" s="59"/>
      <c r="T674" s="59"/>
      <c r="U674" s="59"/>
      <c r="V674" s="59"/>
      <c r="W674" s="59"/>
      <c r="X674" s="59"/>
      <c r="Y674" s="59"/>
      <c r="Z674" s="59"/>
      <c r="AA674" s="59"/>
    </row>
    <row r="675" spans="1:27" ht="12.75">
      <c r="A675" s="59"/>
      <c r="B675" s="59"/>
      <c r="C675" s="59"/>
      <c r="L675" s="59"/>
      <c r="R675" s="59"/>
      <c r="S675" s="59"/>
      <c r="T675" s="59"/>
      <c r="U675" s="59"/>
      <c r="V675" s="59"/>
      <c r="W675" s="59"/>
      <c r="X675" s="59"/>
      <c r="Y675" s="59"/>
      <c r="Z675" s="59"/>
      <c r="AA675" s="59"/>
    </row>
    <row r="676" spans="1:27" ht="12.75">
      <c r="A676" s="59"/>
      <c r="B676" s="59"/>
      <c r="C676" s="59"/>
      <c r="L676" s="59"/>
      <c r="R676" s="59"/>
      <c r="S676" s="59"/>
      <c r="T676" s="59"/>
      <c r="U676" s="59"/>
      <c r="V676" s="59"/>
      <c r="W676" s="59"/>
      <c r="X676" s="59"/>
      <c r="Y676" s="59"/>
      <c r="Z676" s="59"/>
      <c r="AA676" s="59"/>
    </row>
    <row r="677" spans="1:27" ht="12.75">
      <c r="A677" s="59"/>
      <c r="B677" s="59"/>
      <c r="C677" s="59"/>
      <c r="L677" s="59"/>
      <c r="R677" s="59"/>
      <c r="S677" s="59"/>
      <c r="T677" s="59"/>
      <c r="U677" s="59"/>
      <c r="V677" s="59"/>
      <c r="W677" s="59"/>
      <c r="X677" s="59"/>
      <c r="Y677" s="59"/>
      <c r="Z677" s="59"/>
      <c r="AA677" s="59"/>
    </row>
    <row r="678" spans="1:27" ht="12.75">
      <c r="A678" s="59"/>
      <c r="B678" s="59"/>
      <c r="C678" s="59"/>
      <c r="L678" s="59"/>
      <c r="R678" s="59"/>
      <c r="S678" s="59"/>
      <c r="T678" s="59"/>
      <c r="U678" s="59"/>
      <c r="V678" s="59"/>
      <c r="W678" s="59"/>
      <c r="X678" s="59"/>
      <c r="Y678" s="59"/>
      <c r="Z678" s="59"/>
      <c r="AA678" s="59"/>
    </row>
    <row r="679" spans="1:27" ht="12.75">
      <c r="A679" s="59"/>
      <c r="B679" s="59"/>
      <c r="C679" s="59"/>
      <c r="L679" s="59"/>
      <c r="R679" s="59"/>
      <c r="S679" s="59"/>
      <c r="T679" s="59"/>
      <c r="U679" s="59"/>
      <c r="V679" s="59"/>
      <c r="W679" s="59"/>
      <c r="X679" s="59"/>
      <c r="Y679" s="59"/>
      <c r="Z679" s="59"/>
      <c r="AA679" s="59"/>
    </row>
    <row r="680" spans="1:27" ht="12.75">
      <c r="A680" s="59"/>
      <c r="B680" s="59"/>
      <c r="C680" s="59"/>
      <c r="L680" s="59"/>
      <c r="R680" s="59"/>
      <c r="S680" s="59"/>
      <c r="T680" s="59"/>
      <c r="U680" s="59"/>
      <c r="V680" s="59"/>
      <c r="W680" s="59"/>
      <c r="X680" s="59"/>
      <c r="Y680" s="59"/>
      <c r="Z680" s="59"/>
      <c r="AA680" s="59"/>
    </row>
    <row r="681" spans="1:27" ht="12.75">
      <c r="A681" s="59"/>
      <c r="B681" s="59"/>
      <c r="C681" s="59"/>
      <c r="L681" s="59"/>
      <c r="R681" s="59"/>
      <c r="S681" s="59"/>
      <c r="T681" s="59"/>
      <c r="U681" s="59"/>
      <c r="V681" s="59"/>
      <c r="W681" s="59"/>
      <c r="X681" s="59"/>
      <c r="Y681" s="59"/>
      <c r="Z681" s="59"/>
      <c r="AA681" s="59"/>
    </row>
    <row r="682" spans="1:27" ht="12.75">
      <c r="A682" s="59"/>
      <c r="B682" s="59"/>
      <c r="C682" s="59"/>
      <c r="L682" s="59"/>
      <c r="R682" s="59"/>
      <c r="S682" s="59"/>
      <c r="T682" s="59"/>
      <c r="U682" s="59"/>
      <c r="V682" s="59"/>
      <c r="W682" s="59"/>
      <c r="X682" s="59"/>
      <c r="Y682" s="59"/>
      <c r="Z682" s="59"/>
      <c r="AA682" s="59"/>
    </row>
    <row r="683" spans="1:27" ht="12.75">
      <c r="A683" s="59"/>
      <c r="B683" s="59"/>
      <c r="C683" s="59"/>
      <c r="L683" s="59"/>
      <c r="R683" s="59"/>
      <c r="S683" s="59"/>
      <c r="T683" s="59"/>
      <c r="U683" s="59"/>
      <c r="V683" s="59"/>
      <c r="W683" s="59"/>
      <c r="X683" s="59"/>
      <c r="Y683" s="59"/>
      <c r="Z683" s="59"/>
      <c r="AA683" s="59"/>
    </row>
    <row r="684" spans="1:27" ht="12.75">
      <c r="A684" s="59"/>
      <c r="B684" s="59"/>
      <c r="C684" s="59"/>
      <c r="L684" s="59"/>
      <c r="R684" s="59"/>
      <c r="S684" s="59"/>
      <c r="T684" s="59"/>
      <c r="U684" s="59"/>
      <c r="V684" s="59"/>
      <c r="W684" s="59"/>
      <c r="X684" s="59"/>
      <c r="Y684" s="59"/>
      <c r="Z684" s="59"/>
      <c r="AA684" s="59"/>
    </row>
    <row r="685" spans="1:27" ht="12.75">
      <c r="A685" s="59"/>
      <c r="B685" s="59"/>
      <c r="C685" s="59"/>
      <c r="L685" s="59"/>
      <c r="R685" s="59"/>
      <c r="S685" s="59"/>
      <c r="T685" s="59"/>
      <c r="U685" s="59"/>
      <c r="V685" s="59"/>
      <c r="W685" s="59"/>
      <c r="X685" s="59"/>
      <c r="Y685" s="59"/>
      <c r="Z685" s="59"/>
      <c r="AA685" s="59"/>
    </row>
    <row r="686" spans="1:27" ht="12.75">
      <c r="A686" s="59"/>
      <c r="B686" s="59"/>
      <c r="C686" s="59"/>
      <c r="L686" s="59"/>
      <c r="R686" s="59"/>
      <c r="S686" s="59"/>
      <c r="T686" s="59"/>
      <c r="U686" s="59"/>
      <c r="V686" s="59"/>
      <c r="W686" s="59"/>
      <c r="X686" s="59"/>
      <c r="Y686" s="59"/>
      <c r="Z686" s="59"/>
      <c r="AA686" s="59"/>
    </row>
    <row r="687" spans="1:27" ht="12.75">
      <c r="A687" s="59"/>
      <c r="B687" s="59"/>
      <c r="C687" s="59"/>
      <c r="L687" s="59"/>
      <c r="R687" s="59"/>
      <c r="S687" s="59"/>
      <c r="T687" s="59"/>
      <c r="U687" s="59"/>
      <c r="V687" s="59"/>
      <c r="W687" s="59"/>
      <c r="X687" s="59"/>
      <c r="Y687" s="59"/>
      <c r="Z687" s="59"/>
      <c r="AA687" s="59"/>
    </row>
    <row r="688" spans="1:27" ht="12.75">
      <c r="A688" s="59"/>
      <c r="B688" s="59"/>
      <c r="C688" s="59"/>
      <c r="L688" s="59"/>
      <c r="R688" s="59"/>
      <c r="S688" s="59"/>
      <c r="T688" s="59"/>
      <c r="U688" s="59"/>
      <c r="V688" s="59"/>
      <c r="W688" s="59"/>
      <c r="X688" s="59"/>
      <c r="Y688" s="59"/>
      <c r="Z688" s="59"/>
      <c r="AA688" s="59"/>
    </row>
    <row r="689" spans="1:27" ht="12.75">
      <c r="A689" s="59"/>
      <c r="B689" s="59"/>
      <c r="C689" s="59"/>
      <c r="L689" s="59"/>
      <c r="R689" s="59"/>
      <c r="S689" s="59"/>
      <c r="T689" s="59"/>
      <c r="U689" s="59"/>
      <c r="V689" s="59"/>
      <c r="W689" s="59"/>
      <c r="X689" s="59"/>
      <c r="Y689" s="59"/>
      <c r="Z689" s="59"/>
      <c r="AA689" s="59"/>
    </row>
    <row r="690" spans="1:27" ht="12.75">
      <c r="A690" s="59"/>
      <c r="B690" s="59"/>
      <c r="C690" s="59"/>
      <c r="L690" s="59"/>
      <c r="R690" s="59"/>
      <c r="S690" s="59"/>
      <c r="T690" s="59"/>
      <c r="U690" s="59"/>
      <c r="V690" s="59"/>
      <c r="W690" s="59"/>
      <c r="X690" s="59"/>
      <c r="Y690" s="59"/>
      <c r="Z690" s="59"/>
      <c r="AA690" s="59"/>
    </row>
    <row r="691" spans="1:27" ht="12.75">
      <c r="A691" s="59"/>
      <c r="B691" s="59"/>
      <c r="C691" s="59"/>
      <c r="L691" s="59"/>
      <c r="R691" s="59"/>
      <c r="S691" s="59"/>
      <c r="T691" s="59"/>
      <c r="U691" s="59"/>
      <c r="V691" s="59"/>
      <c r="W691" s="59"/>
      <c r="X691" s="59"/>
      <c r="Y691" s="59"/>
      <c r="Z691" s="59"/>
      <c r="AA691" s="59"/>
    </row>
    <row r="692" spans="1:27" ht="12.75">
      <c r="A692" s="59"/>
      <c r="B692" s="59"/>
      <c r="C692" s="59"/>
      <c r="L692" s="59"/>
      <c r="R692" s="59"/>
      <c r="S692" s="59"/>
      <c r="T692" s="59"/>
      <c r="U692" s="59"/>
      <c r="V692" s="59"/>
      <c r="W692" s="59"/>
      <c r="X692" s="59"/>
      <c r="Y692" s="59"/>
      <c r="Z692" s="59"/>
      <c r="AA692" s="59"/>
    </row>
    <row r="693" spans="1:27" ht="12.75">
      <c r="A693" s="59"/>
      <c r="B693" s="59"/>
      <c r="C693" s="59"/>
      <c r="L693" s="59"/>
      <c r="R693" s="59"/>
      <c r="S693" s="59"/>
      <c r="T693" s="59"/>
      <c r="U693" s="59"/>
      <c r="V693" s="59"/>
      <c r="W693" s="59"/>
      <c r="X693" s="59"/>
      <c r="Y693" s="59"/>
      <c r="Z693" s="59"/>
      <c r="AA693" s="59"/>
    </row>
    <row r="694" spans="1:27" ht="12.75">
      <c r="A694" s="59"/>
      <c r="B694" s="59"/>
      <c r="C694" s="59"/>
      <c r="L694" s="59"/>
      <c r="R694" s="59"/>
      <c r="S694" s="59"/>
      <c r="T694" s="59"/>
      <c r="U694" s="59"/>
      <c r="V694" s="59"/>
      <c r="W694" s="59"/>
      <c r="X694" s="59"/>
      <c r="Y694" s="59"/>
      <c r="Z694" s="59"/>
      <c r="AA694" s="59"/>
    </row>
    <row r="695" spans="1:27" ht="12.75">
      <c r="A695" s="59"/>
      <c r="B695" s="59"/>
      <c r="C695" s="59"/>
      <c r="L695" s="59"/>
      <c r="R695" s="59"/>
      <c r="S695" s="59"/>
      <c r="T695" s="59"/>
      <c r="U695" s="59"/>
      <c r="V695" s="59"/>
      <c r="W695" s="59"/>
      <c r="X695" s="59"/>
      <c r="Y695" s="59"/>
      <c r="Z695" s="59"/>
      <c r="AA695" s="59"/>
    </row>
    <row r="696" spans="1:27" ht="12.75">
      <c r="A696" s="59"/>
      <c r="B696" s="59"/>
      <c r="C696" s="59"/>
      <c r="L696" s="59"/>
      <c r="R696" s="59"/>
      <c r="S696" s="59"/>
      <c r="T696" s="59"/>
      <c r="U696" s="59"/>
      <c r="V696" s="59"/>
      <c r="W696" s="59"/>
      <c r="X696" s="59"/>
      <c r="Y696" s="59"/>
      <c r="Z696" s="59"/>
      <c r="AA696" s="59"/>
    </row>
    <row r="697" spans="1:27" ht="12.75">
      <c r="A697" s="59"/>
      <c r="B697" s="59"/>
      <c r="C697" s="59"/>
      <c r="L697" s="59"/>
      <c r="R697" s="59"/>
      <c r="S697" s="59"/>
      <c r="T697" s="59"/>
      <c r="U697" s="59"/>
      <c r="V697" s="59"/>
      <c r="W697" s="59"/>
      <c r="X697" s="59"/>
      <c r="Y697" s="59"/>
      <c r="Z697" s="59"/>
      <c r="AA697" s="59"/>
    </row>
    <row r="698" spans="1:27" ht="12.75">
      <c r="A698" s="59"/>
      <c r="B698" s="59"/>
      <c r="C698" s="59"/>
      <c r="L698" s="59"/>
      <c r="R698" s="59"/>
      <c r="S698" s="59"/>
      <c r="T698" s="59"/>
      <c r="U698" s="59"/>
      <c r="V698" s="59"/>
      <c r="W698" s="59"/>
      <c r="X698" s="59"/>
      <c r="Y698" s="59"/>
      <c r="Z698" s="59"/>
      <c r="AA698" s="59"/>
    </row>
    <row r="699" spans="1:27" ht="12.75">
      <c r="A699" s="59"/>
      <c r="B699" s="59"/>
      <c r="C699" s="59"/>
      <c r="L699" s="59"/>
      <c r="R699" s="59"/>
      <c r="S699" s="59"/>
      <c r="T699" s="59"/>
      <c r="U699" s="59"/>
      <c r="V699" s="59"/>
      <c r="W699" s="59"/>
      <c r="X699" s="59"/>
      <c r="Y699" s="59"/>
      <c r="Z699" s="59"/>
      <c r="AA699" s="59"/>
    </row>
    <row r="700" spans="1:27" ht="12.75">
      <c r="A700" s="59"/>
      <c r="B700" s="59"/>
      <c r="C700" s="59"/>
      <c r="L700" s="59"/>
      <c r="R700" s="59"/>
      <c r="S700" s="59"/>
      <c r="T700" s="59"/>
      <c r="U700" s="59"/>
      <c r="V700" s="59"/>
      <c r="W700" s="59"/>
      <c r="X700" s="59"/>
      <c r="Y700" s="59"/>
      <c r="Z700" s="59"/>
      <c r="AA700" s="59"/>
    </row>
    <row r="701" spans="1:27" ht="12.75">
      <c r="A701" s="59"/>
      <c r="B701" s="59"/>
      <c r="C701" s="59"/>
      <c r="L701" s="59"/>
      <c r="R701" s="59"/>
      <c r="S701" s="59"/>
      <c r="T701" s="59"/>
      <c r="U701" s="59"/>
      <c r="V701" s="59"/>
      <c r="W701" s="59"/>
      <c r="X701" s="59"/>
      <c r="Y701" s="59"/>
      <c r="Z701" s="59"/>
      <c r="AA701" s="59"/>
    </row>
    <row r="702" spans="1:27" ht="12.75">
      <c r="A702" s="59"/>
      <c r="B702" s="59"/>
      <c r="C702" s="59"/>
      <c r="L702" s="59"/>
      <c r="R702" s="59"/>
      <c r="S702" s="59"/>
      <c r="T702" s="59"/>
      <c r="U702" s="59"/>
      <c r="V702" s="59"/>
      <c r="W702" s="59"/>
      <c r="X702" s="59"/>
      <c r="Y702" s="59"/>
      <c r="Z702" s="59"/>
      <c r="AA702" s="59"/>
    </row>
    <row r="703" spans="1:27" ht="12.75">
      <c r="A703" s="59"/>
      <c r="B703" s="59"/>
      <c r="C703" s="59"/>
      <c r="L703" s="59"/>
      <c r="R703" s="59"/>
      <c r="S703" s="59"/>
      <c r="T703" s="59"/>
      <c r="U703" s="59"/>
      <c r="V703" s="59"/>
      <c r="W703" s="59"/>
      <c r="X703" s="59"/>
      <c r="Y703" s="59"/>
      <c r="Z703" s="59"/>
      <c r="AA703" s="59"/>
    </row>
    <row r="704" spans="1:27" ht="12.75">
      <c r="A704" s="59"/>
      <c r="B704" s="59"/>
      <c r="C704" s="59"/>
      <c r="L704" s="59"/>
      <c r="R704" s="59"/>
      <c r="S704" s="59"/>
      <c r="T704" s="59"/>
      <c r="U704" s="59"/>
      <c r="V704" s="59"/>
      <c r="W704" s="59"/>
      <c r="X704" s="59"/>
      <c r="Y704" s="59"/>
      <c r="Z704" s="59"/>
      <c r="AA704" s="59"/>
    </row>
    <row r="705" spans="1:27" ht="12.75">
      <c r="A705" s="59"/>
      <c r="B705" s="59"/>
      <c r="C705" s="59"/>
      <c r="L705" s="59"/>
      <c r="R705" s="59"/>
      <c r="S705" s="59"/>
      <c r="T705" s="59"/>
      <c r="U705" s="59"/>
      <c r="V705" s="59"/>
      <c r="W705" s="59"/>
      <c r="X705" s="59"/>
      <c r="Y705" s="59"/>
      <c r="Z705" s="59"/>
      <c r="AA705" s="59"/>
    </row>
    <row r="706" spans="1:27" ht="12.75">
      <c r="A706" s="59"/>
      <c r="B706" s="59"/>
      <c r="C706" s="59"/>
      <c r="L706" s="59"/>
      <c r="R706" s="59"/>
      <c r="S706" s="59"/>
      <c r="T706" s="59"/>
      <c r="U706" s="59"/>
      <c r="V706" s="59"/>
      <c r="W706" s="59"/>
      <c r="X706" s="59"/>
      <c r="Y706" s="59"/>
      <c r="Z706" s="59"/>
      <c r="AA706" s="59"/>
    </row>
    <row r="707" spans="1:27" ht="12.75">
      <c r="A707" s="59"/>
      <c r="B707" s="59"/>
      <c r="C707" s="59"/>
      <c r="L707" s="59"/>
      <c r="R707" s="59"/>
      <c r="S707" s="59"/>
      <c r="T707" s="59"/>
      <c r="U707" s="59"/>
      <c r="V707" s="59"/>
      <c r="W707" s="59"/>
      <c r="X707" s="59"/>
      <c r="Y707" s="59"/>
      <c r="Z707" s="59"/>
      <c r="AA707" s="59"/>
    </row>
    <row r="708" spans="1:27" ht="12.75">
      <c r="A708" s="59"/>
      <c r="B708" s="59"/>
      <c r="C708" s="59"/>
      <c r="L708" s="59"/>
      <c r="R708" s="59"/>
      <c r="S708" s="59"/>
      <c r="T708" s="59"/>
      <c r="U708" s="59"/>
      <c r="V708" s="59"/>
      <c r="W708" s="59"/>
      <c r="X708" s="59"/>
      <c r="Y708" s="59"/>
      <c r="Z708" s="59"/>
      <c r="AA708" s="59"/>
    </row>
    <row r="709" spans="1:27" ht="12.75">
      <c r="A709" s="59"/>
      <c r="B709" s="59"/>
      <c r="C709" s="59"/>
      <c r="L709" s="59"/>
      <c r="R709" s="59"/>
      <c r="S709" s="59"/>
      <c r="T709" s="59"/>
      <c r="U709" s="59"/>
      <c r="V709" s="59"/>
      <c r="W709" s="59"/>
      <c r="X709" s="59"/>
      <c r="Y709" s="59"/>
      <c r="Z709" s="59"/>
      <c r="AA709" s="59"/>
    </row>
    <row r="710" spans="1:27" ht="12.75">
      <c r="A710" s="59"/>
      <c r="B710" s="59"/>
      <c r="C710" s="59"/>
      <c r="L710" s="59"/>
      <c r="R710" s="59"/>
      <c r="S710" s="59"/>
      <c r="T710" s="59"/>
      <c r="U710" s="59"/>
      <c r="V710" s="59"/>
      <c r="W710" s="59"/>
      <c r="X710" s="59"/>
      <c r="Y710" s="59"/>
      <c r="Z710" s="59"/>
      <c r="AA710" s="59"/>
    </row>
    <row r="711" spans="1:27" ht="12.75">
      <c r="A711" s="59"/>
      <c r="B711" s="59"/>
      <c r="C711" s="59"/>
      <c r="L711" s="59"/>
      <c r="R711" s="59"/>
      <c r="S711" s="59"/>
      <c r="T711" s="59"/>
      <c r="U711" s="59"/>
      <c r="V711" s="59"/>
      <c r="W711" s="59"/>
      <c r="X711" s="59"/>
      <c r="Y711" s="59"/>
      <c r="Z711" s="59"/>
      <c r="AA711" s="59"/>
    </row>
    <row r="712" spans="1:27" ht="12.75">
      <c r="A712" s="59"/>
      <c r="B712" s="59"/>
      <c r="C712" s="59"/>
      <c r="L712" s="59"/>
      <c r="R712" s="59"/>
      <c r="S712" s="59"/>
      <c r="T712" s="59"/>
      <c r="U712" s="59"/>
      <c r="V712" s="59"/>
      <c r="W712" s="59"/>
      <c r="X712" s="59"/>
      <c r="Y712" s="59"/>
      <c r="Z712" s="59"/>
      <c r="AA712" s="59"/>
    </row>
    <row r="713" spans="1:27" ht="12.75">
      <c r="A713" s="59"/>
      <c r="B713" s="59"/>
      <c r="C713" s="59"/>
      <c r="L713" s="59"/>
      <c r="R713" s="59"/>
      <c r="S713" s="59"/>
      <c r="T713" s="59"/>
      <c r="U713" s="59"/>
      <c r="V713" s="59"/>
      <c r="W713" s="59"/>
      <c r="X713" s="59"/>
      <c r="Y713" s="59"/>
      <c r="Z713" s="59"/>
      <c r="AA713" s="59"/>
    </row>
    <row r="714" spans="1:27" ht="12.75">
      <c r="A714" s="59"/>
      <c r="B714" s="59"/>
      <c r="C714" s="59"/>
      <c r="L714" s="59"/>
      <c r="R714" s="59"/>
      <c r="S714" s="59"/>
      <c r="T714" s="59"/>
      <c r="U714" s="59"/>
      <c r="V714" s="59"/>
      <c r="W714" s="59"/>
      <c r="X714" s="59"/>
      <c r="Y714" s="59"/>
      <c r="Z714" s="59"/>
      <c r="AA714" s="59"/>
    </row>
    <row r="715" spans="1:27" ht="12.75">
      <c r="A715" s="59"/>
      <c r="B715" s="59"/>
      <c r="C715" s="59"/>
      <c r="L715" s="59"/>
      <c r="R715" s="59"/>
      <c r="S715" s="59"/>
      <c r="T715" s="59"/>
      <c r="U715" s="59"/>
      <c r="V715" s="59"/>
      <c r="W715" s="59"/>
      <c r="X715" s="59"/>
      <c r="Y715" s="59"/>
      <c r="Z715" s="59"/>
      <c r="AA715" s="59"/>
    </row>
    <row r="716" spans="1:27" ht="12.75">
      <c r="A716" s="59"/>
      <c r="B716" s="59"/>
      <c r="C716" s="59"/>
      <c r="L716" s="59"/>
      <c r="R716" s="59"/>
      <c r="S716" s="59"/>
      <c r="T716" s="59"/>
      <c r="U716" s="59"/>
      <c r="V716" s="59"/>
      <c r="W716" s="59"/>
      <c r="X716" s="59"/>
      <c r="Y716" s="59"/>
      <c r="Z716" s="59"/>
      <c r="AA716" s="59"/>
    </row>
    <row r="717" spans="1:27" ht="12.75">
      <c r="A717" s="59"/>
      <c r="B717" s="59"/>
      <c r="C717" s="59"/>
      <c r="L717" s="59"/>
      <c r="R717" s="59"/>
      <c r="S717" s="59"/>
      <c r="T717" s="59"/>
      <c r="U717" s="59"/>
      <c r="V717" s="59"/>
      <c r="W717" s="59"/>
      <c r="X717" s="59"/>
      <c r="Y717" s="59"/>
      <c r="Z717" s="59"/>
      <c r="AA717" s="59"/>
    </row>
    <row r="718" spans="1:27" ht="12.75">
      <c r="A718" s="59"/>
      <c r="B718" s="59"/>
      <c r="C718" s="59"/>
      <c r="L718" s="59"/>
      <c r="R718" s="59"/>
      <c r="S718" s="59"/>
      <c r="T718" s="59"/>
      <c r="U718" s="59"/>
      <c r="V718" s="59"/>
      <c r="W718" s="59"/>
      <c r="X718" s="59"/>
      <c r="Y718" s="59"/>
      <c r="Z718" s="59"/>
      <c r="AA718" s="59"/>
    </row>
    <row r="719" spans="1:27" ht="12.75">
      <c r="A719" s="59"/>
      <c r="B719" s="59"/>
      <c r="C719" s="59"/>
      <c r="L719" s="59"/>
      <c r="R719" s="59"/>
      <c r="S719" s="59"/>
      <c r="T719" s="59"/>
      <c r="U719" s="59"/>
      <c r="V719" s="59"/>
      <c r="W719" s="59"/>
      <c r="X719" s="59"/>
      <c r="Y719" s="59"/>
      <c r="Z719" s="59"/>
      <c r="AA719" s="59"/>
    </row>
    <row r="720" spans="1:27" ht="12.75">
      <c r="A720" s="59"/>
      <c r="B720" s="59"/>
      <c r="C720" s="59"/>
      <c r="L720" s="59"/>
      <c r="R720" s="59"/>
      <c r="S720" s="59"/>
      <c r="T720" s="59"/>
      <c r="U720" s="59"/>
      <c r="V720" s="59"/>
      <c r="W720" s="59"/>
      <c r="X720" s="59"/>
      <c r="Y720" s="59"/>
      <c r="Z720" s="59"/>
      <c r="AA720" s="59"/>
    </row>
    <row r="721" spans="1:27" ht="12.75">
      <c r="A721" s="59"/>
      <c r="B721" s="59"/>
      <c r="C721" s="59"/>
      <c r="L721" s="59"/>
      <c r="R721" s="59"/>
      <c r="S721" s="59"/>
      <c r="T721" s="59"/>
      <c r="U721" s="59"/>
      <c r="V721" s="59"/>
      <c r="W721" s="59"/>
      <c r="X721" s="59"/>
      <c r="Y721" s="59"/>
      <c r="Z721" s="59"/>
      <c r="AA721" s="59"/>
    </row>
    <row r="722" spans="1:27" ht="12.75">
      <c r="A722" s="59"/>
      <c r="B722" s="59"/>
      <c r="C722" s="59"/>
      <c r="L722" s="59"/>
      <c r="R722" s="59"/>
      <c r="S722" s="59"/>
      <c r="T722" s="59"/>
      <c r="U722" s="59"/>
      <c r="V722" s="59"/>
      <c r="W722" s="59"/>
      <c r="X722" s="59"/>
      <c r="Y722" s="59"/>
      <c r="Z722" s="59"/>
      <c r="AA722" s="59"/>
    </row>
    <row r="723" spans="1:27" ht="12.75">
      <c r="A723" s="59"/>
      <c r="B723" s="59"/>
      <c r="C723" s="59"/>
      <c r="L723" s="59"/>
      <c r="R723" s="59"/>
      <c r="S723" s="59"/>
      <c r="T723" s="59"/>
      <c r="U723" s="59"/>
      <c r="V723" s="59"/>
      <c r="W723" s="59"/>
      <c r="X723" s="59"/>
      <c r="Y723" s="59"/>
      <c r="Z723" s="59"/>
      <c r="AA723" s="59"/>
    </row>
    <row r="724" spans="1:27" ht="12.75">
      <c r="A724" s="59"/>
      <c r="B724" s="59"/>
      <c r="C724" s="59"/>
      <c r="L724" s="59"/>
      <c r="R724" s="59"/>
      <c r="S724" s="59"/>
      <c r="T724" s="59"/>
      <c r="U724" s="59"/>
      <c r="V724" s="59"/>
      <c r="W724" s="59"/>
      <c r="X724" s="59"/>
      <c r="Y724" s="59"/>
      <c r="Z724" s="59"/>
      <c r="AA724" s="59"/>
    </row>
    <row r="725" spans="1:27" ht="12.75">
      <c r="A725" s="59"/>
      <c r="B725" s="59"/>
      <c r="C725" s="59"/>
      <c r="L725" s="59"/>
      <c r="R725" s="59"/>
      <c r="S725" s="59"/>
      <c r="T725" s="59"/>
      <c r="U725" s="59"/>
      <c r="V725" s="59"/>
      <c r="W725" s="59"/>
      <c r="X725" s="59"/>
      <c r="Y725" s="59"/>
      <c r="Z725" s="59"/>
      <c r="AA725" s="59"/>
    </row>
    <row r="726" spans="1:27" ht="12.75">
      <c r="A726" s="59"/>
      <c r="B726" s="59"/>
      <c r="C726" s="59"/>
      <c r="L726" s="59"/>
      <c r="R726" s="59"/>
      <c r="S726" s="59"/>
      <c r="T726" s="59"/>
      <c r="U726" s="59"/>
      <c r="V726" s="59"/>
      <c r="W726" s="59"/>
      <c r="X726" s="59"/>
      <c r="Y726" s="59"/>
      <c r="Z726" s="59"/>
      <c r="AA726" s="59"/>
    </row>
    <row r="727" spans="1:27" ht="12.75">
      <c r="A727" s="59"/>
      <c r="B727" s="59"/>
      <c r="C727" s="59"/>
      <c r="L727" s="59"/>
      <c r="R727" s="59"/>
      <c r="S727" s="59"/>
      <c r="T727" s="59"/>
      <c r="U727" s="59"/>
      <c r="V727" s="59"/>
      <c r="W727" s="59"/>
      <c r="X727" s="59"/>
      <c r="Y727" s="59"/>
      <c r="Z727" s="59"/>
      <c r="AA727" s="59"/>
    </row>
    <row r="728" spans="1:27" ht="12.75">
      <c r="A728" s="59"/>
      <c r="B728" s="59"/>
      <c r="C728" s="59"/>
      <c r="L728" s="59"/>
      <c r="R728" s="59"/>
      <c r="S728" s="59"/>
      <c r="T728" s="59"/>
      <c r="U728" s="59"/>
      <c r="V728" s="59"/>
      <c r="W728" s="59"/>
      <c r="X728" s="59"/>
      <c r="Y728" s="59"/>
      <c r="Z728" s="59"/>
      <c r="AA728" s="59"/>
    </row>
    <row r="729" spans="1:27" ht="12.75">
      <c r="A729" s="59"/>
      <c r="B729" s="59"/>
      <c r="C729" s="59"/>
      <c r="L729" s="59"/>
      <c r="R729" s="59"/>
      <c r="S729" s="59"/>
      <c r="T729" s="59"/>
      <c r="U729" s="59"/>
      <c r="V729" s="59"/>
      <c r="W729" s="59"/>
      <c r="X729" s="59"/>
      <c r="Y729" s="59"/>
      <c r="Z729" s="59"/>
      <c r="AA729" s="59"/>
    </row>
    <row r="730" spans="1:27" ht="12.75">
      <c r="A730" s="59"/>
      <c r="B730" s="59"/>
      <c r="C730" s="59"/>
      <c r="L730" s="59"/>
      <c r="R730" s="59"/>
      <c r="S730" s="59"/>
      <c r="T730" s="59"/>
      <c r="U730" s="59"/>
      <c r="V730" s="59"/>
      <c r="W730" s="59"/>
      <c r="X730" s="59"/>
      <c r="Y730" s="59"/>
      <c r="Z730" s="59"/>
      <c r="AA730" s="59"/>
    </row>
    <row r="731" spans="1:27" ht="12.75">
      <c r="A731" s="59"/>
      <c r="B731" s="59"/>
      <c r="C731" s="59"/>
      <c r="L731" s="59"/>
      <c r="R731" s="59"/>
      <c r="S731" s="59"/>
      <c r="T731" s="59"/>
      <c r="U731" s="59"/>
      <c r="V731" s="59"/>
      <c r="W731" s="59"/>
      <c r="X731" s="59"/>
      <c r="Y731" s="59"/>
      <c r="Z731" s="59"/>
      <c r="AA731" s="59"/>
    </row>
    <row r="732" spans="1:27" ht="12.75">
      <c r="A732" s="59"/>
      <c r="B732" s="59"/>
      <c r="C732" s="59"/>
      <c r="L732" s="59"/>
      <c r="R732" s="59"/>
      <c r="S732" s="59"/>
      <c r="T732" s="59"/>
      <c r="U732" s="59"/>
      <c r="V732" s="59"/>
      <c r="W732" s="59"/>
      <c r="X732" s="59"/>
      <c r="Y732" s="59"/>
      <c r="Z732" s="59"/>
      <c r="AA732" s="59"/>
    </row>
    <row r="733" spans="1:27" ht="12.75">
      <c r="A733" s="59"/>
      <c r="B733" s="59"/>
      <c r="C733" s="59"/>
      <c r="L733" s="59"/>
      <c r="R733" s="59"/>
      <c r="S733" s="59"/>
      <c r="T733" s="59"/>
      <c r="U733" s="59"/>
      <c r="V733" s="59"/>
      <c r="W733" s="59"/>
      <c r="X733" s="59"/>
      <c r="Y733" s="59"/>
      <c r="Z733" s="59"/>
      <c r="AA733" s="59"/>
    </row>
    <row r="734" spans="1:27" ht="12.75">
      <c r="A734" s="59"/>
      <c r="B734" s="59"/>
      <c r="C734" s="59"/>
      <c r="L734" s="59"/>
      <c r="R734" s="59"/>
      <c r="S734" s="59"/>
      <c r="T734" s="59"/>
      <c r="U734" s="59"/>
      <c r="V734" s="59"/>
      <c r="W734" s="59"/>
      <c r="X734" s="59"/>
      <c r="Y734" s="59"/>
      <c r="Z734" s="59"/>
      <c r="AA734" s="59"/>
    </row>
    <row r="735" spans="1:27" ht="12.75">
      <c r="A735" s="59"/>
      <c r="B735" s="59"/>
      <c r="C735" s="59"/>
      <c r="L735" s="59"/>
      <c r="R735" s="59"/>
      <c r="S735" s="59"/>
      <c r="T735" s="59"/>
      <c r="U735" s="59"/>
      <c r="V735" s="59"/>
      <c r="W735" s="59"/>
      <c r="X735" s="59"/>
      <c r="Y735" s="59"/>
      <c r="Z735" s="59"/>
      <c r="AA735" s="59"/>
    </row>
    <row r="736" spans="1:27" ht="12.75">
      <c r="A736" s="59"/>
      <c r="B736" s="59"/>
      <c r="C736" s="59"/>
      <c r="L736" s="59"/>
      <c r="R736" s="59"/>
      <c r="S736" s="59"/>
      <c r="T736" s="59"/>
      <c r="U736" s="59"/>
      <c r="V736" s="59"/>
      <c r="W736" s="59"/>
      <c r="X736" s="59"/>
      <c r="Y736" s="59"/>
      <c r="Z736" s="59"/>
      <c r="AA736" s="59"/>
    </row>
    <row r="737" spans="1:27" ht="12.75">
      <c r="A737" s="59"/>
      <c r="B737" s="59"/>
      <c r="C737" s="59"/>
      <c r="L737" s="59"/>
      <c r="R737" s="59"/>
      <c r="S737" s="59"/>
      <c r="T737" s="59"/>
      <c r="U737" s="59"/>
      <c r="V737" s="59"/>
      <c r="W737" s="59"/>
      <c r="X737" s="59"/>
      <c r="Y737" s="59"/>
      <c r="Z737" s="59"/>
      <c r="AA737" s="59"/>
    </row>
    <row r="738" spans="1:27" ht="12.75">
      <c r="A738" s="59"/>
      <c r="B738" s="59"/>
      <c r="C738" s="59"/>
      <c r="L738" s="59"/>
      <c r="R738" s="59"/>
      <c r="S738" s="59"/>
      <c r="T738" s="59"/>
      <c r="U738" s="59"/>
      <c r="V738" s="59"/>
      <c r="W738" s="59"/>
      <c r="X738" s="59"/>
      <c r="Y738" s="59"/>
      <c r="Z738" s="59"/>
      <c r="AA738" s="59"/>
    </row>
    <row r="739" spans="1:27" ht="12.75">
      <c r="A739" s="59"/>
      <c r="B739" s="59"/>
      <c r="C739" s="59"/>
      <c r="L739" s="59"/>
      <c r="R739" s="59"/>
      <c r="S739" s="59"/>
      <c r="T739" s="59"/>
      <c r="U739" s="59"/>
      <c r="V739" s="59"/>
      <c r="W739" s="59"/>
      <c r="X739" s="59"/>
      <c r="Y739" s="59"/>
      <c r="Z739" s="59"/>
      <c r="AA739" s="59"/>
    </row>
    <row r="740" spans="1:27" ht="12.75">
      <c r="A740" s="59"/>
      <c r="B740" s="59"/>
      <c r="C740" s="59"/>
      <c r="L740" s="59"/>
      <c r="R740" s="59"/>
      <c r="S740" s="59"/>
      <c r="T740" s="59"/>
      <c r="U740" s="59"/>
      <c r="V740" s="59"/>
      <c r="W740" s="59"/>
      <c r="X740" s="59"/>
      <c r="Y740" s="59"/>
      <c r="Z740" s="59"/>
      <c r="AA740" s="59"/>
    </row>
    <row r="741" spans="1:27" ht="12.75">
      <c r="A741" s="59"/>
      <c r="B741" s="59"/>
      <c r="C741" s="59"/>
      <c r="L741" s="59"/>
      <c r="R741" s="59"/>
      <c r="S741" s="59"/>
      <c r="T741" s="59"/>
      <c r="U741" s="59"/>
      <c r="V741" s="59"/>
      <c r="W741" s="59"/>
      <c r="X741" s="59"/>
      <c r="Y741" s="59"/>
      <c r="Z741" s="59"/>
      <c r="AA741" s="59"/>
    </row>
    <row r="742" spans="1:27" ht="12.75">
      <c r="A742" s="59"/>
      <c r="B742" s="59"/>
      <c r="C742" s="59"/>
      <c r="L742" s="59"/>
      <c r="R742" s="59"/>
      <c r="S742" s="59"/>
      <c r="T742" s="59"/>
      <c r="U742" s="59"/>
      <c r="V742" s="59"/>
      <c r="W742" s="59"/>
      <c r="X742" s="59"/>
      <c r="Y742" s="59"/>
      <c r="Z742" s="59"/>
      <c r="AA742" s="59"/>
    </row>
    <row r="743" spans="1:27" ht="12.75">
      <c r="A743" s="59"/>
      <c r="B743" s="59"/>
      <c r="C743" s="59"/>
      <c r="L743" s="59"/>
      <c r="R743" s="59"/>
      <c r="S743" s="59"/>
      <c r="T743" s="59"/>
      <c r="U743" s="59"/>
      <c r="V743" s="59"/>
      <c r="W743" s="59"/>
      <c r="X743" s="59"/>
      <c r="Y743" s="59"/>
      <c r="Z743" s="59"/>
      <c r="AA743" s="59"/>
    </row>
    <row r="744" spans="1:27" ht="12.75">
      <c r="A744" s="59"/>
      <c r="B744" s="59"/>
      <c r="C744" s="59"/>
      <c r="L744" s="59"/>
      <c r="R744" s="59"/>
      <c r="S744" s="59"/>
      <c r="T744" s="59"/>
      <c r="U744" s="59"/>
      <c r="V744" s="59"/>
      <c r="W744" s="59"/>
      <c r="X744" s="59"/>
      <c r="Y744" s="59"/>
      <c r="Z744" s="59"/>
      <c r="AA744" s="59"/>
    </row>
    <row r="745" spans="1:27" ht="12.75">
      <c r="A745" s="59"/>
      <c r="B745" s="59"/>
      <c r="C745" s="59"/>
      <c r="L745" s="59"/>
      <c r="R745" s="59"/>
      <c r="S745" s="59"/>
      <c r="T745" s="59"/>
      <c r="U745" s="59"/>
      <c r="V745" s="59"/>
      <c r="W745" s="59"/>
      <c r="X745" s="59"/>
      <c r="Y745" s="59"/>
      <c r="Z745" s="59"/>
      <c r="AA745" s="59"/>
    </row>
    <row r="746" spans="1:27" ht="12.75">
      <c r="A746" s="59"/>
      <c r="B746" s="59"/>
      <c r="C746" s="59"/>
      <c r="L746" s="59"/>
      <c r="R746" s="59"/>
      <c r="S746" s="59"/>
      <c r="T746" s="59"/>
      <c r="U746" s="59"/>
      <c r="V746" s="59"/>
      <c r="W746" s="59"/>
      <c r="X746" s="59"/>
      <c r="Y746" s="59"/>
      <c r="Z746" s="59"/>
      <c r="AA746" s="59"/>
    </row>
    <row r="747" spans="1:27" ht="12.75">
      <c r="A747" s="59"/>
      <c r="B747" s="59"/>
      <c r="C747" s="59"/>
      <c r="L747" s="59"/>
      <c r="R747" s="59"/>
      <c r="S747" s="59"/>
      <c r="T747" s="59"/>
      <c r="U747" s="59"/>
      <c r="V747" s="59"/>
      <c r="W747" s="59"/>
      <c r="X747" s="59"/>
      <c r="Y747" s="59"/>
      <c r="Z747" s="59"/>
      <c r="AA747" s="59"/>
    </row>
    <row r="748" spans="1:27" ht="12.75">
      <c r="A748" s="59"/>
      <c r="B748" s="59"/>
      <c r="C748" s="59"/>
      <c r="L748" s="59"/>
      <c r="R748" s="59"/>
      <c r="S748" s="59"/>
      <c r="T748" s="59"/>
      <c r="U748" s="59"/>
      <c r="V748" s="59"/>
      <c r="W748" s="59"/>
      <c r="X748" s="59"/>
      <c r="Y748" s="59"/>
      <c r="Z748" s="59"/>
      <c r="AA748" s="59"/>
    </row>
    <row r="749" spans="1:27" ht="12.75">
      <c r="A749" s="59"/>
      <c r="B749" s="59"/>
      <c r="C749" s="59"/>
      <c r="L749" s="59"/>
      <c r="R749" s="59"/>
      <c r="S749" s="59"/>
      <c r="T749" s="59"/>
      <c r="U749" s="59"/>
      <c r="V749" s="59"/>
      <c r="W749" s="59"/>
      <c r="X749" s="59"/>
      <c r="Y749" s="59"/>
      <c r="Z749" s="59"/>
      <c r="AA749" s="59"/>
    </row>
    <row r="750" spans="1:27" ht="12.75">
      <c r="A750" s="59"/>
      <c r="B750" s="59"/>
      <c r="C750" s="59"/>
      <c r="L750" s="59"/>
      <c r="R750" s="59"/>
      <c r="S750" s="59"/>
      <c r="T750" s="59"/>
      <c r="U750" s="59"/>
      <c r="V750" s="59"/>
      <c r="W750" s="59"/>
      <c r="X750" s="59"/>
      <c r="Y750" s="59"/>
      <c r="Z750" s="59"/>
      <c r="AA750" s="59"/>
    </row>
    <row r="751" spans="1:27" ht="12.75">
      <c r="A751" s="59"/>
      <c r="B751" s="59"/>
      <c r="C751" s="59"/>
      <c r="L751" s="59"/>
      <c r="R751" s="59"/>
      <c r="S751" s="59"/>
      <c r="T751" s="59"/>
      <c r="U751" s="59"/>
      <c r="V751" s="59"/>
      <c r="W751" s="59"/>
      <c r="X751" s="59"/>
      <c r="Y751" s="59"/>
      <c r="Z751" s="59"/>
      <c r="AA751" s="59"/>
    </row>
    <row r="752" spans="1:27" ht="12.75">
      <c r="A752" s="59"/>
      <c r="B752" s="59"/>
      <c r="C752" s="59"/>
      <c r="L752" s="59"/>
      <c r="R752" s="59"/>
      <c r="S752" s="59"/>
      <c r="T752" s="59"/>
      <c r="U752" s="59"/>
      <c r="V752" s="59"/>
      <c r="W752" s="59"/>
      <c r="X752" s="59"/>
      <c r="Y752" s="59"/>
      <c r="Z752" s="59"/>
      <c r="AA752" s="59"/>
    </row>
    <row r="753" spans="1:27" ht="12.75">
      <c r="A753" s="59"/>
      <c r="B753" s="59"/>
      <c r="C753" s="59"/>
      <c r="L753" s="59"/>
      <c r="R753" s="59"/>
      <c r="S753" s="59"/>
      <c r="T753" s="59"/>
      <c r="U753" s="59"/>
      <c r="V753" s="59"/>
      <c r="W753" s="59"/>
      <c r="X753" s="59"/>
      <c r="Y753" s="59"/>
      <c r="Z753" s="59"/>
      <c r="AA753" s="59"/>
    </row>
    <row r="754" spans="1:27" ht="12.75">
      <c r="A754" s="59"/>
      <c r="B754" s="59"/>
      <c r="C754" s="59"/>
      <c r="L754" s="59"/>
      <c r="R754" s="59"/>
      <c r="S754" s="59"/>
      <c r="T754" s="59"/>
      <c r="U754" s="59"/>
      <c r="V754" s="59"/>
      <c r="W754" s="59"/>
      <c r="X754" s="59"/>
      <c r="Y754" s="59"/>
      <c r="Z754" s="59"/>
      <c r="AA754" s="59"/>
    </row>
    <row r="755" spans="1:27" ht="12.75">
      <c r="A755" s="59"/>
      <c r="B755" s="59"/>
      <c r="C755" s="59"/>
      <c r="L755" s="59"/>
      <c r="R755" s="59"/>
      <c r="S755" s="59"/>
      <c r="T755" s="59"/>
      <c r="U755" s="59"/>
      <c r="V755" s="59"/>
      <c r="W755" s="59"/>
      <c r="X755" s="59"/>
      <c r="Y755" s="59"/>
      <c r="Z755" s="59"/>
      <c r="AA755" s="59"/>
    </row>
    <row r="756" spans="1:27" ht="12.75">
      <c r="A756" s="59"/>
      <c r="B756" s="59"/>
      <c r="C756" s="59"/>
      <c r="L756" s="59"/>
      <c r="R756" s="59"/>
      <c r="S756" s="59"/>
      <c r="T756" s="59"/>
      <c r="U756" s="59"/>
      <c r="V756" s="59"/>
      <c r="W756" s="59"/>
      <c r="X756" s="59"/>
      <c r="Y756" s="59"/>
      <c r="Z756" s="59"/>
      <c r="AA756" s="59"/>
    </row>
    <row r="757" spans="1:27" ht="12.75">
      <c r="A757" s="59"/>
      <c r="B757" s="59"/>
      <c r="C757" s="59"/>
      <c r="L757" s="59"/>
      <c r="R757" s="59"/>
      <c r="S757" s="59"/>
      <c r="T757" s="59"/>
      <c r="U757" s="59"/>
      <c r="V757" s="59"/>
      <c r="W757" s="59"/>
      <c r="X757" s="59"/>
      <c r="Y757" s="59"/>
      <c r="Z757" s="59"/>
      <c r="AA757" s="59"/>
    </row>
    <row r="758" spans="1:27" ht="12.75">
      <c r="A758" s="59"/>
      <c r="B758" s="59"/>
      <c r="C758" s="59"/>
      <c r="L758" s="59"/>
      <c r="R758" s="59"/>
      <c r="S758" s="59"/>
      <c r="T758" s="59"/>
      <c r="U758" s="59"/>
      <c r="V758" s="59"/>
      <c r="W758" s="59"/>
      <c r="X758" s="59"/>
      <c r="Y758" s="59"/>
      <c r="Z758" s="59"/>
      <c r="AA758" s="59"/>
    </row>
    <row r="759" spans="1:27" ht="12.75">
      <c r="A759" s="59"/>
      <c r="B759" s="59"/>
      <c r="C759" s="59"/>
      <c r="L759" s="59"/>
      <c r="R759" s="59"/>
      <c r="S759" s="59"/>
      <c r="T759" s="59"/>
      <c r="U759" s="59"/>
      <c r="V759" s="59"/>
      <c r="W759" s="59"/>
      <c r="X759" s="59"/>
      <c r="Y759" s="59"/>
      <c r="Z759" s="59"/>
      <c r="AA759" s="59"/>
    </row>
    <row r="760" spans="1:27" ht="12.75">
      <c r="A760" s="59"/>
      <c r="B760" s="59"/>
      <c r="C760" s="59"/>
      <c r="L760" s="59"/>
      <c r="R760" s="59"/>
      <c r="S760" s="59"/>
      <c r="T760" s="59"/>
      <c r="U760" s="59"/>
      <c r="V760" s="59"/>
      <c r="W760" s="59"/>
      <c r="X760" s="59"/>
      <c r="Y760" s="59"/>
      <c r="Z760" s="59"/>
      <c r="AA760" s="59"/>
    </row>
    <row r="761" spans="1:27" ht="12.75">
      <c r="A761" s="59"/>
      <c r="B761" s="59"/>
      <c r="C761" s="59"/>
      <c r="L761" s="59"/>
      <c r="R761" s="59"/>
      <c r="S761" s="59"/>
      <c r="T761" s="59"/>
      <c r="U761" s="59"/>
      <c r="V761" s="59"/>
      <c r="W761" s="59"/>
      <c r="X761" s="59"/>
      <c r="Y761" s="59"/>
      <c r="Z761" s="59"/>
      <c r="AA761" s="59"/>
    </row>
    <row r="762" spans="1:27" ht="12.75">
      <c r="A762" s="59"/>
      <c r="B762" s="59"/>
      <c r="C762" s="59"/>
      <c r="L762" s="59"/>
      <c r="R762" s="59"/>
      <c r="S762" s="59"/>
      <c r="T762" s="59"/>
      <c r="U762" s="59"/>
      <c r="V762" s="59"/>
      <c r="W762" s="59"/>
      <c r="X762" s="59"/>
      <c r="Y762" s="59"/>
      <c r="Z762" s="59"/>
      <c r="AA762" s="59"/>
    </row>
    <row r="763" spans="1:27" ht="12.75">
      <c r="A763" s="59"/>
      <c r="B763" s="59"/>
      <c r="C763" s="59"/>
      <c r="L763" s="59"/>
      <c r="R763" s="59"/>
      <c r="S763" s="59"/>
      <c r="T763" s="59"/>
      <c r="U763" s="59"/>
      <c r="V763" s="59"/>
      <c r="W763" s="59"/>
      <c r="X763" s="59"/>
      <c r="Y763" s="59"/>
      <c r="Z763" s="59"/>
      <c r="AA763" s="59"/>
    </row>
    <row r="764" spans="1:27" ht="12.75">
      <c r="A764" s="59"/>
      <c r="B764" s="59"/>
      <c r="C764" s="59"/>
      <c r="L764" s="59"/>
      <c r="R764" s="59"/>
      <c r="S764" s="59"/>
      <c r="T764" s="59"/>
      <c r="U764" s="59"/>
      <c r="V764" s="59"/>
      <c r="W764" s="59"/>
      <c r="X764" s="59"/>
      <c r="Y764" s="59"/>
      <c r="Z764" s="59"/>
      <c r="AA764" s="59"/>
    </row>
    <row r="765" spans="1:27" ht="12.75">
      <c r="A765" s="59"/>
      <c r="B765" s="59"/>
      <c r="C765" s="59"/>
      <c r="L765" s="59"/>
      <c r="R765" s="59"/>
      <c r="S765" s="59"/>
      <c r="T765" s="59"/>
      <c r="U765" s="59"/>
      <c r="V765" s="59"/>
      <c r="W765" s="59"/>
      <c r="X765" s="59"/>
      <c r="Y765" s="59"/>
      <c r="Z765" s="59"/>
      <c r="AA765" s="59"/>
    </row>
    <row r="766" spans="1:27" ht="12.75">
      <c r="A766" s="59"/>
      <c r="B766" s="59"/>
      <c r="C766" s="59"/>
      <c r="L766" s="59"/>
      <c r="R766" s="59"/>
      <c r="S766" s="59"/>
      <c r="T766" s="59"/>
      <c r="U766" s="59"/>
      <c r="V766" s="59"/>
      <c r="W766" s="59"/>
      <c r="X766" s="59"/>
      <c r="Y766" s="59"/>
      <c r="Z766" s="59"/>
      <c r="AA766" s="59"/>
    </row>
    <row r="767" spans="1:27" ht="12.75">
      <c r="A767" s="59"/>
      <c r="B767" s="59"/>
      <c r="C767" s="59"/>
      <c r="L767" s="59"/>
      <c r="R767" s="59"/>
      <c r="S767" s="59"/>
      <c r="T767" s="59"/>
      <c r="U767" s="59"/>
      <c r="V767" s="59"/>
      <c r="W767" s="59"/>
      <c r="X767" s="59"/>
      <c r="Y767" s="59"/>
      <c r="Z767" s="59"/>
      <c r="AA767" s="59"/>
    </row>
    <row r="768" spans="1:27" ht="12.75">
      <c r="A768" s="59"/>
      <c r="B768" s="59"/>
      <c r="C768" s="59"/>
      <c r="L768" s="59"/>
      <c r="R768" s="59"/>
      <c r="S768" s="59"/>
      <c r="T768" s="59"/>
      <c r="U768" s="59"/>
      <c r="V768" s="59"/>
      <c r="W768" s="59"/>
      <c r="X768" s="59"/>
      <c r="Y768" s="59"/>
      <c r="Z768" s="59"/>
      <c r="AA768" s="59"/>
    </row>
    <row r="769" spans="1:27" ht="12.75">
      <c r="A769" s="59"/>
      <c r="B769" s="59"/>
      <c r="C769" s="59"/>
      <c r="L769" s="59"/>
      <c r="R769" s="59"/>
      <c r="S769" s="59"/>
      <c r="T769" s="59"/>
      <c r="U769" s="59"/>
      <c r="V769" s="59"/>
      <c r="W769" s="59"/>
      <c r="X769" s="59"/>
      <c r="Y769" s="59"/>
      <c r="Z769" s="59"/>
      <c r="AA769" s="59"/>
    </row>
    <row r="770" spans="1:27" ht="12.75">
      <c r="A770" s="59"/>
      <c r="B770" s="59"/>
      <c r="C770" s="59"/>
      <c r="L770" s="59"/>
      <c r="R770" s="59"/>
      <c r="S770" s="59"/>
      <c r="T770" s="59"/>
      <c r="U770" s="59"/>
      <c r="V770" s="59"/>
      <c r="W770" s="59"/>
      <c r="X770" s="59"/>
      <c r="Y770" s="59"/>
      <c r="Z770" s="59"/>
      <c r="AA770" s="59"/>
    </row>
    <row r="771" spans="1:27" ht="12.75">
      <c r="A771" s="59"/>
      <c r="B771" s="59"/>
      <c r="C771" s="59"/>
      <c r="L771" s="59"/>
      <c r="R771" s="59"/>
      <c r="S771" s="59"/>
      <c r="T771" s="59"/>
      <c r="U771" s="59"/>
      <c r="V771" s="59"/>
      <c r="W771" s="59"/>
      <c r="X771" s="59"/>
      <c r="Y771" s="59"/>
      <c r="Z771" s="59"/>
      <c r="AA771" s="59"/>
    </row>
    <row r="772" spans="1:27" ht="12.75">
      <c r="A772" s="59"/>
      <c r="B772" s="59"/>
      <c r="C772" s="59"/>
      <c r="L772" s="59"/>
      <c r="R772" s="59"/>
      <c r="S772" s="59"/>
      <c r="T772" s="59"/>
      <c r="U772" s="59"/>
      <c r="V772" s="59"/>
      <c r="W772" s="59"/>
      <c r="X772" s="59"/>
      <c r="Y772" s="59"/>
      <c r="Z772" s="59"/>
      <c r="AA772" s="59"/>
    </row>
    <row r="773" spans="1:27" ht="12.75">
      <c r="A773" s="59"/>
      <c r="B773" s="59"/>
      <c r="C773" s="59"/>
      <c r="L773" s="59"/>
      <c r="R773" s="59"/>
      <c r="S773" s="59"/>
      <c r="T773" s="59"/>
      <c r="U773" s="59"/>
      <c r="V773" s="59"/>
      <c r="W773" s="59"/>
      <c r="X773" s="59"/>
      <c r="Y773" s="59"/>
      <c r="Z773" s="59"/>
      <c r="AA773" s="59"/>
    </row>
    <row r="774" spans="1:27" ht="12.75">
      <c r="A774" s="59"/>
      <c r="B774" s="59"/>
      <c r="C774" s="59"/>
      <c r="L774" s="59"/>
      <c r="R774" s="59"/>
      <c r="S774" s="59"/>
      <c r="T774" s="59"/>
      <c r="U774" s="59"/>
      <c r="V774" s="59"/>
      <c r="W774" s="59"/>
      <c r="X774" s="59"/>
      <c r="Y774" s="59"/>
      <c r="Z774" s="59"/>
      <c r="AA774" s="59"/>
    </row>
    <row r="775" spans="1:27" ht="12.75">
      <c r="A775" s="59"/>
      <c r="B775" s="59"/>
      <c r="C775" s="59"/>
      <c r="L775" s="59"/>
      <c r="R775" s="59"/>
      <c r="S775" s="59"/>
      <c r="T775" s="59"/>
      <c r="U775" s="59"/>
      <c r="V775" s="59"/>
      <c r="W775" s="59"/>
      <c r="X775" s="59"/>
      <c r="Y775" s="59"/>
      <c r="Z775" s="59"/>
      <c r="AA775" s="59"/>
    </row>
    <row r="776" spans="1:27" ht="12.75">
      <c r="A776" s="59"/>
      <c r="B776" s="59"/>
      <c r="C776" s="59"/>
      <c r="L776" s="59"/>
      <c r="R776" s="59"/>
      <c r="S776" s="59"/>
      <c r="T776" s="59"/>
      <c r="U776" s="59"/>
      <c r="V776" s="59"/>
      <c r="W776" s="59"/>
      <c r="X776" s="59"/>
      <c r="Y776" s="59"/>
      <c r="Z776" s="59"/>
      <c r="AA776" s="59"/>
    </row>
    <row r="777" spans="1:27" ht="12.75">
      <c r="A777" s="59"/>
      <c r="B777" s="59"/>
      <c r="C777" s="59"/>
      <c r="L777" s="59"/>
      <c r="R777" s="59"/>
      <c r="S777" s="59"/>
      <c r="T777" s="59"/>
      <c r="U777" s="59"/>
      <c r="V777" s="59"/>
      <c r="W777" s="59"/>
      <c r="X777" s="59"/>
      <c r="Y777" s="59"/>
      <c r="Z777" s="59"/>
      <c r="AA777" s="59"/>
    </row>
    <row r="778" spans="1:27" ht="12.75">
      <c r="A778" s="59"/>
      <c r="B778" s="59"/>
      <c r="C778" s="59"/>
      <c r="L778" s="59"/>
      <c r="R778" s="59"/>
      <c r="S778" s="59"/>
      <c r="T778" s="59"/>
      <c r="U778" s="59"/>
      <c r="V778" s="59"/>
      <c r="W778" s="59"/>
      <c r="X778" s="59"/>
      <c r="Y778" s="59"/>
      <c r="Z778" s="59"/>
      <c r="AA778" s="59"/>
    </row>
    <row r="779" spans="1:27" ht="12.75">
      <c r="A779" s="59"/>
      <c r="B779" s="59"/>
      <c r="C779" s="59"/>
      <c r="L779" s="59"/>
      <c r="R779" s="59"/>
      <c r="S779" s="59"/>
      <c r="T779" s="59"/>
      <c r="U779" s="59"/>
      <c r="V779" s="59"/>
      <c r="W779" s="59"/>
      <c r="X779" s="59"/>
      <c r="Y779" s="59"/>
      <c r="Z779" s="59"/>
      <c r="AA779" s="59"/>
    </row>
    <row r="780" spans="1:27" ht="12.75">
      <c r="A780" s="59"/>
      <c r="B780" s="59"/>
      <c r="C780" s="59"/>
      <c r="L780" s="59"/>
      <c r="R780" s="59"/>
      <c r="S780" s="59"/>
      <c r="T780" s="59"/>
      <c r="U780" s="59"/>
      <c r="V780" s="59"/>
      <c r="W780" s="59"/>
      <c r="X780" s="59"/>
      <c r="Y780" s="59"/>
      <c r="Z780" s="59"/>
      <c r="AA780" s="59"/>
    </row>
    <row r="781" spans="1:27" ht="12.75">
      <c r="A781" s="59"/>
      <c r="B781" s="59"/>
      <c r="C781" s="59"/>
      <c r="L781" s="59"/>
      <c r="R781" s="59"/>
      <c r="S781" s="59"/>
      <c r="T781" s="59"/>
      <c r="U781" s="59"/>
      <c r="V781" s="59"/>
      <c r="W781" s="59"/>
      <c r="X781" s="59"/>
      <c r="Y781" s="59"/>
      <c r="Z781" s="59"/>
      <c r="AA781" s="59"/>
    </row>
    <row r="782" spans="1:27" ht="12.75">
      <c r="A782" s="59"/>
      <c r="B782" s="59"/>
      <c r="C782" s="59"/>
      <c r="L782" s="59"/>
      <c r="R782" s="59"/>
      <c r="S782" s="59"/>
      <c r="T782" s="59"/>
      <c r="U782" s="59"/>
      <c r="V782" s="59"/>
      <c r="W782" s="59"/>
      <c r="X782" s="59"/>
      <c r="Y782" s="59"/>
      <c r="Z782" s="59"/>
      <c r="AA782" s="59"/>
    </row>
    <row r="783" spans="1:27" ht="12.75">
      <c r="A783" s="59"/>
      <c r="B783" s="59"/>
      <c r="C783" s="59"/>
      <c r="L783" s="59"/>
      <c r="R783" s="59"/>
      <c r="S783" s="59"/>
      <c r="T783" s="59"/>
      <c r="U783" s="59"/>
      <c r="V783" s="59"/>
      <c r="W783" s="59"/>
      <c r="X783" s="59"/>
      <c r="Y783" s="59"/>
      <c r="Z783" s="59"/>
      <c r="AA783" s="59"/>
    </row>
    <row r="784" spans="1:27" ht="12.75">
      <c r="A784" s="59"/>
      <c r="B784" s="59"/>
      <c r="C784" s="59"/>
      <c r="L784" s="59"/>
      <c r="R784" s="59"/>
      <c r="S784" s="59"/>
      <c r="T784" s="59"/>
      <c r="U784" s="59"/>
      <c r="V784" s="59"/>
      <c r="W784" s="59"/>
      <c r="X784" s="59"/>
      <c r="Y784" s="59"/>
      <c r="Z784" s="59"/>
      <c r="AA784" s="59"/>
    </row>
    <row r="785" spans="1:27" ht="12.75">
      <c r="A785" s="59"/>
      <c r="B785" s="59"/>
      <c r="C785" s="59"/>
      <c r="L785" s="59"/>
      <c r="R785" s="59"/>
      <c r="S785" s="59"/>
      <c r="T785" s="59"/>
      <c r="U785" s="59"/>
      <c r="V785" s="59"/>
      <c r="W785" s="59"/>
      <c r="X785" s="59"/>
      <c r="Y785" s="59"/>
      <c r="Z785" s="59"/>
      <c r="AA785" s="59"/>
    </row>
    <row r="786" spans="1:27" ht="12.75">
      <c r="A786" s="59"/>
      <c r="B786" s="59"/>
      <c r="C786" s="59"/>
      <c r="L786" s="59"/>
      <c r="R786" s="59"/>
      <c r="S786" s="59"/>
      <c r="T786" s="59"/>
      <c r="U786" s="59"/>
      <c r="V786" s="59"/>
      <c r="W786" s="59"/>
      <c r="X786" s="59"/>
      <c r="Y786" s="59"/>
      <c r="Z786" s="59"/>
      <c r="AA786" s="59"/>
    </row>
    <row r="787" spans="1:27" ht="12.75">
      <c r="A787" s="59"/>
      <c r="B787" s="59"/>
      <c r="C787" s="59"/>
      <c r="L787" s="59"/>
      <c r="R787" s="59"/>
      <c r="S787" s="59"/>
      <c r="T787" s="59"/>
      <c r="U787" s="59"/>
      <c r="V787" s="59"/>
      <c r="W787" s="59"/>
      <c r="X787" s="59"/>
      <c r="Y787" s="59"/>
      <c r="Z787" s="59"/>
      <c r="AA787" s="59"/>
    </row>
    <row r="788" spans="1:27" ht="12.75">
      <c r="A788" s="59"/>
      <c r="B788" s="59"/>
      <c r="C788" s="59"/>
      <c r="L788" s="59"/>
      <c r="R788" s="59"/>
      <c r="S788" s="59"/>
      <c r="T788" s="59"/>
      <c r="U788" s="59"/>
      <c r="V788" s="59"/>
      <c r="W788" s="59"/>
      <c r="X788" s="59"/>
      <c r="Y788" s="59"/>
      <c r="Z788" s="59"/>
      <c r="AA788" s="59"/>
    </row>
    <row r="789" spans="1:27" ht="12.75">
      <c r="A789" s="59"/>
      <c r="B789" s="59"/>
      <c r="C789" s="59"/>
      <c r="L789" s="59"/>
      <c r="R789" s="59"/>
      <c r="S789" s="59"/>
      <c r="T789" s="59"/>
      <c r="U789" s="59"/>
      <c r="V789" s="59"/>
      <c r="W789" s="59"/>
      <c r="X789" s="59"/>
      <c r="Y789" s="59"/>
      <c r="Z789" s="59"/>
      <c r="AA789" s="59"/>
    </row>
    <row r="790" spans="1:27" ht="12.75">
      <c r="A790" s="59"/>
      <c r="B790" s="59"/>
      <c r="C790" s="59"/>
      <c r="L790" s="59"/>
      <c r="R790" s="59"/>
      <c r="S790" s="59"/>
      <c r="T790" s="59"/>
      <c r="U790" s="59"/>
      <c r="V790" s="59"/>
      <c r="W790" s="59"/>
      <c r="X790" s="59"/>
      <c r="Y790" s="59"/>
      <c r="Z790" s="59"/>
      <c r="AA790" s="59"/>
    </row>
    <row r="791" spans="1:27" ht="12.75">
      <c r="A791" s="59"/>
      <c r="B791" s="59"/>
      <c r="C791" s="59"/>
      <c r="L791" s="59"/>
      <c r="R791" s="59"/>
      <c r="S791" s="59"/>
      <c r="T791" s="59"/>
      <c r="U791" s="59"/>
      <c r="V791" s="59"/>
      <c r="W791" s="59"/>
      <c r="X791" s="59"/>
      <c r="Y791" s="59"/>
      <c r="Z791" s="59"/>
      <c r="AA791" s="59"/>
    </row>
    <row r="792" spans="1:27" ht="12.75">
      <c r="A792" s="59"/>
      <c r="B792" s="59"/>
      <c r="C792" s="59"/>
      <c r="L792" s="59"/>
      <c r="R792" s="59"/>
      <c r="S792" s="59"/>
      <c r="T792" s="59"/>
      <c r="U792" s="59"/>
      <c r="V792" s="59"/>
      <c r="W792" s="59"/>
      <c r="X792" s="59"/>
      <c r="Y792" s="59"/>
      <c r="Z792" s="59"/>
      <c r="AA792" s="59"/>
    </row>
    <row r="793" spans="1:27" ht="12.75">
      <c r="A793" s="59"/>
      <c r="B793" s="59"/>
      <c r="C793" s="59"/>
      <c r="L793" s="59"/>
      <c r="R793" s="59"/>
      <c r="S793" s="59"/>
      <c r="T793" s="59"/>
      <c r="U793" s="59"/>
      <c r="V793" s="59"/>
      <c r="W793" s="59"/>
      <c r="X793" s="59"/>
      <c r="Y793" s="59"/>
      <c r="Z793" s="59"/>
      <c r="AA793" s="59"/>
    </row>
    <row r="794" spans="1:27" ht="12.75">
      <c r="A794" s="59"/>
      <c r="B794" s="59"/>
      <c r="C794" s="59"/>
      <c r="L794" s="59"/>
      <c r="R794" s="59"/>
      <c r="S794" s="59"/>
      <c r="T794" s="59"/>
      <c r="U794" s="59"/>
      <c r="V794" s="59"/>
      <c r="W794" s="59"/>
      <c r="X794" s="59"/>
      <c r="Y794" s="59"/>
      <c r="Z794" s="59"/>
      <c r="AA794" s="59"/>
    </row>
    <row r="795" spans="1:27" ht="12.75">
      <c r="A795" s="59"/>
      <c r="B795" s="59"/>
      <c r="C795" s="59"/>
      <c r="L795" s="59"/>
      <c r="R795" s="59"/>
      <c r="S795" s="59"/>
      <c r="T795" s="59"/>
      <c r="U795" s="59"/>
      <c r="V795" s="59"/>
      <c r="W795" s="59"/>
      <c r="X795" s="59"/>
      <c r="Y795" s="59"/>
      <c r="Z795" s="59"/>
      <c r="AA795" s="59"/>
    </row>
    <row r="796" spans="1:27" ht="12.75">
      <c r="A796" s="59"/>
      <c r="B796" s="59"/>
      <c r="C796" s="59"/>
      <c r="L796" s="59"/>
      <c r="R796" s="59"/>
      <c r="S796" s="59"/>
      <c r="T796" s="59"/>
      <c r="U796" s="59"/>
      <c r="V796" s="59"/>
      <c r="W796" s="59"/>
      <c r="X796" s="59"/>
      <c r="Y796" s="59"/>
      <c r="Z796" s="59"/>
      <c r="AA796" s="59"/>
    </row>
    <row r="797" spans="1:27" ht="12.75">
      <c r="A797" s="59"/>
      <c r="B797" s="59"/>
      <c r="C797" s="59"/>
      <c r="L797" s="59"/>
      <c r="R797" s="59"/>
      <c r="S797" s="59"/>
      <c r="T797" s="59"/>
      <c r="U797" s="59"/>
      <c r="V797" s="59"/>
      <c r="W797" s="59"/>
      <c r="X797" s="59"/>
      <c r="Y797" s="59"/>
      <c r="Z797" s="59"/>
      <c r="AA797" s="59"/>
    </row>
    <row r="798" spans="1:27" ht="12.75">
      <c r="A798" s="59"/>
      <c r="B798" s="59"/>
      <c r="C798" s="59"/>
      <c r="L798" s="59"/>
      <c r="R798" s="59"/>
      <c r="S798" s="59"/>
      <c r="T798" s="59"/>
      <c r="U798" s="59"/>
      <c r="V798" s="59"/>
      <c r="W798" s="59"/>
      <c r="X798" s="59"/>
      <c r="Y798" s="59"/>
      <c r="Z798" s="59"/>
      <c r="AA798" s="59"/>
    </row>
    <row r="799" spans="1:27" ht="12.75">
      <c r="A799" s="59"/>
      <c r="B799" s="59"/>
      <c r="C799" s="59"/>
      <c r="L799" s="59"/>
      <c r="R799" s="59"/>
      <c r="S799" s="59"/>
      <c r="T799" s="59"/>
      <c r="U799" s="59"/>
      <c r="V799" s="59"/>
      <c r="W799" s="59"/>
      <c r="X799" s="59"/>
      <c r="Y799" s="59"/>
      <c r="Z799" s="59"/>
      <c r="AA799" s="59"/>
    </row>
    <row r="800" spans="1:27" ht="12.75">
      <c r="A800" s="59"/>
      <c r="B800" s="59"/>
      <c r="C800" s="59"/>
      <c r="L800" s="59"/>
      <c r="R800" s="59"/>
      <c r="S800" s="59"/>
      <c r="T800" s="59"/>
      <c r="U800" s="59"/>
      <c r="V800" s="59"/>
      <c r="W800" s="59"/>
      <c r="X800" s="59"/>
      <c r="Y800" s="59"/>
      <c r="Z800" s="59"/>
      <c r="AA800" s="59"/>
    </row>
    <row r="801" spans="1:27" ht="12.75">
      <c r="A801" s="59"/>
      <c r="B801" s="59"/>
      <c r="C801" s="59"/>
      <c r="L801" s="59"/>
      <c r="R801" s="59"/>
      <c r="S801" s="59"/>
      <c r="T801" s="59"/>
      <c r="U801" s="59"/>
      <c r="V801" s="59"/>
      <c r="W801" s="59"/>
      <c r="X801" s="59"/>
      <c r="Y801" s="59"/>
      <c r="Z801" s="59"/>
      <c r="AA801" s="59"/>
    </row>
    <row r="802" spans="1:27" ht="12.75">
      <c r="A802" s="59"/>
      <c r="B802" s="59"/>
      <c r="C802" s="59"/>
      <c r="L802" s="59"/>
      <c r="R802" s="59"/>
      <c r="S802" s="59"/>
      <c r="T802" s="59"/>
      <c r="U802" s="59"/>
      <c r="V802" s="59"/>
      <c r="W802" s="59"/>
      <c r="X802" s="59"/>
      <c r="Y802" s="59"/>
      <c r="Z802" s="59"/>
      <c r="AA802" s="59"/>
    </row>
    <row r="803" spans="1:27" ht="12.75">
      <c r="A803" s="59"/>
      <c r="B803" s="59"/>
      <c r="C803" s="59"/>
      <c r="L803" s="59"/>
      <c r="R803" s="59"/>
      <c r="S803" s="59"/>
      <c r="T803" s="59"/>
      <c r="U803" s="59"/>
      <c r="V803" s="59"/>
      <c r="W803" s="59"/>
      <c r="X803" s="59"/>
      <c r="Y803" s="59"/>
      <c r="Z803" s="59"/>
      <c r="AA803" s="59"/>
    </row>
    <row r="804" spans="1:27" ht="12.75">
      <c r="A804" s="59"/>
      <c r="B804" s="59"/>
      <c r="C804" s="59"/>
      <c r="L804" s="59"/>
      <c r="R804" s="59"/>
      <c r="S804" s="59"/>
      <c r="T804" s="59"/>
      <c r="U804" s="59"/>
      <c r="V804" s="59"/>
      <c r="W804" s="59"/>
      <c r="X804" s="59"/>
      <c r="Y804" s="59"/>
      <c r="Z804" s="59"/>
      <c r="AA804" s="59"/>
    </row>
    <row r="805" spans="1:27" ht="12.75">
      <c r="A805" s="59"/>
      <c r="B805" s="59"/>
      <c r="C805" s="59"/>
      <c r="L805" s="59"/>
      <c r="R805" s="59"/>
      <c r="S805" s="59"/>
      <c r="T805" s="59"/>
      <c r="U805" s="59"/>
      <c r="V805" s="59"/>
      <c r="W805" s="59"/>
      <c r="X805" s="59"/>
      <c r="Y805" s="59"/>
      <c r="Z805" s="59"/>
      <c r="AA805" s="59"/>
    </row>
    <row r="806" spans="1:27" ht="12.75">
      <c r="A806" s="59"/>
      <c r="B806" s="59"/>
      <c r="C806" s="59"/>
      <c r="L806" s="59"/>
      <c r="R806" s="59"/>
      <c r="S806" s="59"/>
      <c r="T806" s="59"/>
      <c r="U806" s="59"/>
      <c r="V806" s="59"/>
      <c r="W806" s="59"/>
      <c r="X806" s="59"/>
      <c r="Y806" s="59"/>
      <c r="Z806" s="59"/>
      <c r="AA806" s="59"/>
    </row>
    <row r="807" spans="1:27" ht="12.75">
      <c r="A807" s="59"/>
      <c r="B807" s="59"/>
      <c r="C807" s="59"/>
      <c r="L807" s="59"/>
      <c r="R807" s="59"/>
      <c r="S807" s="59"/>
      <c r="T807" s="59"/>
      <c r="U807" s="59"/>
      <c r="V807" s="59"/>
      <c r="W807" s="59"/>
      <c r="X807" s="59"/>
      <c r="Y807" s="59"/>
      <c r="Z807" s="59"/>
      <c r="AA807" s="59"/>
    </row>
    <row r="808" spans="1:27" ht="12.75">
      <c r="A808" s="59"/>
      <c r="B808" s="59"/>
      <c r="C808" s="59"/>
      <c r="L808" s="59"/>
      <c r="R808" s="59"/>
      <c r="S808" s="59"/>
      <c r="T808" s="59"/>
      <c r="U808" s="59"/>
      <c r="V808" s="59"/>
      <c r="W808" s="59"/>
      <c r="X808" s="59"/>
      <c r="Y808" s="59"/>
      <c r="Z808" s="59"/>
      <c r="AA808" s="59"/>
    </row>
    <row r="809" spans="1:27" ht="12.75">
      <c r="A809" s="59"/>
      <c r="B809" s="59"/>
      <c r="C809" s="59"/>
      <c r="L809" s="59"/>
      <c r="R809" s="59"/>
      <c r="S809" s="59"/>
      <c r="T809" s="59"/>
      <c r="U809" s="59"/>
      <c r="V809" s="59"/>
      <c r="W809" s="59"/>
      <c r="X809" s="59"/>
      <c r="Y809" s="59"/>
      <c r="Z809" s="59"/>
      <c r="AA809" s="59"/>
    </row>
    <row r="810" spans="1:27" ht="12.75">
      <c r="A810" s="59"/>
      <c r="B810" s="59"/>
      <c r="C810" s="59"/>
      <c r="L810" s="59"/>
      <c r="R810" s="59"/>
      <c r="S810" s="59"/>
      <c r="T810" s="59"/>
      <c r="U810" s="59"/>
      <c r="V810" s="59"/>
      <c r="W810" s="59"/>
      <c r="X810" s="59"/>
      <c r="Y810" s="59"/>
      <c r="Z810" s="59"/>
      <c r="AA810" s="59"/>
    </row>
    <row r="811" spans="1:27" ht="12.75">
      <c r="A811" s="59"/>
      <c r="B811" s="59"/>
      <c r="C811" s="59"/>
      <c r="L811" s="59"/>
      <c r="R811" s="59"/>
      <c r="S811" s="59"/>
      <c r="T811" s="59"/>
      <c r="U811" s="59"/>
      <c r="V811" s="59"/>
      <c r="W811" s="59"/>
      <c r="X811" s="59"/>
      <c r="Y811" s="59"/>
      <c r="Z811" s="59"/>
      <c r="AA811" s="59"/>
    </row>
    <row r="812" spans="1:27" ht="12.75">
      <c r="A812" s="59"/>
      <c r="B812" s="59"/>
      <c r="C812" s="59"/>
      <c r="L812" s="59"/>
      <c r="R812" s="59"/>
      <c r="S812" s="59"/>
      <c r="T812" s="59"/>
      <c r="U812" s="59"/>
      <c r="V812" s="59"/>
      <c r="W812" s="59"/>
      <c r="X812" s="59"/>
      <c r="Y812" s="59"/>
      <c r="Z812" s="59"/>
      <c r="AA812" s="59"/>
    </row>
    <row r="813" spans="1:27" ht="12.75">
      <c r="A813" s="59"/>
      <c r="B813" s="59"/>
      <c r="C813" s="59"/>
      <c r="L813" s="59"/>
      <c r="R813" s="59"/>
      <c r="S813" s="59"/>
      <c r="T813" s="59"/>
      <c r="U813" s="59"/>
      <c r="V813" s="59"/>
      <c r="W813" s="59"/>
      <c r="X813" s="59"/>
      <c r="Y813" s="59"/>
      <c r="Z813" s="59"/>
      <c r="AA813" s="59"/>
    </row>
    <row r="814" spans="1:27" ht="12.75">
      <c r="A814" s="59"/>
      <c r="B814" s="59"/>
      <c r="C814" s="59"/>
      <c r="L814" s="59"/>
      <c r="R814" s="59"/>
      <c r="S814" s="59"/>
      <c r="T814" s="59"/>
      <c r="U814" s="59"/>
      <c r="V814" s="59"/>
      <c r="W814" s="59"/>
      <c r="X814" s="59"/>
      <c r="Y814" s="59"/>
      <c r="Z814" s="59"/>
      <c r="AA814" s="59"/>
    </row>
    <row r="815" spans="1:27" ht="12.75">
      <c r="A815" s="59"/>
      <c r="B815" s="59"/>
      <c r="C815" s="59"/>
      <c r="L815" s="59"/>
      <c r="R815" s="59"/>
      <c r="S815" s="59"/>
      <c r="T815" s="59"/>
      <c r="U815" s="59"/>
      <c r="V815" s="59"/>
      <c r="W815" s="59"/>
      <c r="X815" s="59"/>
      <c r="Y815" s="59"/>
      <c r="Z815" s="59"/>
      <c r="AA815" s="59"/>
    </row>
    <row r="816" spans="1:27" ht="12.75">
      <c r="A816" s="59"/>
      <c r="B816" s="59"/>
      <c r="C816" s="59"/>
      <c r="L816" s="59"/>
      <c r="R816" s="59"/>
      <c r="S816" s="59"/>
      <c r="T816" s="59"/>
      <c r="U816" s="59"/>
      <c r="V816" s="59"/>
      <c r="W816" s="59"/>
      <c r="X816" s="59"/>
      <c r="Y816" s="59"/>
      <c r="Z816" s="59"/>
      <c r="AA816" s="59"/>
    </row>
    <row r="817" spans="1:27" ht="12.75">
      <c r="A817" s="59"/>
      <c r="B817" s="59"/>
      <c r="C817" s="59"/>
      <c r="L817" s="59"/>
      <c r="R817" s="59"/>
      <c r="S817" s="59"/>
      <c r="T817" s="59"/>
      <c r="U817" s="59"/>
      <c r="V817" s="59"/>
      <c r="W817" s="59"/>
      <c r="X817" s="59"/>
      <c r="Y817" s="59"/>
      <c r="Z817" s="59"/>
      <c r="AA817" s="59"/>
    </row>
    <row r="818" spans="1:27" ht="12.75">
      <c r="A818" s="59"/>
      <c r="B818" s="59"/>
      <c r="C818" s="59"/>
      <c r="L818" s="59"/>
      <c r="R818" s="59"/>
      <c r="S818" s="59"/>
      <c r="T818" s="59"/>
      <c r="U818" s="59"/>
      <c r="V818" s="59"/>
      <c r="W818" s="59"/>
      <c r="X818" s="59"/>
      <c r="Y818" s="59"/>
      <c r="Z818" s="59"/>
      <c r="AA818" s="59"/>
    </row>
    <row r="819" spans="1:27" ht="12.75">
      <c r="A819" s="59"/>
      <c r="B819" s="59"/>
      <c r="C819" s="59"/>
      <c r="L819" s="59"/>
      <c r="R819" s="59"/>
      <c r="S819" s="59"/>
      <c r="T819" s="59"/>
      <c r="U819" s="59"/>
      <c r="V819" s="59"/>
      <c r="W819" s="59"/>
      <c r="X819" s="59"/>
      <c r="Y819" s="59"/>
      <c r="Z819" s="59"/>
      <c r="AA819" s="59"/>
    </row>
    <row r="820" spans="1:27" ht="12.75">
      <c r="A820" s="59"/>
      <c r="B820" s="59"/>
      <c r="C820" s="59"/>
      <c r="L820" s="59"/>
      <c r="R820" s="59"/>
      <c r="S820" s="59"/>
      <c r="T820" s="59"/>
      <c r="U820" s="59"/>
      <c r="V820" s="59"/>
      <c r="W820" s="59"/>
      <c r="X820" s="59"/>
      <c r="Y820" s="59"/>
      <c r="Z820" s="59"/>
      <c r="AA820" s="59"/>
    </row>
    <row r="821" spans="1:27" ht="12.75">
      <c r="A821" s="59"/>
      <c r="B821" s="59"/>
      <c r="C821" s="59"/>
      <c r="L821" s="59"/>
      <c r="R821" s="59"/>
      <c r="S821" s="59"/>
      <c r="T821" s="59"/>
      <c r="U821" s="59"/>
      <c r="V821" s="59"/>
      <c r="W821" s="59"/>
      <c r="X821" s="59"/>
      <c r="Y821" s="59"/>
      <c r="Z821" s="59"/>
      <c r="AA821" s="59"/>
    </row>
    <row r="822" spans="1:27" ht="12.75">
      <c r="A822" s="59"/>
      <c r="B822" s="59"/>
      <c r="C822" s="59"/>
      <c r="L822" s="59"/>
      <c r="R822" s="59"/>
      <c r="S822" s="59"/>
      <c r="T822" s="59"/>
      <c r="U822" s="59"/>
      <c r="V822" s="59"/>
      <c r="W822" s="59"/>
      <c r="X822" s="59"/>
      <c r="Y822" s="59"/>
      <c r="Z822" s="59"/>
      <c r="AA822" s="59"/>
    </row>
    <row r="823" spans="1:27" ht="12.75">
      <c r="A823" s="59"/>
      <c r="B823" s="59"/>
      <c r="C823" s="59"/>
      <c r="L823" s="59"/>
      <c r="R823" s="59"/>
      <c r="S823" s="59"/>
      <c r="T823" s="59"/>
      <c r="U823" s="59"/>
      <c r="V823" s="59"/>
      <c r="W823" s="59"/>
      <c r="X823" s="59"/>
      <c r="Y823" s="59"/>
      <c r="Z823" s="59"/>
      <c r="AA823" s="59"/>
    </row>
    <row r="824" spans="1:27" ht="12.75">
      <c r="A824" s="59"/>
      <c r="B824" s="59"/>
      <c r="C824" s="59"/>
      <c r="L824" s="59"/>
      <c r="R824" s="59"/>
      <c r="S824" s="59"/>
      <c r="T824" s="59"/>
      <c r="U824" s="59"/>
      <c r="V824" s="59"/>
      <c r="W824" s="59"/>
      <c r="X824" s="59"/>
      <c r="Y824" s="59"/>
      <c r="Z824" s="59"/>
      <c r="AA824" s="59"/>
    </row>
    <row r="825" spans="1:27" ht="12.75">
      <c r="A825" s="59"/>
      <c r="B825" s="59"/>
      <c r="C825" s="59"/>
      <c r="L825" s="59"/>
      <c r="R825" s="59"/>
      <c r="S825" s="59"/>
      <c r="T825" s="59"/>
      <c r="U825" s="59"/>
      <c r="V825" s="59"/>
      <c r="W825" s="59"/>
      <c r="X825" s="59"/>
      <c r="Y825" s="59"/>
      <c r="Z825" s="59"/>
      <c r="AA825" s="59"/>
    </row>
    <row r="826" spans="1:27" ht="12.75">
      <c r="A826" s="59"/>
      <c r="B826" s="59"/>
      <c r="C826" s="59"/>
      <c r="L826" s="59"/>
      <c r="R826" s="59"/>
      <c r="S826" s="59"/>
      <c r="T826" s="59"/>
      <c r="U826" s="59"/>
      <c r="V826" s="59"/>
      <c r="W826" s="59"/>
      <c r="X826" s="59"/>
      <c r="Y826" s="59"/>
      <c r="Z826" s="59"/>
      <c r="AA826" s="59"/>
    </row>
    <row r="827" spans="1:27" ht="12.75">
      <c r="A827" s="59"/>
      <c r="B827" s="59"/>
      <c r="C827" s="59"/>
      <c r="L827" s="59"/>
      <c r="R827" s="59"/>
      <c r="S827" s="59"/>
      <c r="T827" s="59"/>
      <c r="U827" s="59"/>
      <c r="V827" s="59"/>
      <c r="W827" s="59"/>
      <c r="X827" s="59"/>
      <c r="Y827" s="59"/>
      <c r="Z827" s="59"/>
      <c r="AA827" s="59"/>
    </row>
    <row r="828" spans="1:27" ht="12.75">
      <c r="A828" s="59"/>
      <c r="B828" s="59"/>
      <c r="C828" s="59"/>
      <c r="L828" s="59"/>
      <c r="R828" s="59"/>
      <c r="S828" s="59"/>
      <c r="T828" s="59"/>
      <c r="U828" s="59"/>
      <c r="V828" s="59"/>
      <c r="W828" s="59"/>
      <c r="X828" s="59"/>
      <c r="Y828" s="59"/>
      <c r="Z828" s="59"/>
      <c r="AA828" s="59"/>
    </row>
    <row r="829" spans="1:27" ht="12.75">
      <c r="A829" s="59"/>
      <c r="B829" s="59"/>
      <c r="C829" s="59"/>
      <c r="L829" s="59"/>
      <c r="R829" s="59"/>
      <c r="S829" s="59"/>
      <c r="T829" s="59"/>
      <c r="U829" s="59"/>
      <c r="V829" s="59"/>
      <c r="W829" s="59"/>
      <c r="X829" s="59"/>
      <c r="Y829" s="59"/>
      <c r="Z829" s="59"/>
      <c r="AA829" s="59"/>
    </row>
    <row r="830" spans="1:27" ht="12.75">
      <c r="A830" s="59"/>
      <c r="B830" s="59"/>
      <c r="C830" s="59"/>
      <c r="L830" s="59"/>
      <c r="R830" s="59"/>
      <c r="S830" s="59"/>
      <c r="T830" s="59"/>
      <c r="U830" s="59"/>
      <c r="V830" s="59"/>
      <c r="W830" s="59"/>
      <c r="X830" s="59"/>
      <c r="Y830" s="59"/>
      <c r="Z830" s="59"/>
      <c r="AA830" s="59"/>
    </row>
    <row r="831" spans="1:27" ht="12.75">
      <c r="A831" s="59"/>
      <c r="B831" s="59"/>
      <c r="C831" s="59"/>
      <c r="L831" s="59"/>
      <c r="R831" s="59"/>
      <c r="S831" s="59"/>
      <c r="T831" s="59"/>
      <c r="U831" s="59"/>
      <c r="V831" s="59"/>
      <c r="W831" s="59"/>
      <c r="X831" s="59"/>
      <c r="Y831" s="59"/>
      <c r="Z831" s="59"/>
      <c r="AA831" s="59"/>
    </row>
    <row r="832" spans="1:27" ht="12.75">
      <c r="A832" s="59"/>
      <c r="B832" s="59"/>
      <c r="C832" s="59"/>
      <c r="L832" s="59"/>
      <c r="R832" s="59"/>
      <c r="S832" s="59"/>
      <c r="T832" s="59"/>
      <c r="U832" s="59"/>
      <c r="V832" s="59"/>
      <c r="W832" s="59"/>
      <c r="X832" s="59"/>
      <c r="Y832" s="59"/>
      <c r="Z832" s="59"/>
      <c r="AA832" s="59"/>
    </row>
    <row r="833" spans="1:27" ht="12.75">
      <c r="A833" s="59"/>
      <c r="B833" s="59"/>
      <c r="C833" s="59"/>
      <c r="L833" s="59"/>
      <c r="R833" s="59"/>
      <c r="S833" s="59"/>
      <c r="T833" s="59"/>
      <c r="U833" s="59"/>
      <c r="V833" s="59"/>
      <c r="W833" s="59"/>
      <c r="X833" s="59"/>
      <c r="Y833" s="59"/>
      <c r="Z833" s="59"/>
      <c r="AA833" s="59"/>
    </row>
    <row r="834" spans="1:27" ht="12.75">
      <c r="A834" s="59"/>
      <c r="B834" s="59"/>
      <c r="C834" s="59"/>
      <c r="L834" s="59"/>
      <c r="R834" s="59"/>
      <c r="S834" s="59"/>
      <c r="T834" s="59"/>
      <c r="U834" s="59"/>
      <c r="V834" s="59"/>
      <c r="W834" s="59"/>
      <c r="X834" s="59"/>
      <c r="Y834" s="59"/>
      <c r="Z834" s="59"/>
      <c r="AA834" s="59"/>
    </row>
    <row r="835" spans="1:27" ht="12.75">
      <c r="A835" s="59"/>
      <c r="B835" s="59"/>
      <c r="C835" s="59"/>
      <c r="L835" s="59"/>
      <c r="R835" s="59"/>
      <c r="S835" s="59"/>
      <c r="T835" s="59"/>
      <c r="U835" s="59"/>
      <c r="V835" s="59"/>
      <c r="W835" s="59"/>
      <c r="X835" s="59"/>
      <c r="Y835" s="59"/>
      <c r="Z835" s="59"/>
      <c r="AA835" s="59"/>
    </row>
    <row r="836" spans="1:27" ht="12.75">
      <c r="A836" s="59"/>
      <c r="B836" s="59"/>
      <c r="C836" s="59"/>
      <c r="L836" s="59"/>
      <c r="R836" s="59"/>
      <c r="S836" s="59"/>
      <c r="T836" s="59"/>
      <c r="U836" s="59"/>
      <c r="V836" s="59"/>
      <c r="W836" s="59"/>
      <c r="X836" s="59"/>
      <c r="Y836" s="59"/>
      <c r="Z836" s="59"/>
      <c r="AA836" s="59"/>
    </row>
    <row r="837" spans="1:27" ht="12.75">
      <c r="A837" s="59"/>
      <c r="B837" s="59"/>
      <c r="C837" s="59"/>
      <c r="L837" s="59"/>
      <c r="R837" s="59"/>
      <c r="S837" s="59"/>
      <c r="T837" s="59"/>
      <c r="U837" s="59"/>
      <c r="V837" s="59"/>
      <c r="W837" s="59"/>
      <c r="X837" s="59"/>
      <c r="Y837" s="59"/>
      <c r="Z837" s="59"/>
      <c r="AA837" s="59"/>
    </row>
    <row r="838" spans="1:27" ht="12.75">
      <c r="A838" s="59"/>
      <c r="B838" s="59"/>
      <c r="C838" s="59"/>
      <c r="L838" s="59"/>
      <c r="R838" s="59"/>
      <c r="S838" s="59"/>
      <c r="T838" s="59"/>
      <c r="U838" s="59"/>
      <c r="V838" s="59"/>
      <c r="W838" s="59"/>
      <c r="X838" s="59"/>
      <c r="Y838" s="59"/>
      <c r="Z838" s="59"/>
      <c r="AA838" s="59"/>
    </row>
    <row r="839" spans="1:27" ht="12.75">
      <c r="A839" s="59"/>
      <c r="B839" s="59"/>
      <c r="C839" s="59"/>
      <c r="L839" s="59"/>
      <c r="R839" s="59"/>
      <c r="S839" s="59"/>
      <c r="T839" s="59"/>
      <c r="U839" s="59"/>
      <c r="V839" s="59"/>
      <c r="W839" s="59"/>
      <c r="X839" s="59"/>
      <c r="Y839" s="59"/>
      <c r="Z839" s="59"/>
      <c r="AA839" s="59"/>
    </row>
    <row r="840" spans="1:27" ht="12.75">
      <c r="A840" s="59"/>
      <c r="B840" s="59"/>
      <c r="C840" s="59"/>
      <c r="L840" s="59"/>
      <c r="R840" s="59"/>
      <c r="S840" s="59"/>
      <c r="T840" s="59"/>
      <c r="U840" s="59"/>
      <c r="V840" s="59"/>
      <c r="W840" s="59"/>
      <c r="X840" s="59"/>
      <c r="Y840" s="59"/>
      <c r="Z840" s="59"/>
      <c r="AA840" s="59"/>
    </row>
    <row r="841" spans="1:27" ht="12.75">
      <c r="A841" s="59"/>
      <c r="B841" s="59"/>
      <c r="C841" s="59"/>
      <c r="L841" s="59"/>
      <c r="R841" s="59"/>
      <c r="S841" s="59"/>
      <c r="T841" s="59"/>
      <c r="U841" s="59"/>
      <c r="V841" s="59"/>
      <c r="W841" s="59"/>
      <c r="X841" s="59"/>
      <c r="Y841" s="59"/>
      <c r="Z841" s="59"/>
      <c r="AA841" s="59"/>
    </row>
    <row r="842" spans="1:27" ht="12.75">
      <c r="A842" s="59"/>
      <c r="B842" s="59"/>
      <c r="C842" s="59"/>
      <c r="L842" s="59"/>
      <c r="R842" s="59"/>
      <c r="S842" s="59"/>
      <c r="T842" s="59"/>
      <c r="U842" s="59"/>
      <c r="V842" s="59"/>
      <c r="W842" s="59"/>
      <c r="X842" s="59"/>
      <c r="Y842" s="59"/>
      <c r="Z842" s="59"/>
      <c r="AA842" s="59"/>
    </row>
    <row r="843" spans="1:27" ht="12.75">
      <c r="A843" s="59"/>
      <c r="B843" s="59"/>
      <c r="C843" s="59"/>
      <c r="L843" s="59"/>
      <c r="R843" s="59"/>
      <c r="S843" s="59"/>
      <c r="T843" s="59"/>
      <c r="U843" s="59"/>
      <c r="V843" s="59"/>
      <c r="W843" s="59"/>
      <c r="X843" s="59"/>
      <c r="Y843" s="59"/>
      <c r="Z843" s="59"/>
      <c r="AA843" s="59"/>
    </row>
    <row r="844" spans="1:27" ht="12.75">
      <c r="A844" s="59"/>
      <c r="B844" s="59"/>
      <c r="C844" s="59"/>
      <c r="L844" s="59"/>
      <c r="R844" s="59"/>
      <c r="S844" s="59"/>
      <c r="T844" s="59"/>
      <c r="U844" s="59"/>
      <c r="V844" s="59"/>
      <c r="W844" s="59"/>
      <c r="X844" s="59"/>
      <c r="Y844" s="59"/>
      <c r="Z844" s="59"/>
      <c r="AA844" s="59"/>
    </row>
    <row r="845" spans="1:27" ht="12.75">
      <c r="A845" s="59"/>
      <c r="B845" s="59"/>
      <c r="C845" s="59"/>
      <c r="L845" s="59"/>
      <c r="R845" s="59"/>
      <c r="S845" s="59"/>
      <c r="T845" s="59"/>
      <c r="U845" s="59"/>
      <c r="V845" s="59"/>
      <c r="W845" s="59"/>
      <c r="X845" s="59"/>
      <c r="Y845" s="59"/>
      <c r="Z845" s="59"/>
      <c r="AA845" s="59"/>
    </row>
    <row r="846" spans="1:27" ht="12.75">
      <c r="A846" s="59"/>
      <c r="B846" s="59"/>
      <c r="C846" s="59"/>
      <c r="L846" s="59"/>
      <c r="R846" s="59"/>
      <c r="S846" s="59"/>
      <c r="T846" s="59"/>
      <c r="U846" s="59"/>
      <c r="V846" s="59"/>
      <c r="W846" s="59"/>
      <c r="X846" s="59"/>
      <c r="Y846" s="59"/>
      <c r="Z846" s="59"/>
      <c r="AA846" s="59"/>
    </row>
    <row r="847" spans="1:27" ht="12.75">
      <c r="A847" s="59"/>
      <c r="B847" s="59"/>
      <c r="C847" s="59"/>
      <c r="L847" s="59"/>
      <c r="R847" s="59"/>
      <c r="S847" s="59"/>
      <c r="T847" s="59"/>
      <c r="U847" s="59"/>
      <c r="V847" s="59"/>
      <c r="W847" s="59"/>
      <c r="X847" s="59"/>
      <c r="Y847" s="59"/>
      <c r="Z847" s="59"/>
      <c r="AA847" s="59"/>
    </row>
    <row r="848" spans="1:27" ht="12.75">
      <c r="A848" s="59"/>
      <c r="B848" s="59"/>
      <c r="C848" s="59"/>
      <c r="L848" s="59"/>
      <c r="R848" s="59"/>
      <c r="S848" s="59"/>
      <c r="T848" s="59"/>
      <c r="U848" s="59"/>
      <c r="V848" s="59"/>
      <c r="W848" s="59"/>
      <c r="X848" s="59"/>
      <c r="Y848" s="59"/>
      <c r="Z848" s="59"/>
      <c r="AA848" s="59"/>
    </row>
    <row r="849" spans="1:27" ht="12.75">
      <c r="A849" s="59"/>
      <c r="B849" s="59"/>
      <c r="C849" s="59"/>
      <c r="L849" s="59"/>
      <c r="R849" s="59"/>
      <c r="S849" s="59"/>
      <c r="T849" s="59"/>
      <c r="U849" s="59"/>
      <c r="V849" s="59"/>
      <c r="W849" s="59"/>
      <c r="X849" s="59"/>
      <c r="Y849" s="59"/>
      <c r="Z849" s="59"/>
      <c r="AA849" s="59"/>
    </row>
    <row r="850" spans="1:27" ht="12.75">
      <c r="A850" s="59"/>
      <c r="B850" s="59"/>
      <c r="C850" s="59"/>
      <c r="L850" s="59"/>
      <c r="R850" s="59"/>
      <c r="S850" s="59"/>
      <c r="T850" s="59"/>
      <c r="U850" s="59"/>
      <c r="V850" s="59"/>
      <c r="W850" s="59"/>
      <c r="X850" s="59"/>
      <c r="Y850" s="59"/>
      <c r="Z850" s="59"/>
      <c r="AA850" s="59"/>
    </row>
    <row r="851" spans="1:27" ht="12.75">
      <c r="A851" s="59"/>
      <c r="B851" s="59"/>
      <c r="C851" s="59"/>
      <c r="L851" s="59"/>
      <c r="R851" s="59"/>
      <c r="S851" s="59"/>
      <c r="T851" s="59"/>
      <c r="U851" s="59"/>
      <c r="V851" s="59"/>
      <c r="W851" s="59"/>
      <c r="X851" s="59"/>
      <c r="Y851" s="59"/>
      <c r="Z851" s="59"/>
      <c r="AA851" s="59"/>
    </row>
    <row r="852" spans="1:27" ht="12.75">
      <c r="A852" s="59"/>
      <c r="B852" s="59"/>
      <c r="C852" s="59"/>
      <c r="L852" s="59"/>
      <c r="R852" s="59"/>
      <c r="S852" s="59"/>
      <c r="T852" s="59"/>
      <c r="U852" s="59"/>
      <c r="V852" s="59"/>
      <c r="W852" s="59"/>
      <c r="X852" s="59"/>
      <c r="Y852" s="59"/>
      <c r="Z852" s="59"/>
      <c r="AA852" s="59"/>
    </row>
    <row r="853" spans="1:27" ht="12.75">
      <c r="A853" s="59"/>
      <c r="B853" s="59"/>
      <c r="C853" s="59"/>
      <c r="L853" s="59"/>
      <c r="R853" s="59"/>
      <c r="S853" s="59"/>
      <c r="T853" s="59"/>
      <c r="U853" s="59"/>
      <c r="V853" s="59"/>
      <c r="W853" s="59"/>
      <c r="X853" s="59"/>
      <c r="Y853" s="59"/>
      <c r="Z853" s="59"/>
      <c r="AA853" s="59"/>
    </row>
    <row r="854" spans="1:27" ht="12.75">
      <c r="A854" s="59"/>
      <c r="B854" s="59"/>
      <c r="C854" s="59"/>
      <c r="L854" s="59"/>
      <c r="R854" s="59"/>
      <c r="S854" s="59"/>
      <c r="T854" s="59"/>
      <c r="U854" s="59"/>
      <c r="V854" s="59"/>
      <c r="W854" s="59"/>
      <c r="X854" s="59"/>
      <c r="Y854" s="59"/>
      <c r="Z854" s="59"/>
      <c r="AA854" s="59"/>
    </row>
    <row r="855" spans="1:27" ht="12.75">
      <c r="A855" s="59"/>
      <c r="B855" s="59"/>
      <c r="C855" s="59"/>
      <c r="L855" s="59"/>
      <c r="R855" s="59"/>
      <c r="S855" s="59"/>
      <c r="T855" s="59"/>
      <c r="U855" s="59"/>
      <c r="V855" s="59"/>
      <c r="W855" s="59"/>
      <c r="X855" s="59"/>
      <c r="Y855" s="59"/>
      <c r="Z855" s="59"/>
      <c r="AA855" s="59"/>
    </row>
    <row r="856" spans="1:27" ht="12.75">
      <c r="A856" s="59"/>
      <c r="B856" s="59"/>
      <c r="C856" s="59"/>
      <c r="L856" s="59"/>
      <c r="R856" s="59"/>
      <c r="S856" s="59"/>
      <c r="T856" s="59"/>
      <c r="U856" s="59"/>
      <c r="V856" s="59"/>
      <c r="W856" s="59"/>
      <c r="X856" s="59"/>
      <c r="Y856" s="59"/>
      <c r="Z856" s="59"/>
      <c r="AA856" s="59"/>
    </row>
    <row r="857" spans="1:27" ht="12.75">
      <c r="A857" s="59"/>
      <c r="B857" s="59"/>
      <c r="C857" s="59"/>
      <c r="L857" s="59"/>
      <c r="R857" s="59"/>
      <c r="S857" s="59"/>
      <c r="T857" s="59"/>
      <c r="U857" s="59"/>
      <c r="V857" s="59"/>
      <c r="W857" s="59"/>
      <c r="X857" s="59"/>
      <c r="Y857" s="59"/>
      <c r="Z857" s="59"/>
      <c r="AA857" s="59"/>
    </row>
    <row r="858" spans="1:27" ht="12.75">
      <c r="A858" s="59"/>
      <c r="B858" s="59"/>
      <c r="C858" s="59"/>
      <c r="L858" s="59"/>
      <c r="R858" s="59"/>
      <c r="S858" s="59"/>
      <c r="T858" s="59"/>
      <c r="U858" s="59"/>
      <c r="V858" s="59"/>
      <c r="W858" s="59"/>
      <c r="X858" s="59"/>
      <c r="Y858" s="59"/>
      <c r="Z858" s="59"/>
      <c r="AA858" s="59"/>
    </row>
    <row r="859" spans="1:27" ht="12.75">
      <c r="A859" s="59"/>
      <c r="B859" s="59"/>
      <c r="C859" s="59"/>
      <c r="L859" s="59"/>
      <c r="R859" s="59"/>
      <c r="S859" s="59"/>
      <c r="T859" s="59"/>
      <c r="U859" s="59"/>
      <c r="V859" s="59"/>
      <c r="W859" s="59"/>
      <c r="X859" s="59"/>
      <c r="Y859" s="59"/>
      <c r="Z859" s="59"/>
      <c r="AA859" s="59"/>
    </row>
    <row r="860" spans="1:27" ht="12.75">
      <c r="A860" s="59"/>
      <c r="B860" s="59"/>
      <c r="C860" s="59"/>
      <c r="L860" s="59"/>
      <c r="R860" s="59"/>
      <c r="S860" s="59"/>
      <c r="T860" s="59"/>
      <c r="U860" s="59"/>
      <c r="V860" s="59"/>
      <c r="W860" s="59"/>
      <c r="X860" s="59"/>
      <c r="Y860" s="59"/>
      <c r="Z860" s="59"/>
      <c r="AA860" s="59"/>
    </row>
    <row r="861" spans="1:27" ht="12.75">
      <c r="A861" s="59"/>
      <c r="B861" s="59"/>
      <c r="C861" s="59"/>
      <c r="L861" s="59"/>
      <c r="R861" s="59"/>
      <c r="S861" s="59"/>
      <c r="T861" s="59"/>
      <c r="U861" s="59"/>
      <c r="V861" s="59"/>
      <c r="W861" s="59"/>
      <c r="X861" s="59"/>
      <c r="Y861" s="59"/>
      <c r="Z861" s="59"/>
      <c r="AA861" s="59"/>
    </row>
    <row r="862" spans="1:27" ht="12.75">
      <c r="A862" s="59"/>
      <c r="B862" s="59"/>
      <c r="C862" s="59"/>
      <c r="L862" s="59"/>
      <c r="R862" s="59"/>
      <c r="S862" s="59"/>
      <c r="T862" s="59"/>
      <c r="U862" s="59"/>
      <c r="V862" s="59"/>
      <c r="W862" s="59"/>
      <c r="X862" s="59"/>
      <c r="Y862" s="59"/>
      <c r="Z862" s="59"/>
      <c r="AA862" s="59"/>
    </row>
    <row r="863" spans="1:27" ht="12.75">
      <c r="A863" s="59"/>
      <c r="B863" s="59"/>
      <c r="C863" s="59"/>
      <c r="L863" s="59"/>
      <c r="R863" s="59"/>
      <c r="S863" s="59"/>
      <c r="T863" s="59"/>
      <c r="U863" s="59"/>
      <c r="V863" s="59"/>
      <c r="W863" s="59"/>
      <c r="X863" s="59"/>
      <c r="Y863" s="59"/>
      <c r="Z863" s="59"/>
      <c r="AA863" s="59"/>
    </row>
    <row r="864" spans="1:27" ht="12.75">
      <c r="A864" s="59"/>
      <c r="B864" s="59"/>
      <c r="C864" s="59"/>
      <c r="L864" s="59"/>
      <c r="R864" s="59"/>
      <c r="S864" s="59"/>
      <c r="T864" s="59"/>
      <c r="U864" s="59"/>
      <c r="V864" s="59"/>
      <c r="W864" s="59"/>
      <c r="X864" s="59"/>
      <c r="Y864" s="59"/>
      <c r="Z864" s="59"/>
      <c r="AA864" s="59"/>
    </row>
    <row r="865" spans="1:27" ht="12.75">
      <c r="A865" s="59"/>
      <c r="B865" s="59"/>
      <c r="C865" s="59"/>
      <c r="L865" s="59"/>
      <c r="R865" s="59"/>
      <c r="S865" s="59"/>
      <c r="T865" s="59"/>
      <c r="U865" s="59"/>
      <c r="V865" s="59"/>
      <c r="W865" s="59"/>
      <c r="X865" s="59"/>
      <c r="Y865" s="59"/>
      <c r="Z865" s="59"/>
      <c r="AA865" s="59"/>
    </row>
    <row r="866" spans="1:27" ht="12.75">
      <c r="A866" s="59"/>
      <c r="B866" s="59"/>
      <c r="C866" s="59"/>
      <c r="L866" s="59"/>
      <c r="R866" s="59"/>
      <c r="S866" s="59"/>
      <c r="T866" s="59"/>
      <c r="U866" s="59"/>
      <c r="V866" s="59"/>
      <c r="W866" s="59"/>
      <c r="X866" s="59"/>
      <c r="Y866" s="59"/>
      <c r="Z866" s="59"/>
      <c r="AA866" s="59"/>
    </row>
    <row r="867" spans="1:27" ht="12.75">
      <c r="A867" s="59"/>
      <c r="B867" s="59"/>
      <c r="C867" s="59"/>
      <c r="L867" s="59"/>
      <c r="R867" s="59"/>
      <c r="S867" s="59"/>
      <c r="T867" s="59"/>
      <c r="U867" s="59"/>
      <c r="V867" s="59"/>
      <c r="W867" s="59"/>
      <c r="X867" s="59"/>
      <c r="Y867" s="59"/>
      <c r="Z867" s="59"/>
      <c r="AA867" s="59"/>
    </row>
    <row r="868" spans="1:27" ht="12.75">
      <c r="A868" s="59"/>
      <c r="B868" s="59"/>
      <c r="C868" s="59"/>
      <c r="L868" s="59"/>
      <c r="R868" s="59"/>
      <c r="S868" s="59"/>
      <c r="T868" s="59"/>
      <c r="U868" s="59"/>
      <c r="V868" s="59"/>
      <c r="W868" s="59"/>
      <c r="X868" s="59"/>
      <c r="Y868" s="59"/>
      <c r="Z868" s="59"/>
      <c r="AA868" s="59"/>
    </row>
    <row r="869" spans="1:27" ht="12.75">
      <c r="A869" s="59"/>
      <c r="B869" s="59"/>
      <c r="C869" s="59"/>
      <c r="L869" s="59"/>
      <c r="R869" s="59"/>
      <c r="S869" s="59"/>
      <c r="T869" s="59"/>
      <c r="U869" s="59"/>
      <c r="V869" s="59"/>
      <c r="W869" s="59"/>
      <c r="X869" s="59"/>
      <c r="Y869" s="59"/>
      <c r="Z869" s="59"/>
      <c r="AA869" s="59"/>
    </row>
    <row r="870" spans="1:27" ht="12.75">
      <c r="A870" s="59"/>
      <c r="B870" s="59"/>
      <c r="C870" s="59"/>
      <c r="L870" s="59"/>
      <c r="R870" s="59"/>
      <c r="S870" s="59"/>
      <c r="T870" s="59"/>
      <c r="U870" s="59"/>
      <c r="V870" s="59"/>
      <c r="W870" s="59"/>
      <c r="X870" s="59"/>
      <c r="Y870" s="59"/>
      <c r="Z870" s="59"/>
      <c r="AA870" s="59"/>
    </row>
    <row r="871" spans="1:27" ht="12.75">
      <c r="A871" s="59"/>
      <c r="B871" s="59"/>
      <c r="C871" s="59"/>
      <c r="L871" s="59"/>
      <c r="R871" s="59"/>
      <c r="S871" s="59"/>
      <c r="T871" s="59"/>
      <c r="U871" s="59"/>
      <c r="V871" s="59"/>
      <c r="W871" s="59"/>
      <c r="X871" s="59"/>
      <c r="Y871" s="59"/>
      <c r="Z871" s="59"/>
      <c r="AA871" s="59"/>
    </row>
    <row r="872" spans="1:27" ht="12.75">
      <c r="A872" s="59"/>
      <c r="B872" s="59"/>
      <c r="C872" s="59"/>
      <c r="L872" s="59"/>
      <c r="R872" s="59"/>
      <c r="S872" s="59"/>
      <c r="T872" s="59"/>
      <c r="U872" s="59"/>
      <c r="V872" s="59"/>
      <c r="W872" s="59"/>
      <c r="X872" s="59"/>
      <c r="Y872" s="59"/>
      <c r="Z872" s="59"/>
      <c r="AA872" s="59"/>
    </row>
    <row r="873" spans="1:27" ht="12.75">
      <c r="A873" s="59"/>
      <c r="B873" s="59"/>
      <c r="C873" s="59"/>
      <c r="L873" s="59"/>
      <c r="R873" s="59"/>
      <c r="S873" s="59"/>
      <c r="T873" s="59"/>
      <c r="U873" s="59"/>
      <c r="V873" s="59"/>
      <c r="W873" s="59"/>
      <c r="X873" s="59"/>
      <c r="Y873" s="59"/>
      <c r="Z873" s="59"/>
      <c r="AA873" s="59"/>
    </row>
    <row r="874" spans="1:27" ht="12.75">
      <c r="A874" s="59"/>
      <c r="B874" s="59"/>
      <c r="C874" s="59"/>
      <c r="L874" s="59"/>
      <c r="R874" s="59"/>
      <c r="S874" s="59"/>
      <c r="T874" s="59"/>
      <c r="U874" s="59"/>
      <c r="V874" s="59"/>
      <c r="W874" s="59"/>
      <c r="X874" s="59"/>
      <c r="Y874" s="59"/>
      <c r="Z874" s="59"/>
      <c r="AA874" s="59"/>
    </row>
    <row r="875" spans="1:27" ht="12.75">
      <c r="A875" s="59"/>
      <c r="B875" s="59"/>
      <c r="C875" s="59"/>
      <c r="L875" s="59"/>
      <c r="R875" s="59"/>
      <c r="S875" s="59"/>
      <c r="T875" s="59"/>
      <c r="U875" s="59"/>
      <c r="V875" s="59"/>
      <c r="W875" s="59"/>
      <c r="X875" s="59"/>
      <c r="Y875" s="59"/>
      <c r="Z875" s="59"/>
      <c r="AA875" s="59"/>
    </row>
    <row r="876" spans="1:27" ht="12.75">
      <c r="A876" s="59"/>
      <c r="B876" s="59"/>
      <c r="C876" s="59"/>
      <c r="L876" s="59"/>
      <c r="R876" s="59"/>
      <c r="S876" s="59"/>
      <c r="T876" s="59"/>
      <c r="U876" s="59"/>
      <c r="V876" s="59"/>
      <c r="W876" s="59"/>
      <c r="X876" s="59"/>
      <c r="Y876" s="59"/>
      <c r="Z876" s="59"/>
      <c r="AA876" s="59"/>
    </row>
    <row r="877" spans="1:27" ht="12.75">
      <c r="A877" s="59"/>
      <c r="B877" s="59"/>
      <c r="C877" s="59"/>
      <c r="L877" s="59"/>
      <c r="R877" s="59"/>
      <c r="S877" s="59"/>
      <c r="T877" s="59"/>
      <c r="U877" s="59"/>
      <c r="V877" s="59"/>
      <c r="W877" s="59"/>
      <c r="X877" s="59"/>
      <c r="Y877" s="59"/>
      <c r="Z877" s="59"/>
      <c r="AA877" s="59"/>
    </row>
    <row r="878" spans="1:27" ht="12.75">
      <c r="A878" s="59"/>
      <c r="B878" s="59"/>
      <c r="C878" s="59"/>
      <c r="L878" s="59"/>
      <c r="R878" s="59"/>
      <c r="S878" s="59"/>
      <c r="T878" s="59"/>
      <c r="U878" s="59"/>
      <c r="V878" s="59"/>
      <c r="W878" s="59"/>
      <c r="X878" s="59"/>
      <c r="Y878" s="59"/>
      <c r="Z878" s="59"/>
      <c r="AA878" s="59"/>
    </row>
    <row r="879" spans="1:27" ht="12.75">
      <c r="A879" s="59"/>
      <c r="B879" s="59"/>
      <c r="C879" s="59"/>
      <c r="L879" s="59"/>
      <c r="R879" s="59"/>
      <c r="S879" s="59"/>
      <c r="T879" s="59"/>
      <c r="U879" s="59"/>
      <c r="V879" s="59"/>
      <c r="W879" s="59"/>
      <c r="X879" s="59"/>
      <c r="Y879" s="59"/>
      <c r="Z879" s="59"/>
      <c r="AA879" s="59"/>
    </row>
    <row r="880" spans="1:27" ht="12.75">
      <c r="A880" s="59"/>
      <c r="B880" s="59"/>
      <c r="C880" s="59"/>
      <c r="L880" s="59"/>
      <c r="R880" s="59"/>
      <c r="S880" s="59"/>
      <c r="T880" s="59"/>
      <c r="U880" s="59"/>
      <c r="V880" s="59"/>
      <c r="W880" s="59"/>
      <c r="X880" s="59"/>
      <c r="Y880" s="59"/>
      <c r="Z880" s="59"/>
      <c r="AA880" s="59"/>
    </row>
    <row r="881" spans="1:27" ht="12.75">
      <c r="A881" s="59"/>
      <c r="B881" s="59"/>
      <c r="C881" s="59"/>
      <c r="L881" s="59"/>
      <c r="R881" s="59"/>
      <c r="S881" s="59"/>
      <c r="T881" s="59"/>
      <c r="U881" s="59"/>
      <c r="V881" s="59"/>
      <c r="W881" s="59"/>
      <c r="X881" s="59"/>
      <c r="Y881" s="59"/>
      <c r="Z881" s="59"/>
      <c r="AA881" s="59"/>
    </row>
    <row r="882" spans="1:27" ht="12.75">
      <c r="A882" s="59"/>
      <c r="B882" s="59"/>
      <c r="C882" s="59"/>
      <c r="L882" s="59"/>
      <c r="R882" s="59"/>
      <c r="S882" s="59"/>
      <c r="T882" s="59"/>
      <c r="U882" s="59"/>
      <c r="V882" s="59"/>
      <c r="W882" s="59"/>
      <c r="X882" s="59"/>
      <c r="Y882" s="59"/>
      <c r="Z882" s="59"/>
      <c r="AA882" s="59"/>
    </row>
    <row r="883" spans="1:27" ht="12.75">
      <c r="A883" s="59"/>
      <c r="B883" s="59"/>
      <c r="C883" s="59"/>
      <c r="L883" s="59"/>
      <c r="R883" s="59"/>
      <c r="S883" s="59"/>
      <c r="T883" s="59"/>
      <c r="U883" s="59"/>
      <c r="V883" s="59"/>
      <c r="W883" s="59"/>
      <c r="X883" s="59"/>
      <c r="Y883" s="59"/>
      <c r="Z883" s="59"/>
      <c r="AA883" s="59"/>
    </row>
    <row r="884" spans="1:27" ht="12.75">
      <c r="A884" s="59"/>
      <c r="B884" s="59"/>
      <c r="C884" s="59"/>
      <c r="L884" s="59"/>
      <c r="R884" s="59"/>
      <c r="S884" s="59"/>
      <c r="T884" s="59"/>
      <c r="U884" s="59"/>
      <c r="V884" s="59"/>
      <c r="W884" s="59"/>
      <c r="X884" s="59"/>
      <c r="Y884" s="59"/>
      <c r="Z884" s="59"/>
      <c r="AA884" s="59"/>
    </row>
    <row r="885" spans="1:27" ht="12.75">
      <c r="A885" s="59"/>
      <c r="B885" s="59"/>
      <c r="C885" s="59"/>
      <c r="L885" s="59"/>
      <c r="R885" s="59"/>
      <c r="S885" s="59"/>
      <c r="T885" s="59"/>
      <c r="U885" s="59"/>
      <c r="V885" s="59"/>
      <c r="W885" s="59"/>
      <c r="X885" s="59"/>
      <c r="Y885" s="59"/>
      <c r="Z885" s="59"/>
      <c r="AA885" s="59"/>
    </row>
    <row r="886" spans="1:27" ht="12.75">
      <c r="A886" s="59"/>
      <c r="B886" s="59"/>
      <c r="C886" s="59"/>
      <c r="L886" s="59"/>
      <c r="R886" s="59"/>
      <c r="S886" s="59"/>
      <c r="T886" s="59"/>
      <c r="U886" s="59"/>
      <c r="V886" s="59"/>
      <c r="W886" s="59"/>
      <c r="X886" s="59"/>
      <c r="Y886" s="59"/>
      <c r="Z886" s="59"/>
      <c r="AA886" s="59"/>
    </row>
    <row r="887" spans="1:27" ht="12.75">
      <c r="A887" s="59"/>
      <c r="B887" s="59"/>
      <c r="C887" s="59"/>
      <c r="L887" s="59"/>
      <c r="R887" s="59"/>
      <c r="S887" s="59"/>
      <c r="T887" s="59"/>
      <c r="U887" s="59"/>
      <c r="V887" s="59"/>
      <c r="W887" s="59"/>
      <c r="X887" s="59"/>
      <c r="Y887" s="59"/>
      <c r="Z887" s="59"/>
      <c r="AA887" s="59"/>
    </row>
    <row r="888" spans="1:27" ht="12.75">
      <c r="A888" s="59"/>
      <c r="B888" s="59"/>
      <c r="C888" s="59"/>
      <c r="L888" s="59"/>
      <c r="R888" s="59"/>
      <c r="S888" s="59"/>
      <c r="T888" s="59"/>
      <c r="U888" s="59"/>
      <c r="V888" s="59"/>
      <c r="W888" s="59"/>
      <c r="X888" s="59"/>
      <c r="Y888" s="59"/>
      <c r="Z888" s="59"/>
      <c r="AA888" s="59"/>
    </row>
    <row r="889" spans="1:27" ht="12.75">
      <c r="A889" s="59"/>
      <c r="B889" s="59"/>
      <c r="C889" s="59"/>
      <c r="L889" s="59"/>
      <c r="R889" s="59"/>
      <c r="S889" s="59"/>
      <c r="T889" s="59"/>
      <c r="U889" s="59"/>
      <c r="V889" s="59"/>
      <c r="W889" s="59"/>
      <c r="X889" s="59"/>
      <c r="Y889" s="59"/>
      <c r="Z889" s="59"/>
      <c r="AA889" s="59"/>
    </row>
    <row r="890" spans="1:27" ht="12.75">
      <c r="A890" s="59"/>
      <c r="B890" s="59"/>
      <c r="C890" s="59"/>
      <c r="L890" s="59"/>
      <c r="R890" s="59"/>
      <c r="S890" s="59"/>
      <c r="T890" s="59"/>
      <c r="U890" s="59"/>
      <c r="V890" s="59"/>
      <c r="W890" s="59"/>
      <c r="X890" s="59"/>
      <c r="Y890" s="59"/>
      <c r="Z890" s="59"/>
      <c r="AA890" s="59"/>
    </row>
    <row r="891" spans="1:27" ht="12.75">
      <c r="A891" s="59"/>
      <c r="B891" s="59"/>
      <c r="C891" s="59"/>
      <c r="L891" s="59"/>
      <c r="R891" s="59"/>
      <c r="S891" s="59"/>
      <c r="T891" s="59"/>
      <c r="U891" s="59"/>
      <c r="V891" s="59"/>
      <c r="W891" s="59"/>
      <c r="X891" s="59"/>
      <c r="Y891" s="59"/>
      <c r="Z891" s="59"/>
      <c r="AA891" s="59"/>
    </row>
    <row r="892" spans="1:27" ht="12.75">
      <c r="A892" s="59"/>
      <c r="B892" s="59"/>
      <c r="C892" s="59"/>
      <c r="L892" s="59"/>
      <c r="R892" s="59"/>
      <c r="S892" s="59"/>
      <c r="T892" s="59"/>
      <c r="U892" s="59"/>
      <c r="V892" s="59"/>
      <c r="W892" s="59"/>
      <c r="X892" s="59"/>
      <c r="Y892" s="59"/>
      <c r="Z892" s="59"/>
      <c r="AA892" s="59"/>
    </row>
    <row r="893" spans="1:27" ht="12.75">
      <c r="A893" s="59"/>
      <c r="B893" s="59"/>
      <c r="C893" s="59"/>
      <c r="L893" s="59"/>
      <c r="R893" s="59"/>
      <c r="S893" s="59"/>
      <c r="T893" s="59"/>
      <c r="U893" s="59"/>
      <c r="V893" s="59"/>
      <c r="W893" s="59"/>
      <c r="X893" s="59"/>
      <c r="Y893" s="59"/>
      <c r="Z893" s="59"/>
      <c r="AA893" s="59"/>
    </row>
    <row r="894" spans="1:27" ht="12.75">
      <c r="A894" s="59"/>
      <c r="B894" s="59"/>
      <c r="C894" s="59"/>
      <c r="L894" s="59"/>
      <c r="R894" s="59"/>
      <c r="S894" s="59"/>
      <c r="T894" s="59"/>
      <c r="U894" s="59"/>
      <c r="V894" s="59"/>
      <c r="W894" s="59"/>
      <c r="X894" s="59"/>
      <c r="Y894" s="59"/>
      <c r="Z894" s="59"/>
      <c r="AA894" s="59"/>
    </row>
    <row r="895" spans="1:27" ht="12.75">
      <c r="A895" s="59"/>
      <c r="B895" s="59"/>
      <c r="C895" s="59"/>
      <c r="L895" s="59"/>
      <c r="R895" s="59"/>
      <c r="S895" s="59"/>
      <c r="T895" s="59"/>
      <c r="U895" s="59"/>
      <c r="V895" s="59"/>
      <c r="W895" s="59"/>
      <c r="X895" s="59"/>
      <c r="Y895" s="59"/>
      <c r="Z895" s="59"/>
      <c r="AA895" s="59"/>
    </row>
    <row r="896" spans="1:27" ht="12.75">
      <c r="A896" s="59"/>
      <c r="B896" s="59"/>
      <c r="C896" s="59"/>
      <c r="L896" s="59"/>
      <c r="R896" s="59"/>
      <c r="S896" s="59"/>
      <c r="T896" s="59"/>
      <c r="U896" s="59"/>
      <c r="V896" s="59"/>
      <c r="W896" s="59"/>
      <c r="X896" s="59"/>
      <c r="Y896" s="59"/>
      <c r="Z896" s="59"/>
      <c r="AA896" s="59"/>
    </row>
    <row r="897" spans="1:27" ht="12.75">
      <c r="A897" s="59"/>
      <c r="B897" s="59"/>
      <c r="C897" s="59"/>
      <c r="L897" s="59"/>
      <c r="R897" s="59"/>
      <c r="S897" s="59"/>
      <c r="T897" s="59"/>
      <c r="U897" s="59"/>
      <c r="V897" s="59"/>
      <c r="W897" s="59"/>
      <c r="X897" s="59"/>
      <c r="Y897" s="59"/>
      <c r="Z897" s="59"/>
      <c r="AA897" s="59"/>
    </row>
    <row r="898" spans="1:27" ht="12.75">
      <c r="A898" s="59"/>
      <c r="B898" s="59"/>
      <c r="C898" s="59"/>
      <c r="L898" s="59"/>
      <c r="R898" s="59"/>
      <c r="S898" s="59"/>
      <c r="T898" s="59"/>
      <c r="U898" s="59"/>
      <c r="V898" s="59"/>
      <c r="W898" s="59"/>
      <c r="X898" s="59"/>
      <c r="Y898" s="59"/>
      <c r="Z898" s="59"/>
      <c r="AA898" s="59"/>
    </row>
    <row r="899" spans="1:27" ht="12.75">
      <c r="A899" s="59"/>
      <c r="B899" s="59"/>
      <c r="C899" s="59"/>
      <c r="L899" s="59"/>
      <c r="R899" s="59"/>
      <c r="S899" s="59"/>
      <c r="T899" s="59"/>
      <c r="U899" s="59"/>
      <c r="V899" s="59"/>
      <c r="W899" s="59"/>
      <c r="X899" s="59"/>
      <c r="Y899" s="59"/>
      <c r="Z899" s="59"/>
      <c r="AA899" s="59"/>
    </row>
    <row r="900" spans="1:27" ht="12.75">
      <c r="A900" s="59"/>
      <c r="B900" s="59"/>
      <c r="C900" s="59"/>
      <c r="L900" s="59"/>
      <c r="R900" s="59"/>
      <c r="S900" s="59"/>
      <c r="T900" s="59"/>
      <c r="U900" s="59"/>
      <c r="V900" s="59"/>
      <c r="W900" s="59"/>
      <c r="X900" s="59"/>
      <c r="Y900" s="59"/>
      <c r="Z900" s="59"/>
      <c r="AA900" s="59"/>
    </row>
    <row r="901" spans="1:27" ht="12.75">
      <c r="A901" s="59"/>
      <c r="B901" s="59"/>
      <c r="C901" s="59"/>
      <c r="L901" s="59"/>
      <c r="R901" s="59"/>
      <c r="S901" s="59"/>
      <c r="T901" s="59"/>
      <c r="U901" s="59"/>
      <c r="V901" s="59"/>
      <c r="W901" s="59"/>
      <c r="X901" s="59"/>
      <c r="Y901" s="59"/>
      <c r="Z901" s="59"/>
      <c r="AA901" s="59"/>
    </row>
    <row r="902" spans="1:27" ht="12.75">
      <c r="A902" s="59"/>
      <c r="B902" s="59"/>
      <c r="C902" s="59"/>
      <c r="L902" s="59"/>
      <c r="R902" s="59"/>
      <c r="S902" s="59"/>
      <c r="T902" s="59"/>
      <c r="U902" s="59"/>
      <c r="V902" s="59"/>
      <c r="W902" s="59"/>
      <c r="X902" s="59"/>
      <c r="Y902" s="59"/>
      <c r="Z902" s="59"/>
      <c r="AA902" s="59"/>
    </row>
    <row r="903" spans="1:27" ht="12.75">
      <c r="A903" s="59"/>
      <c r="B903" s="59"/>
      <c r="C903" s="59"/>
      <c r="L903" s="59"/>
      <c r="R903" s="59"/>
      <c r="S903" s="59"/>
      <c r="T903" s="59"/>
      <c r="U903" s="59"/>
      <c r="V903" s="59"/>
      <c r="W903" s="59"/>
      <c r="X903" s="59"/>
      <c r="Y903" s="59"/>
      <c r="Z903" s="59"/>
      <c r="AA903" s="59"/>
    </row>
    <row r="904" spans="1:27" ht="12.75">
      <c r="A904" s="59"/>
      <c r="B904" s="59"/>
      <c r="C904" s="59"/>
      <c r="L904" s="59"/>
      <c r="R904" s="59"/>
      <c r="S904" s="59"/>
      <c r="T904" s="59"/>
      <c r="U904" s="59"/>
      <c r="V904" s="59"/>
      <c r="W904" s="59"/>
      <c r="X904" s="59"/>
      <c r="Y904" s="59"/>
      <c r="Z904" s="59"/>
      <c r="AA904" s="59"/>
    </row>
    <row r="905" spans="1:27" ht="12.75">
      <c r="A905" s="59"/>
      <c r="B905" s="59"/>
      <c r="C905" s="59"/>
      <c r="L905" s="59"/>
      <c r="R905" s="59"/>
      <c r="S905" s="59"/>
      <c r="T905" s="59"/>
      <c r="U905" s="59"/>
      <c r="V905" s="59"/>
      <c r="W905" s="59"/>
      <c r="X905" s="59"/>
      <c r="Y905" s="59"/>
      <c r="Z905" s="59"/>
      <c r="AA905" s="59"/>
    </row>
    <row r="906" spans="1:27" ht="12.75">
      <c r="A906" s="59"/>
      <c r="B906" s="59"/>
      <c r="C906" s="59"/>
      <c r="L906" s="59"/>
      <c r="R906" s="59"/>
      <c r="S906" s="59"/>
      <c r="T906" s="59"/>
      <c r="U906" s="59"/>
      <c r="V906" s="59"/>
      <c r="W906" s="59"/>
      <c r="X906" s="59"/>
      <c r="Y906" s="59"/>
      <c r="Z906" s="59"/>
      <c r="AA906" s="59"/>
    </row>
    <row r="907" spans="1:27" ht="12.75">
      <c r="A907" s="59"/>
      <c r="B907" s="59"/>
      <c r="C907" s="59"/>
      <c r="L907" s="59"/>
      <c r="R907" s="59"/>
      <c r="S907" s="59"/>
      <c r="T907" s="59"/>
      <c r="U907" s="59"/>
      <c r="V907" s="59"/>
      <c r="W907" s="59"/>
      <c r="X907" s="59"/>
      <c r="Y907" s="59"/>
      <c r="Z907" s="59"/>
      <c r="AA907" s="59"/>
    </row>
    <row r="908" spans="1:27" ht="12.75">
      <c r="A908" s="59"/>
      <c r="B908" s="59"/>
      <c r="C908" s="59"/>
      <c r="L908" s="59"/>
      <c r="R908" s="59"/>
      <c r="S908" s="59"/>
      <c r="T908" s="59"/>
      <c r="U908" s="59"/>
      <c r="V908" s="59"/>
      <c r="W908" s="59"/>
      <c r="X908" s="59"/>
      <c r="Y908" s="59"/>
      <c r="Z908" s="59"/>
      <c r="AA908" s="59"/>
    </row>
    <row r="909" spans="1:27" ht="12.75">
      <c r="A909" s="59"/>
      <c r="B909" s="59"/>
      <c r="C909" s="59"/>
      <c r="L909" s="59"/>
      <c r="R909" s="59"/>
      <c r="S909" s="59"/>
      <c r="T909" s="59"/>
      <c r="U909" s="59"/>
      <c r="V909" s="59"/>
      <c r="W909" s="59"/>
      <c r="X909" s="59"/>
      <c r="Y909" s="59"/>
      <c r="Z909" s="59"/>
      <c r="AA909" s="59"/>
    </row>
    <row r="910" spans="1:27" ht="12.75">
      <c r="A910" s="59"/>
      <c r="B910" s="59"/>
      <c r="C910" s="59"/>
      <c r="L910" s="59"/>
      <c r="R910" s="59"/>
      <c r="S910" s="59"/>
      <c r="T910" s="59"/>
      <c r="U910" s="59"/>
      <c r="V910" s="59"/>
      <c r="W910" s="59"/>
      <c r="X910" s="59"/>
      <c r="Y910" s="59"/>
      <c r="Z910" s="59"/>
      <c r="AA910" s="59"/>
    </row>
    <row r="911" spans="1:27" ht="12.75">
      <c r="A911" s="59"/>
      <c r="B911" s="59"/>
      <c r="C911" s="59"/>
      <c r="L911" s="59"/>
      <c r="R911" s="59"/>
      <c r="S911" s="59"/>
      <c r="T911" s="59"/>
      <c r="U911" s="59"/>
      <c r="V911" s="59"/>
      <c r="W911" s="59"/>
      <c r="X911" s="59"/>
      <c r="Y911" s="59"/>
      <c r="Z911" s="59"/>
      <c r="AA911" s="59"/>
    </row>
    <row r="912" spans="1:27" ht="12.75">
      <c r="A912" s="59"/>
      <c r="B912" s="59"/>
      <c r="C912" s="59"/>
      <c r="L912" s="59"/>
      <c r="R912" s="59"/>
      <c r="S912" s="59"/>
      <c r="T912" s="59"/>
      <c r="U912" s="59"/>
      <c r="V912" s="59"/>
      <c r="W912" s="59"/>
      <c r="X912" s="59"/>
      <c r="Y912" s="59"/>
      <c r="Z912" s="59"/>
      <c r="AA912" s="59"/>
    </row>
    <row r="913" spans="1:27" ht="12.75">
      <c r="A913" s="59"/>
      <c r="B913" s="59"/>
      <c r="C913" s="59"/>
      <c r="L913" s="59"/>
      <c r="R913" s="59"/>
      <c r="S913" s="59"/>
      <c r="T913" s="59"/>
      <c r="U913" s="59"/>
      <c r="V913" s="59"/>
      <c r="W913" s="59"/>
      <c r="X913" s="59"/>
      <c r="Y913" s="59"/>
      <c r="Z913" s="59"/>
      <c r="AA913" s="59"/>
    </row>
    <row r="914" spans="1:27" ht="12.75">
      <c r="A914" s="59"/>
      <c r="B914" s="59"/>
      <c r="C914" s="59"/>
      <c r="L914" s="59"/>
      <c r="R914" s="59"/>
      <c r="S914" s="59"/>
      <c r="T914" s="59"/>
      <c r="U914" s="59"/>
      <c r="V914" s="59"/>
      <c r="W914" s="59"/>
      <c r="X914" s="59"/>
      <c r="Y914" s="59"/>
      <c r="Z914" s="59"/>
      <c r="AA914" s="59"/>
    </row>
    <row r="915" spans="1:27" ht="12.75">
      <c r="A915" s="59"/>
      <c r="B915" s="59"/>
      <c r="C915" s="59"/>
      <c r="L915" s="59"/>
      <c r="R915" s="59"/>
      <c r="S915" s="59"/>
      <c r="T915" s="59"/>
      <c r="U915" s="59"/>
      <c r="V915" s="59"/>
      <c r="W915" s="59"/>
      <c r="X915" s="59"/>
      <c r="Y915" s="59"/>
      <c r="Z915" s="59"/>
      <c r="AA915" s="59"/>
    </row>
    <row r="916" spans="1:27" ht="12.75">
      <c r="A916" s="59"/>
      <c r="B916" s="59"/>
      <c r="C916" s="59"/>
      <c r="L916" s="59"/>
      <c r="R916" s="59"/>
      <c r="S916" s="59"/>
      <c r="T916" s="59"/>
      <c r="U916" s="59"/>
      <c r="V916" s="59"/>
      <c r="W916" s="59"/>
      <c r="X916" s="59"/>
      <c r="Y916" s="59"/>
      <c r="Z916" s="59"/>
      <c r="AA916" s="59"/>
    </row>
    <row r="917" spans="1:27" ht="12.75">
      <c r="A917" s="59"/>
      <c r="B917" s="59"/>
      <c r="C917" s="59"/>
      <c r="L917" s="59"/>
      <c r="R917" s="59"/>
      <c r="S917" s="59"/>
      <c r="T917" s="59"/>
      <c r="U917" s="59"/>
      <c r="V917" s="59"/>
      <c r="W917" s="59"/>
      <c r="X917" s="59"/>
      <c r="Y917" s="59"/>
      <c r="Z917" s="59"/>
      <c r="AA917" s="59"/>
    </row>
    <row r="918" spans="1:27" ht="12.75">
      <c r="A918" s="59"/>
      <c r="B918" s="59"/>
      <c r="C918" s="59"/>
      <c r="L918" s="59"/>
      <c r="R918" s="59"/>
      <c r="S918" s="59"/>
      <c r="T918" s="59"/>
      <c r="U918" s="59"/>
      <c r="V918" s="59"/>
      <c r="W918" s="59"/>
      <c r="X918" s="59"/>
      <c r="Y918" s="59"/>
      <c r="Z918" s="59"/>
      <c r="AA918" s="59"/>
    </row>
    <row r="919" spans="1:27" ht="12.75">
      <c r="A919" s="59"/>
      <c r="B919" s="59"/>
      <c r="C919" s="59"/>
      <c r="L919" s="59"/>
      <c r="R919" s="59"/>
      <c r="S919" s="59"/>
      <c r="T919" s="59"/>
      <c r="U919" s="59"/>
      <c r="V919" s="59"/>
      <c r="W919" s="59"/>
      <c r="X919" s="59"/>
      <c r="Y919" s="59"/>
      <c r="Z919" s="59"/>
      <c r="AA919" s="59"/>
    </row>
    <row r="920" spans="1:27" ht="12.75">
      <c r="A920" s="59"/>
      <c r="B920" s="59"/>
      <c r="C920" s="59"/>
      <c r="L920" s="59"/>
      <c r="R920" s="59"/>
      <c r="S920" s="59"/>
      <c r="T920" s="59"/>
      <c r="U920" s="59"/>
      <c r="V920" s="59"/>
      <c r="W920" s="59"/>
      <c r="X920" s="59"/>
      <c r="Y920" s="59"/>
      <c r="Z920" s="59"/>
      <c r="AA920" s="59"/>
    </row>
    <row r="921" spans="1:27" ht="12.75">
      <c r="A921" s="59"/>
      <c r="B921" s="59"/>
      <c r="C921" s="59"/>
      <c r="L921" s="59"/>
      <c r="R921" s="59"/>
      <c r="S921" s="59"/>
      <c r="T921" s="59"/>
      <c r="U921" s="59"/>
      <c r="V921" s="59"/>
      <c r="W921" s="59"/>
      <c r="X921" s="59"/>
      <c r="Y921" s="59"/>
      <c r="Z921" s="59"/>
      <c r="AA921" s="59"/>
    </row>
    <row r="922" spans="1:27" ht="12.75">
      <c r="A922" s="59"/>
      <c r="B922" s="59"/>
      <c r="C922" s="59"/>
      <c r="L922" s="59"/>
      <c r="R922" s="59"/>
      <c r="S922" s="59"/>
      <c r="T922" s="59"/>
      <c r="U922" s="59"/>
      <c r="V922" s="59"/>
      <c r="W922" s="59"/>
      <c r="X922" s="59"/>
      <c r="Y922" s="59"/>
      <c r="Z922" s="59"/>
      <c r="AA922" s="59"/>
    </row>
    <row r="923" spans="1:27" ht="12.75">
      <c r="A923" s="59"/>
      <c r="B923" s="59"/>
      <c r="C923" s="59"/>
      <c r="L923" s="59"/>
      <c r="R923" s="59"/>
      <c r="S923" s="59"/>
      <c r="T923" s="59"/>
      <c r="U923" s="59"/>
      <c r="V923" s="59"/>
      <c r="W923" s="59"/>
      <c r="X923" s="59"/>
      <c r="Y923" s="59"/>
      <c r="Z923" s="59"/>
      <c r="AA923" s="59"/>
    </row>
    <row r="924" spans="1:27" ht="12.75">
      <c r="A924" s="59"/>
      <c r="B924" s="59"/>
      <c r="C924" s="59"/>
      <c r="L924" s="59"/>
      <c r="R924" s="59"/>
      <c r="S924" s="59"/>
      <c r="T924" s="59"/>
      <c r="U924" s="59"/>
      <c r="V924" s="59"/>
      <c r="W924" s="59"/>
      <c r="X924" s="59"/>
      <c r="Y924" s="59"/>
      <c r="Z924" s="59"/>
      <c r="AA924" s="59"/>
    </row>
    <row r="925" spans="1:27" ht="12.75">
      <c r="A925" s="59"/>
      <c r="B925" s="59"/>
      <c r="C925" s="59"/>
      <c r="L925" s="59"/>
      <c r="R925" s="59"/>
      <c r="S925" s="59"/>
      <c r="T925" s="59"/>
      <c r="U925" s="59"/>
      <c r="V925" s="59"/>
      <c r="W925" s="59"/>
      <c r="X925" s="59"/>
      <c r="Y925" s="59"/>
      <c r="Z925" s="59"/>
      <c r="AA925" s="59"/>
    </row>
    <row r="926" spans="1:27" ht="12.75">
      <c r="A926" s="59"/>
      <c r="B926" s="59"/>
      <c r="C926" s="59"/>
      <c r="L926" s="59"/>
      <c r="R926" s="59"/>
      <c r="S926" s="59"/>
      <c r="T926" s="59"/>
      <c r="U926" s="59"/>
      <c r="V926" s="59"/>
      <c r="W926" s="59"/>
      <c r="X926" s="59"/>
      <c r="Y926" s="59"/>
      <c r="Z926" s="59"/>
      <c r="AA926" s="59"/>
    </row>
    <row r="927" spans="1:27" ht="12.75">
      <c r="A927" s="59"/>
      <c r="B927" s="59"/>
      <c r="C927" s="59"/>
      <c r="L927" s="59"/>
      <c r="R927" s="59"/>
      <c r="S927" s="59"/>
      <c r="T927" s="59"/>
      <c r="U927" s="59"/>
      <c r="V927" s="59"/>
      <c r="W927" s="59"/>
      <c r="X927" s="59"/>
      <c r="Y927" s="59"/>
      <c r="Z927" s="59"/>
      <c r="AA927" s="59"/>
    </row>
    <row r="928" spans="1:27" ht="12.75">
      <c r="A928" s="59"/>
      <c r="B928" s="59"/>
      <c r="C928" s="59"/>
      <c r="L928" s="59"/>
      <c r="R928" s="59"/>
      <c r="S928" s="59"/>
      <c r="T928" s="59"/>
      <c r="U928" s="59"/>
      <c r="V928" s="59"/>
      <c r="W928" s="59"/>
      <c r="X928" s="59"/>
      <c r="Y928" s="59"/>
      <c r="Z928" s="59"/>
      <c r="AA928" s="59"/>
    </row>
    <row r="929" spans="1:27" ht="12.75">
      <c r="A929" s="59"/>
      <c r="B929" s="59"/>
      <c r="C929" s="59"/>
      <c r="L929" s="59"/>
      <c r="R929" s="59"/>
      <c r="S929" s="59"/>
      <c r="T929" s="59"/>
      <c r="U929" s="59"/>
      <c r="V929" s="59"/>
      <c r="W929" s="59"/>
      <c r="X929" s="59"/>
      <c r="Y929" s="59"/>
      <c r="Z929" s="59"/>
      <c r="AA929" s="59"/>
    </row>
    <row r="930" spans="1:27" ht="12.75">
      <c r="A930" s="59"/>
      <c r="B930" s="59"/>
      <c r="C930" s="59"/>
      <c r="L930" s="59"/>
      <c r="R930" s="59"/>
      <c r="S930" s="59"/>
      <c r="T930" s="59"/>
      <c r="U930" s="59"/>
      <c r="V930" s="59"/>
      <c r="W930" s="59"/>
      <c r="X930" s="59"/>
      <c r="Y930" s="59"/>
      <c r="Z930" s="59"/>
      <c r="AA930" s="59"/>
    </row>
    <row r="931" spans="1:27" ht="12.75">
      <c r="A931" s="59"/>
      <c r="B931" s="59"/>
      <c r="C931" s="59"/>
      <c r="L931" s="59"/>
      <c r="R931" s="59"/>
      <c r="S931" s="59"/>
      <c r="T931" s="59"/>
      <c r="U931" s="59"/>
      <c r="V931" s="59"/>
      <c r="W931" s="59"/>
      <c r="X931" s="59"/>
      <c r="Y931" s="59"/>
      <c r="Z931" s="59"/>
      <c r="AA931" s="59"/>
    </row>
    <row r="932" spans="1:27" ht="12.75">
      <c r="A932" s="59"/>
      <c r="B932" s="59"/>
      <c r="C932" s="59"/>
      <c r="L932" s="59"/>
      <c r="R932" s="59"/>
      <c r="S932" s="59"/>
      <c r="T932" s="59"/>
      <c r="U932" s="59"/>
      <c r="V932" s="59"/>
      <c r="W932" s="59"/>
      <c r="X932" s="59"/>
      <c r="Y932" s="59"/>
      <c r="Z932" s="59"/>
      <c r="AA932" s="59"/>
    </row>
    <row r="933" spans="1:27" ht="12.75">
      <c r="A933" s="59"/>
      <c r="B933" s="59"/>
      <c r="C933" s="59"/>
      <c r="L933" s="59"/>
      <c r="R933" s="59"/>
      <c r="S933" s="59"/>
      <c r="T933" s="59"/>
      <c r="U933" s="59"/>
      <c r="V933" s="59"/>
      <c r="W933" s="59"/>
      <c r="X933" s="59"/>
      <c r="Y933" s="59"/>
      <c r="Z933" s="59"/>
      <c r="AA933" s="59"/>
    </row>
    <row r="934" spans="1:27" ht="12.75">
      <c r="A934" s="59"/>
      <c r="B934" s="59"/>
      <c r="C934" s="59"/>
      <c r="L934" s="59"/>
      <c r="R934" s="59"/>
      <c r="S934" s="59"/>
      <c r="T934" s="59"/>
      <c r="U934" s="59"/>
      <c r="V934" s="59"/>
      <c r="W934" s="59"/>
      <c r="X934" s="59"/>
      <c r="Y934" s="59"/>
      <c r="Z934" s="59"/>
      <c r="AA934" s="59"/>
    </row>
    <row r="935" spans="1:27" ht="12.75">
      <c r="A935" s="59"/>
      <c r="B935" s="59"/>
      <c r="C935" s="59"/>
      <c r="L935" s="59"/>
      <c r="R935" s="59"/>
      <c r="S935" s="59"/>
      <c r="T935" s="59"/>
      <c r="U935" s="59"/>
      <c r="V935" s="59"/>
      <c r="W935" s="59"/>
      <c r="X935" s="59"/>
      <c r="Y935" s="59"/>
      <c r="Z935" s="59"/>
      <c r="AA935" s="59"/>
    </row>
    <row r="936" spans="1:27" ht="12.75">
      <c r="A936" s="59"/>
      <c r="B936" s="59"/>
      <c r="C936" s="59"/>
      <c r="L936" s="59"/>
      <c r="R936" s="59"/>
      <c r="S936" s="59"/>
      <c r="T936" s="59"/>
      <c r="U936" s="59"/>
      <c r="V936" s="59"/>
      <c r="W936" s="59"/>
      <c r="X936" s="59"/>
      <c r="Y936" s="59"/>
      <c r="Z936" s="59"/>
      <c r="AA936" s="59"/>
    </row>
    <row r="937" spans="1:27" ht="12.75">
      <c r="A937" s="59"/>
      <c r="B937" s="59"/>
      <c r="C937" s="59"/>
      <c r="L937" s="59"/>
      <c r="R937" s="59"/>
      <c r="S937" s="59"/>
      <c r="T937" s="59"/>
      <c r="U937" s="59"/>
      <c r="V937" s="59"/>
      <c r="W937" s="59"/>
      <c r="X937" s="59"/>
      <c r="Y937" s="59"/>
      <c r="Z937" s="59"/>
      <c r="AA937" s="59"/>
    </row>
    <row r="938" spans="1:27" ht="12.75">
      <c r="A938" s="59"/>
      <c r="B938" s="59"/>
      <c r="C938" s="59"/>
      <c r="L938" s="59"/>
      <c r="R938" s="59"/>
      <c r="S938" s="59"/>
      <c r="T938" s="59"/>
      <c r="U938" s="59"/>
      <c r="V938" s="59"/>
      <c r="W938" s="59"/>
      <c r="X938" s="59"/>
      <c r="Y938" s="59"/>
      <c r="Z938" s="59"/>
      <c r="AA938" s="59"/>
    </row>
    <row r="939" spans="1:27" ht="12.75">
      <c r="A939" s="59"/>
      <c r="B939" s="59"/>
      <c r="C939" s="59"/>
      <c r="L939" s="59"/>
      <c r="R939" s="59"/>
      <c r="S939" s="59"/>
      <c r="T939" s="59"/>
      <c r="U939" s="59"/>
      <c r="V939" s="59"/>
      <c r="W939" s="59"/>
      <c r="X939" s="59"/>
      <c r="Y939" s="59"/>
      <c r="Z939" s="59"/>
      <c r="AA939" s="59"/>
    </row>
    <row r="940" spans="1:27" ht="12.75">
      <c r="A940" s="59"/>
      <c r="B940" s="59"/>
      <c r="C940" s="59"/>
      <c r="L940" s="59"/>
      <c r="R940" s="59"/>
      <c r="S940" s="59"/>
      <c r="T940" s="59"/>
      <c r="U940" s="59"/>
      <c r="V940" s="59"/>
      <c r="W940" s="59"/>
      <c r="X940" s="59"/>
      <c r="Y940" s="59"/>
      <c r="Z940" s="59"/>
      <c r="AA940" s="59"/>
    </row>
    <row r="941" spans="1:27" ht="12.75">
      <c r="A941" s="59"/>
      <c r="B941" s="59"/>
      <c r="C941" s="59"/>
      <c r="L941" s="59"/>
      <c r="R941" s="59"/>
      <c r="S941" s="59"/>
      <c r="T941" s="59"/>
      <c r="U941" s="59"/>
      <c r="V941" s="59"/>
      <c r="W941" s="59"/>
      <c r="X941" s="59"/>
      <c r="Y941" s="59"/>
      <c r="Z941" s="59"/>
      <c r="AA941" s="59"/>
    </row>
    <row r="942" spans="1:27" ht="12.75">
      <c r="A942" s="59"/>
      <c r="B942" s="59"/>
      <c r="C942" s="59"/>
      <c r="L942" s="59"/>
      <c r="R942" s="59"/>
      <c r="S942" s="59"/>
      <c r="T942" s="59"/>
      <c r="U942" s="59"/>
      <c r="V942" s="59"/>
      <c r="W942" s="59"/>
      <c r="X942" s="59"/>
      <c r="Y942" s="59"/>
      <c r="Z942" s="59"/>
      <c r="AA942" s="59"/>
    </row>
    <row r="943" spans="1:27" ht="12.75">
      <c r="A943" s="59"/>
      <c r="B943" s="59"/>
      <c r="C943" s="59"/>
      <c r="L943" s="59"/>
      <c r="R943" s="59"/>
      <c r="S943" s="59"/>
      <c r="T943" s="59"/>
      <c r="U943" s="59"/>
      <c r="V943" s="59"/>
      <c r="W943" s="59"/>
      <c r="X943" s="59"/>
      <c r="Y943" s="59"/>
      <c r="Z943" s="59"/>
      <c r="AA943" s="59"/>
    </row>
    <row r="944" spans="1:27" ht="12.75">
      <c r="A944" s="59"/>
      <c r="B944" s="59"/>
      <c r="C944" s="59"/>
      <c r="L944" s="59"/>
      <c r="R944" s="59"/>
      <c r="S944" s="59"/>
      <c r="T944" s="59"/>
      <c r="U944" s="59"/>
      <c r="V944" s="59"/>
      <c r="W944" s="59"/>
      <c r="X944" s="59"/>
      <c r="Y944" s="59"/>
      <c r="Z944" s="59"/>
      <c r="AA944" s="59"/>
    </row>
    <row r="945" spans="1:27" ht="12.75">
      <c r="A945" s="59"/>
      <c r="B945" s="59"/>
      <c r="C945" s="59"/>
      <c r="L945" s="59"/>
      <c r="R945" s="59"/>
      <c r="S945" s="59"/>
      <c r="T945" s="59"/>
      <c r="U945" s="59"/>
      <c r="V945" s="59"/>
      <c r="W945" s="59"/>
      <c r="X945" s="59"/>
      <c r="Y945" s="59"/>
      <c r="Z945" s="59"/>
      <c r="AA945" s="59"/>
    </row>
    <row r="946" spans="1:27" ht="12.75">
      <c r="A946" s="59"/>
      <c r="B946" s="59"/>
      <c r="C946" s="59"/>
      <c r="L946" s="59"/>
      <c r="R946" s="59"/>
      <c r="S946" s="59"/>
      <c r="T946" s="59"/>
      <c r="U946" s="59"/>
      <c r="V946" s="59"/>
      <c r="W946" s="59"/>
      <c r="X946" s="59"/>
      <c r="Y946" s="59"/>
      <c r="Z946" s="59"/>
      <c r="AA946" s="59"/>
    </row>
    <row r="947" spans="1:27" ht="12.75">
      <c r="A947" s="59"/>
      <c r="B947" s="59"/>
      <c r="C947" s="59"/>
      <c r="L947" s="59"/>
      <c r="R947" s="59"/>
      <c r="S947" s="59"/>
      <c r="T947" s="59"/>
      <c r="U947" s="59"/>
      <c r="V947" s="59"/>
      <c r="W947" s="59"/>
      <c r="X947" s="59"/>
      <c r="Y947" s="59"/>
      <c r="Z947" s="59"/>
      <c r="AA947" s="59"/>
    </row>
    <row r="948" spans="1:27" ht="12.75">
      <c r="A948" s="59"/>
      <c r="B948" s="59"/>
      <c r="C948" s="59"/>
      <c r="L948" s="59"/>
      <c r="R948" s="59"/>
      <c r="S948" s="59"/>
      <c r="T948" s="59"/>
      <c r="U948" s="59"/>
      <c r="V948" s="59"/>
      <c r="W948" s="59"/>
      <c r="X948" s="59"/>
      <c r="Y948" s="59"/>
      <c r="Z948" s="59"/>
      <c r="AA948" s="59"/>
    </row>
    <row r="949" spans="1:27" ht="12.75">
      <c r="A949" s="59"/>
      <c r="B949" s="59"/>
      <c r="C949" s="59"/>
      <c r="L949" s="59"/>
      <c r="R949" s="59"/>
      <c r="S949" s="59"/>
      <c r="T949" s="59"/>
      <c r="U949" s="59"/>
      <c r="V949" s="59"/>
      <c r="W949" s="59"/>
      <c r="X949" s="59"/>
      <c r="Y949" s="59"/>
      <c r="Z949" s="59"/>
      <c r="AA949" s="59"/>
    </row>
    <row r="950" spans="1:27" ht="12.75">
      <c r="A950" s="59"/>
      <c r="B950" s="59"/>
      <c r="C950" s="59"/>
      <c r="L950" s="59"/>
      <c r="R950" s="59"/>
      <c r="S950" s="59"/>
      <c r="T950" s="59"/>
      <c r="U950" s="59"/>
      <c r="V950" s="59"/>
      <c r="W950" s="59"/>
      <c r="X950" s="59"/>
      <c r="Y950" s="59"/>
      <c r="Z950" s="59"/>
      <c r="AA950" s="59"/>
    </row>
    <row r="951" spans="1:27" ht="12.75">
      <c r="A951" s="59"/>
      <c r="B951" s="59"/>
      <c r="C951" s="59"/>
      <c r="L951" s="59"/>
      <c r="R951" s="59"/>
      <c r="S951" s="59"/>
      <c r="T951" s="59"/>
      <c r="U951" s="59"/>
      <c r="V951" s="59"/>
      <c r="W951" s="59"/>
      <c r="X951" s="59"/>
      <c r="Y951" s="59"/>
      <c r="Z951" s="59"/>
      <c r="AA951" s="59"/>
    </row>
    <row r="952" spans="1:27" ht="12.75">
      <c r="A952" s="59"/>
      <c r="B952" s="59"/>
      <c r="C952" s="59"/>
      <c r="L952" s="59"/>
      <c r="R952" s="59"/>
      <c r="S952" s="59"/>
      <c r="T952" s="59"/>
      <c r="U952" s="59"/>
      <c r="V952" s="59"/>
      <c r="W952" s="59"/>
      <c r="X952" s="59"/>
      <c r="Y952" s="59"/>
      <c r="Z952" s="59"/>
      <c r="AA952" s="59"/>
    </row>
    <row r="953" spans="1:27" ht="12.75">
      <c r="A953" s="59"/>
      <c r="B953" s="59"/>
      <c r="C953" s="59"/>
      <c r="L953" s="59"/>
      <c r="R953" s="59"/>
      <c r="S953" s="59"/>
      <c r="T953" s="59"/>
      <c r="U953" s="59"/>
      <c r="V953" s="59"/>
      <c r="W953" s="59"/>
      <c r="X953" s="59"/>
      <c r="Y953" s="59"/>
      <c r="Z953" s="59"/>
      <c r="AA953" s="59"/>
    </row>
    <row r="954" spans="1:27" ht="12.75">
      <c r="A954" s="59"/>
      <c r="B954" s="59"/>
      <c r="C954" s="59"/>
      <c r="L954" s="59"/>
      <c r="R954" s="59"/>
      <c r="S954" s="59"/>
      <c r="T954" s="59"/>
      <c r="U954" s="59"/>
      <c r="V954" s="59"/>
      <c r="W954" s="59"/>
      <c r="X954" s="59"/>
      <c r="Y954" s="59"/>
      <c r="Z954" s="59"/>
      <c r="AA954" s="59"/>
    </row>
    <row r="955" spans="1:27" ht="12.75">
      <c r="A955" s="59"/>
      <c r="B955" s="59"/>
      <c r="C955" s="59"/>
      <c r="L955" s="59"/>
      <c r="R955" s="59"/>
      <c r="S955" s="59"/>
      <c r="T955" s="59"/>
      <c r="U955" s="59"/>
      <c r="V955" s="59"/>
      <c r="W955" s="59"/>
      <c r="X955" s="59"/>
      <c r="Y955" s="59"/>
      <c r="Z955" s="59"/>
      <c r="AA955" s="59"/>
    </row>
    <row r="956" spans="1:27" ht="12.75">
      <c r="A956" s="59"/>
      <c r="B956" s="59"/>
      <c r="C956" s="59"/>
      <c r="L956" s="59"/>
      <c r="R956" s="59"/>
      <c r="S956" s="59"/>
      <c r="T956" s="59"/>
      <c r="U956" s="59"/>
      <c r="V956" s="59"/>
      <c r="W956" s="59"/>
      <c r="X956" s="59"/>
      <c r="Y956" s="59"/>
      <c r="Z956" s="59"/>
      <c r="AA956" s="59"/>
    </row>
    <row r="957" spans="1:27" ht="12.75">
      <c r="A957" s="59"/>
      <c r="B957" s="59"/>
      <c r="C957" s="59"/>
      <c r="L957" s="59"/>
      <c r="R957" s="59"/>
      <c r="S957" s="59"/>
      <c r="T957" s="59"/>
      <c r="U957" s="59"/>
      <c r="V957" s="59"/>
      <c r="W957" s="59"/>
      <c r="X957" s="59"/>
      <c r="Y957" s="59"/>
      <c r="Z957" s="59"/>
      <c r="AA957" s="59"/>
    </row>
    <row r="958" spans="1:27" ht="12.75">
      <c r="A958" s="59"/>
      <c r="B958" s="59"/>
      <c r="C958" s="59"/>
      <c r="L958" s="59"/>
      <c r="R958" s="59"/>
      <c r="S958" s="59"/>
      <c r="T958" s="59"/>
      <c r="U958" s="59"/>
      <c r="V958" s="59"/>
      <c r="W958" s="59"/>
      <c r="X958" s="59"/>
      <c r="Y958" s="59"/>
      <c r="Z958" s="59"/>
      <c r="AA958" s="59"/>
    </row>
    <row r="959" spans="1:27" ht="12.75">
      <c r="A959" s="59"/>
      <c r="B959" s="59"/>
      <c r="C959" s="59"/>
      <c r="L959" s="59"/>
      <c r="R959" s="59"/>
      <c r="S959" s="59"/>
      <c r="T959" s="59"/>
      <c r="U959" s="59"/>
      <c r="V959" s="59"/>
      <c r="W959" s="59"/>
      <c r="X959" s="59"/>
      <c r="Y959" s="59"/>
      <c r="Z959" s="59"/>
      <c r="AA959" s="59"/>
    </row>
    <row r="960" spans="1:27" ht="12.75">
      <c r="A960" s="59"/>
      <c r="B960" s="59"/>
      <c r="C960" s="59"/>
      <c r="L960" s="59"/>
      <c r="R960" s="59"/>
      <c r="S960" s="59"/>
      <c r="T960" s="59"/>
      <c r="U960" s="59"/>
      <c r="V960" s="59"/>
      <c r="W960" s="59"/>
      <c r="X960" s="59"/>
      <c r="Y960" s="59"/>
      <c r="Z960" s="59"/>
      <c r="AA960" s="59"/>
    </row>
    <row r="961" spans="1:27" ht="12.75">
      <c r="A961" s="59"/>
      <c r="B961" s="59"/>
      <c r="C961" s="59"/>
      <c r="L961" s="59"/>
      <c r="R961" s="59"/>
      <c r="S961" s="59"/>
      <c r="T961" s="59"/>
      <c r="U961" s="59"/>
      <c r="V961" s="59"/>
      <c r="W961" s="59"/>
      <c r="X961" s="59"/>
      <c r="Y961" s="59"/>
      <c r="Z961" s="59"/>
      <c r="AA961" s="59"/>
    </row>
    <row r="962" spans="1:27" ht="12.75">
      <c r="A962" s="59"/>
      <c r="B962" s="59"/>
      <c r="C962" s="59"/>
      <c r="L962" s="59"/>
      <c r="R962" s="59"/>
      <c r="S962" s="59"/>
      <c r="T962" s="59"/>
      <c r="U962" s="59"/>
      <c r="V962" s="59"/>
      <c r="W962" s="59"/>
      <c r="X962" s="59"/>
      <c r="Y962" s="59"/>
      <c r="Z962" s="59"/>
      <c r="AA962" s="59"/>
    </row>
    <row r="963" spans="1:27" ht="12.75">
      <c r="A963" s="59"/>
      <c r="B963" s="59"/>
      <c r="C963" s="59"/>
      <c r="L963" s="59"/>
      <c r="R963" s="59"/>
      <c r="S963" s="59"/>
      <c r="T963" s="59"/>
      <c r="U963" s="59"/>
      <c r="V963" s="59"/>
      <c r="W963" s="59"/>
      <c r="X963" s="59"/>
      <c r="Y963" s="59"/>
      <c r="Z963" s="59"/>
      <c r="AA963" s="59"/>
    </row>
    <row r="964" spans="1:27" ht="12.75">
      <c r="A964" s="59"/>
      <c r="B964" s="59"/>
      <c r="C964" s="59"/>
      <c r="L964" s="59"/>
      <c r="R964" s="59"/>
      <c r="S964" s="59"/>
      <c r="T964" s="59"/>
      <c r="U964" s="59"/>
      <c r="V964" s="59"/>
      <c r="W964" s="59"/>
      <c r="X964" s="59"/>
      <c r="Y964" s="59"/>
      <c r="Z964" s="59"/>
      <c r="AA964" s="59"/>
    </row>
    <row r="965" spans="1:27" ht="12.75">
      <c r="A965" s="59"/>
      <c r="B965" s="59"/>
      <c r="C965" s="59"/>
      <c r="L965" s="59"/>
      <c r="R965" s="59"/>
      <c r="S965" s="59"/>
      <c r="T965" s="59"/>
      <c r="U965" s="59"/>
      <c r="V965" s="59"/>
      <c r="W965" s="59"/>
      <c r="X965" s="59"/>
      <c r="Y965" s="59"/>
      <c r="Z965" s="59"/>
      <c r="AA965" s="59"/>
    </row>
    <row r="966" spans="1:27" ht="12.75">
      <c r="A966" s="59"/>
      <c r="B966" s="59"/>
      <c r="C966" s="59"/>
      <c r="L966" s="59"/>
      <c r="R966" s="59"/>
      <c r="S966" s="59"/>
      <c r="T966" s="59"/>
      <c r="U966" s="59"/>
      <c r="V966" s="59"/>
      <c r="W966" s="59"/>
      <c r="X966" s="59"/>
      <c r="Y966" s="59"/>
      <c r="Z966" s="59"/>
      <c r="AA966" s="59"/>
    </row>
    <row r="967" spans="1:27" ht="12.75">
      <c r="A967" s="59"/>
      <c r="B967" s="59"/>
      <c r="C967" s="59"/>
      <c r="L967" s="59"/>
      <c r="R967" s="59"/>
      <c r="S967" s="59"/>
      <c r="T967" s="59"/>
      <c r="U967" s="59"/>
      <c r="V967" s="59"/>
      <c r="W967" s="59"/>
      <c r="X967" s="59"/>
      <c r="Y967" s="59"/>
      <c r="Z967" s="59"/>
      <c r="AA967" s="59"/>
    </row>
    <row r="968" spans="1:27" ht="12.75">
      <c r="A968" s="59"/>
      <c r="B968" s="59"/>
      <c r="C968" s="59"/>
      <c r="L968" s="59"/>
      <c r="R968" s="59"/>
      <c r="S968" s="59"/>
      <c r="T968" s="59"/>
      <c r="U968" s="59"/>
      <c r="V968" s="59"/>
      <c r="W968" s="59"/>
      <c r="X968" s="59"/>
      <c r="Y968" s="59"/>
      <c r="Z968" s="59"/>
      <c r="AA968" s="59"/>
    </row>
    <row r="969" spans="1:27" ht="12.75">
      <c r="A969" s="59"/>
      <c r="B969" s="59"/>
      <c r="C969" s="59"/>
      <c r="L969" s="59"/>
      <c r="R969" s="59"/>
      <c r="S969" s="59"/>
      <c r="T969" s="59"/>
      <c r="U969" s="59"/>
      <c r="V969" s="59"/>
      <c r="W969" s="59"/>
      <c r="X969" s="59"/>
      <c r="Y969" s="59"/>
      <c r="Z969" s="59"/>
      <c r="AA969" s="59"/>
    </row>
    <row r="970" spans="1:27" ht="12.75">
      <c r="A970" s="59"/>
      <c r="B970" s="59"/>
      <c r="C970" s="59"/>
      <c r="L970" s="59"/>
      <c r="R970" s="59"/>
      <c r="S970" s="59"/>
      <c r="T970" s="59"/>
      <c r="U970" s="59"/>
      <c r="V970" s="59"/>
      <c r="W970" s="59"/>
      <c r="X970" s="59"/>
      <c r="Y970" s="59"/>
      <c r="Z970" s="59"/>
      <c r="AA970" s="59"/>
    </row>
    <row r="971" spans="1:27" ht="12.75">
      <c r="A971" s="59"/>
      <c r="B971" s="59"/>
      <c r="C971" s="59"/>
      <c r="L971" s="59"/>
      <c r="R971" s="59"/>
      <c r="S971" s="59"/>
      <c r="T971" s="59"/>
      <c r="U971" s="59"/>
      <c r="V971" s="59"/>
      <c r="W971" s="59"/>
      <c r="X971" s="59"/>
      <c r="Y971" s="59"/>
      <c r="Z971" s="59"/>
      <c r="AA971" s="59"/>
    </row>
    <row r="972" spans="1:27" ht="12.75">
      <c r="A972" s="59"/>
      <c r="B972" s="59"/>
      <c r="C972" s="59"/>
      <c r="L972" s="59"/>
      <c r="R972" s="59"/>
      <c r="S972" s="59"/>
      <c r="T972" s="59"/>
      <c r="U972" s="59"/>
      <c r="V972" s="59"/>
      <c r="W972" s="59"/>
      <c r="X972" s="59"/>
      <c r="Y972" s="59"/>
      <c r="Z972" s="59"/>
      <c r="AA972" s="59"/>
    </row>
    <row r="973" spans="1:27" ht="12.75">
      <c r="A973" s="59"/>
      <c r="B973" s="59"/>
      <c r="C973" s="59"/>
      <c r="L973" s="59"/>
      <c r="R973" s="59"/>
      <c r="S973" s="59"/>
      <c r="T973" s="59"/>
      <c r="U973" s="59"/>
      <c r="V973" s="59"/>
      <c r="W973" s="59"/>
      <c r="X973" s="59"/>
      <c r="Y973" s="59"/>
      <c r="Z973" s="59"/>
      <c r="AA973" s="59"/>
    </row>
    <row r="974" spans="1:27" ht="12.75">
      <c r="A974" s="59"/>
      <c r="B974" s="59"/>
      <c r="C974" s="59"/>
      <c r="L974" s="59"/>
      <c r="R974" s="59"/>
      <c r="S974" s="59"/>
      <c r="T974" s="59"/>
      <c r="U974" s="59"/>
      <c r="V974" s="59"/>
      <c r="W974" s="59"/>
      <c r="X974" s="59"/>
      <c r="Y974" s="59"/>
      <c r="Z974" s="59"/>
      <c r="AA974" s="59"/>
    </row>
    <row r="975" spans="1:27" ht="12.75">
      <c r="A975" s="59"/>
      <c r="B975" s="59"/>
      <c r="C975" s="59"/>
      <c r="L975" s="59"/>
      <c r="R975" s="59"/>
      <c r="S975" s="59"/>
      <c r="T975" s="59"/>
      <c r="U975" s="59"/>
      <c r="V975" s="59"/>
      <c r="W975" s="59"/>
      <c r="X975" s="59"/>
      <c r="Y975" s="59"/>
      <c r="Z975" s="59"/>
      <c r="AA975" s="59"/>
    </row>
    <row r="976" spans="1:27" ht="12.75">
      <c r="A976" s="59"/>
      <c r="B976" s="59"/>
      <c r="C976" s="59"/>
      <c r="L976" s="59"/>
      <c r="R976" s="59"/>
      <c r="S976" s="59"/>
      <c r="T976" s="59"/>
      <c r="U976" s="59"/>
      <c r="V976" s="59"/>
      <c r="W976" s="59"/>
      <c r="X976" s="59"/>
      <c r="Y976" s="59"/>
      <c r="Z976" s="59"/>
      <c r="AA976" s="59"/>
    </row>
    <row r="977" spans="1:27" ht="12.75">
      <c r="A977" s="59"/>
      <c r="B977" s="59"/>
      <c r="C977" s="59"/>
      <c r="L977" s="59"/>
      <c r="R977" s="59"/>
      <c r="S977" s="59"/>
      <c r="T977" s="59"/>
      <c r="U977" s="59"/>
      <c r="V977" s="59"/>
      <c r="W977" s="59"/>
      <c r="X977" s="59"/>
      <c r="Y977" s="59"/>
      <c r="Z977" s="59"/>
      <c r="AA977" s="59"/>
    </row>
    <row r="978" spans="1:27" ht="12.75">
      <c r="A978" s="59"/>
      <c r="B978" s="59"/>
      <c r="C978" s="59"/>
      <c r="L978" s="59"/>
      <c r="R978" s="59"/>
      <c r="S978" s="59"/>
      <c r="T978" s="59"/>
      <c r="U978" s="59"/>
      <c r="V978" s="59"/>
      <c r="W978" s="59"/>
      <c r="X978" s="59"/>
      <c r="Y978" s="59"/>
      <c r="Z978" s="59"/>
      <c r="AA978" s="59"/>
    </row>
  </sheetData>
  <mergeCells count="7">
    <mergeCell ref="A36:A37"/>
    <mergeCell ref="M31:N31"/>
    <mergeCell ref="J2:K2"/>
    <mergeCell ref="B36:B37"/>
    <mergeCell ref="H2:I2"/>
    <mergeCell ref="D2:E2"/>
    <mergeCell ref="F2:G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CC4125"/>
    <outlinePr summaryBelow="0" summaryRight="0"/>
  </sheetPr>
  <dimension ref="A1:AA1048576"/>
  <sheetViews>
    <sheetView showGridLines="0" tabSelected="1" zoomScale="75" zoomScaleNormal="75" workbookViewId="0">
      <selection activeCell="G9" sqref="G9"/>
    </sheetView>
  </sheetViews>
  <sheetFormatPr baseColWidth="10" defaultColWidth="12.5703125" defaultRowHeight="15" customHeight="1"/>
  <cols>
    <col min="1" max="1" width="14.5703125" customWidth="1"/>
    <col min="2" max="2" width="53.85546875" bestFit="1" customWidth="1"/>
    <col min="4" max="4" width="18.140625" bestFit="1" customWidth="1"/>
    <col min="7" max="7" width="18.140625" bestFit="1" customWidth="1"/>
    <col min="10" max="10" width="18.140625" bestFit="1" customWidth="1"/>
    <col min="13" max="13" width="18.140625" bestFit="1" customWidth="1"/>
    <col min="14" max="16" width="16.42578125" customWidth="1"/>
    <col min="17" max="17" width="25.28515625" customWidth="1"/>
    <col min="19" max="20" width="20" customWidth="1"/>
    <col min="21" max="21" width="25.140625" customWidth="1"/>
    <col min="22" max="22" width="37.28515625" customWidth="1"/>
    <col min="25" max="25" width="18.140625" bestFit="1" customWidth="1"/>
    <col min="26" max="26" width="7.42578125" customWidth="1"/>
    <col min="28" max="28" width="18.140625" bestFit="1" customWidth="1"/>
    <col min="31" max="31" width="18.140625" bestFit="1" customWidth="1"/>
    <col min="34" max="34" width="18.140625" bestFit="1" customWidth="1"/>
  </cols>
  <sheetData>
    <row r="1" spans="1:27">
      <c r="A1" s="83"/>
      <c r="B1" s="59"/>
      <c r="C1" s="59"/>
      <c r="D1" s="62" t="s">
        <v>136</v>
      </c>
      <c r="E1" s="63" t="s">
        <v>12</v>
      </c>
      <c r="F1" s="62" t="s">
        <v>137</v>
      </c>
      <c r="G1" s="63" t="s">
        <v>12</v>
      </c>
      <c r="H1" s="62" t="s">
        <v>138</v>
      </c>
      <c r="I1" s="63" t="s">
        <v>12</v>
      </c>
      <c r="J1" s="62" t="s">
        <v>139</v>
      </c>
      <c r="K1" s="63" t="s">
        <v>12</v>
      </c>
      <c r="L1" s="59"/>
      <c r="M1" s="62" t="s">
        <v>1</v>
      </c>
      <c r="N1" s="63" t="s">
        <v>54</v>
      </c>
      <c r="O1" s="64" t="s">
        <v>3</v>
      </c>
      <c r="P1" s="65" t="s">
        <v>4</v>
      </c>
      <c r="Q1" s="66" t="s">
        <v>55</v>
      </c>
      <c r="R1" s="59"/>
      <c r="S1" s="65" t="s">
        <v>6</v>
      </c>
      <c r="T1" s="65" t="s">
        <v>7</v>
      </c>
      <c r="U1" s="65" t="s">
        <v>8</v>
      </c>
      <c r="V1" s="65" t="s">
        <v>9</v>
      </c>
      <c r="W1" s="59"/>
      <c r="X1" s="59"/>
      <c r="Y1" s="59"/>
      <c r="Z1" s="59"/>
      <c r="AA1" s="59"/>
    </row>
    <row r="2" spans="1:27" ht="12.75">
      <c r="A2" s="59"/>
      <c r="B2" s="59"/>
      <c r="C2" s="59"/>
      <c r="D2" s="149" t="s">
        <v>105</v>
      </c>
      <c r="E2" s="150"/>
      <c r="F2" s="148">
        <v>2</v>
      </c>
      <c r="G2" s="147"/>
      <c r="H2" s="148">
        <v>3</v>
      </c>
      <c r="I2" s="147"/>
      <c r="J2" s="148">
        <v>4</v>
      </c>
      <c r="K2" s="147"/>
      <c r="L2" s="59"/>
      <c r="M2" s="81">
        <v>45539</v>
      </c>
      <c r="N2" s="79"/>
      <c r="O2" s="80"/>
      <c r="P2" s="67">
        <v>100</v>
      </c>
      <c r="Q2" s="67">
        <v>-100</v>
      </c>
      <c r="R2" s="59"/>
      <c r="S2" s="84"/>
      <c r="T2" s="85"/>
      <c r="U2" s="85"/>
      <c r="V2" s="86"/>
      <c r="W2" s="59"/>
      <c r="X2" s="59"/>
      <c r="Y2" s="68" t="s">
        <v>13</v>
      </c>
      <c r="Z2" s="69">
        <f>XIRR(S3:S42,W3:W42)</f>
        <v>6.1384847760200492E-2</v>
      </c>
      <c r="AA2" s="59"/>
    </row>
    <row r="3" spans="1:27" ht="12.75">
      <c r="A3" s="59"/>
      <c r="B3" s="59"/>
      <c r="C3" s="59"/>
      <c r="D3" s="76"/>
      <c r="E3" s="92"/>
      <c r="F3" s="76"/>
      <c r="G3" s="92"/>
      <c r="H3" s="76"/>
      <c r="I3" s="92"/>
      <c r="J3" s="76"/>
      <c r="K3" s="92"/>
      <c r="L3" s="59"/>
      <c r="M3" s="15"/>
      <c r="N3" s="8"/>
      <c r="O3" s="21"/>
      <c r="P3" s="70">
        <v>100</v>
      </c>
      <c r="Q3" s="70"/>
      <c r="R3" s="59"/>
      <c r="S3" s="60">
        <v>-90</v>
      </c>
      <c r="T3" s="59"/>
      <c r="U3" s="59"/>
      <c r="V3" s="61"/>
      <c r="W3" s="58">
        <f>Z4</f>
        <v>45539</v>
      </c>
      <c r="X3" s="59"/>
      <c r="Y3" s="68" t="s">
        <v>15</v>
      </c>
      <c r="Z3" s="71">
        <v>90</v>
      </c>
      <c r="AA3" s="59"/>
    </row>
    <row r="4" spans="1:27">
      <c r="A4" s="1" t="s">
        <v>0</v>
      </c>
      <c r="B4" s="19">
        <v>45539</v>
      </c>
      <c r="C4" s="59"/>
      <c r="D4" s="96">
        <v>0.01</v>
      </c>
      <c r="E4" s="77">
        <f t="shared" ref="E4:E42" si="0">D4*180/360</f>
        <v>5.0000000000000001E-3</v>
      </c>
      <c r="F4" s="96">
        <v>0.01</v>
      </c>
      <c r="G4" s="77">
        <f t="shared" ref="G4:G42" si="1">F4*180/360</f>
        <v>5.0000000000000001E-3</v>
      </c>
      <c r="H4" s="96">
        <v>0.03</v>
      </c>
      <c r="I4" s="77">
        <f t="shared" ref="I4:I42" si="2">H4*180/360</f>
        <v>1.4999999999999998E-2</v>
      </c>
      <c r="J4" s="96">
        <v>2.2499999999999999E-2</v>
      </c>
      <c r="K4" s="77">
        <f t="shared" ref="K4:K6" si="3">J4*180/360</f>
        <v>1.125E-2</v>
      </c>
      <c r="L4" s="59"/>
      <c r="M4" s="15">
        <v>45847</v>
      </c>
      <c r="N4" s="8">
        <f t="shared" ref="N4:N42" si="4">P3*E4</f>
        <v>0.5</v>
      </c>
      <c r="O4" s="21"/>
      <c r="P4" s="70">
        <v>100</v>
      </c>
      <c r="Q4" s="70">
        <f t="shared" ref="Q4:Q42" si="5">SUM(N4:O4)</f>
        <v>0.5</v>
      </c>
      <c r="R4" s="58">
        <f t="shared" ref="R4:R42" si="6">M4</f>
        <v>45847</v>
      </c>
      <c r="S4" s="87">
        <f t="shared" ref="S4:S42" si="7">Q4</f>
        <v>0.5</v>
      </c>
      <c r="T4" s="88">
        <f t="shared" ref="T4:T42" si="8">(M4-$Z$4)/365</f>
        <v>0.84383561643835614</v>
      </c>
      <c r="U4" s="88">
        <f t="shared" ref="U4:U42" si="9">T4*Q4</f>
        <v>0.42191780821917807</v>
      </c>
      <c r="V4" s="61">
        <f t="shared" ref="V4:V42" si="10">U4/((1+$Z$2)^T4)</f>
        <v>0.40123184596473127</v>
      </c>
      <c r="W4" s="58">
        <f t="shared" ref="W4:W42" si="11">R4</f>
        <v>45847</v>
      </c>
      <c r="X4" s="59"/>
      <c r="Y4" s="68" t="s">
        <v>17</v>
      </c>
      <c r="Z4" s="82">
        <v>45539</v>
      </c>
      <c r="AA4" s="59"/>
    </row>
    <row r="5" spans="1:27">
      <c r="A5" s="1" t="s">
        <v>10</v>
      </c>
      <c r="B5" s="19">
        <v>52787</v>
      </c>
      <c r="C5" s="59"/>
      <c r="D5" s="97">
        <v>3.2500000000000001E-2</v>
      </c>
      <c r="E5" s="75">
        <f t="shared" si="0"/>
        <v>1.6250000000000001E-2</v>
      </c>
      <c r="F5" s="97">
        <v>3.2500000000000001E-2</v>
      </c>
      <c r="G5" s="75">
        <f t="shared" si="1"/>
        <v>1.6250000000000001E-2</v>
      </c>
      <c r="H5" s="97">
        <v>0.03</v>
      </c>
      <c r="I5" s="75">
        <f t="shared" si="2"/>
        <v>1.4999999999999998E-2</v>
      </c>
      <c r="J5" s="97">
        <v>2.2499999999999999E-2</v>
      </c>
      <c r="K5" s="75">
        <f t="shared" si="3"/>
        <v>1.125E-2</v>
      </c>
      <c r="L5" s="59"/>
      <c r="M5" s="15">
        <v>46031</v>
      </c>
      <c r="N5" s="8">
        <f t="shared" si="4"/>
        <v>1.625</v>
      </c>
      <c r="O5" s="21"/>
      <c r="P5" s="70">
        <v>100</v>
      </c>
      <c r="Q5" s="70">
        <f t="shared" si="5"/>
        <v>1.625</v>
      </c>
      <c r="R5" s="58">
        <f t="shared" si="6"/>
        <v>46031</v>
      </c>
      <c r="S5" s="87">
        <f t="shared" si="7"/>
        <v>1.625</v>
      </c>
      <c r="T5" s="88">
        <f t="shared" si="8"/>
        <v>1.3479452054794521</v>
      </c>
      <c r="U5" s="88">
        <f t="shared" si="9"/>
        <v>2.1904109589041094</v>
      </c>
      <c r="V5" s="61">
        <f t="shared" si="10"/>
        <v>2.0213912177701849</v>
      </c>
      <c r="W5" s="58">
        <f t="shared" si="11"/>
        <v>46031</v>
      </c>
      <c r="X5" s="59"/>
      <c r="Y5" s="3"/>
      <c r="Z5" s="3"/>
      <c r="AA5" s="59"/>
    </row>
    <row r="6" spans="1:27">
      <c r="A6" s="1" t="s">
        <v>14</v>
      </c>
      <c r="B6" s="3" t="s">
        <v>68</v>
      </c>
      <c r="C6" s="59"/>
      <c r="D6" s="97">
        <v>3.2500000000000001E-2</v>
      </c>
      <c r="E6" s="75">
        <f t="shared" si="0"/>
        <v>1.6250000000000001E-2</v>
      </c>
      <c r="F6" s="97">
        <v>3.2500000000000001E-2</v>
      </c>
      <c r="G6" s="75">
        <f t="shared" si="1"/>
        <v>1.6250000000000001E-2</v>
      </c>
      <c r="H6" s="97">
        <v>0.03</v>
      </c>
      <c r="I6" s="75">
        <f t="shared" si="2"/>
        <v>1.4999999999999998E-2</v>
      </c>
      <c r="J6" s="97">
        <v>2.2499999999999999E-2</v>
      </c>
      <c r="K6" s="75">
        <f t="shared" si="3"/>
        <v>1.125E-2</v>
      </c>
      <c r="L6" s="59"/>
      <c r="M6" s="15">
        <v>46212</v>
      </c>
      <c r="N6" s="8">
        <f t="shared" si="4"/>
        <v>1.625</v>
      </c>
      <c r="O6" s="21"/>
      <c r="P6" s="70">
        <v>100</v>
      </c>
      <c r="Q6" s="70">
        <f t="shared" si="5"/>
        <v>1.625</v>
      </c>
      <c r="R6" s="58">
        <f t="shared" si="6"/>
        <v>46212</v>
      </c>
      <c r="S6" s="87">
        <f t="shared" si="7"/>
        <v>1.625</v>
      </c>
      <c r="T6" s="88">
        <f t="shared" si="8"/>
        <v>1.8438356164383563</v>
      </c>
      <c r="U6" s="88">
        <f t="shared" si="9"/>
        <v>2.996232876712329</v>
      </c>
      <c r="V6" s="61">
        <f t="shared" si="10"/>
        <v>2.6845421128083675</v>
      </c>
      <c r="W6" s="58">
        <f t="shared" si="11"/>
        <v>46212</v>
      </c>
      <c r="X6" s="59"/>
      <c r="Y6" s="68" t="s">
        <v>18</v>
      </c>
      <c r="Z6" s="72">
        <f>V43/Z3</f>
        <v>8.9641270131822548</v>
      </c>
      <c r="AA6" s="59"/>
    </row>
    <row r="7" spans="1:27">
      <c r="A7" s="1" t="s">
        <v>16</v>
      </c>
      <c r="B7" s="118" t="s">
        <v>81</v>
      </c>
      <c r="C7" s="59"/>
      <c r="D7" s="97">
        <v>4.2500000000000003E-2</v>
      </c>
      <c r="E7" s="75">
        <f t="shared" si="0"/>
        <v>2.1250000000000002E-2</v>
      </c>
      <c r="F7" s="97">
        <v>3.7499999999999999E-2</v>
      </c>
      <c r="G7" s="75">
        <f t="shared" si="1"/>
        <v>1.8749999999999999E-2</v>
      </c>
      <c r="H7" s="97">
        <v>3.5000000000000003E-2</v>
      </c>
      <c r="I7" s="75">
        <f t="shared" si="2"/>
        <v>1.7500000000000002E-2</v>
      </c>
      <c r="J7" s="137">
        <v>2.2499999999999999E-2</v>
      </c>
      <c r="K7" s="75">
        <f t="shared" ref="K7:K12" si="12">J8*180/360</f>
        <v>1.7500000000000002E-2</v>
      </c>
      <c r="L7" s="59"/>
      <c r="M7" s="15">
        <v>46396</v>
      </c>
      <c r="N7" s="8">
        <f t="shared" si="4"/>
        <v>2.125</v>
      </c>
      <c r="O7" s="21"/>
      <c r="P7" s="70">
        <v>100</v>
      </c>
      <c r="Q7" s="70">
        <f t="shared" si="5"/>
        <v>2.125</v>
      </c>
      <c r="R7" s="58">
        <f t="shared" si="6"/>
        <v>46396</v>
      </c>
      <c r="S7" s="87">
        <f t="shared" si="7"/>
        <v>2.125</v>
      </c>
      <c r="T7" s="88">
        <f t="shared" si="8"/>
        <v>2.3479452054794518</v>
      </c>
      <c r="U7" s="88">
        <f t="shared" si="9"/>
        <v>4.9893835616438356</v>
      </c>
      <c r="V7" s="61">
        <f t="shared" si="10"/>
        <v>4.3380922126246508</v>
      </c>
      <c r="W7" s="58">
        <f t="shared" si="11"/>
        <v>46396</v>
      </c>
      <c r="X7" s="59"/>
      <c r="Y7" s="68" t="s">
        <v>19</v>
      </c>
      <c r="Z7" s="72">
        <f>Z6/(1+Z2)</f>
        <v>8.445689640377763</v>
      </c>
      <c r="AA7" s="59"/>
    </row>
    <row r="8" spans="1:27" ht="15" customHeight="1">
      <c r="A8" s="1" t="s">
        <v>112</v>
      </c>
      <c r="B8" s="117">
        <v>1</v>
      </c>
      <c r="C8" s="59"/>
      <c r="D8" s="97">
        <v>4.2500000000000003E-2</v>
      </c>
      <c r="E8" s="75">
        <f t="shared" si="0"/>
        <v>2.1250000000000002E-2</v>
      </c>
      <c r="F8" s="97">
        <v>3.7499999999999999E-2</v>
      </c>
      <c r="G8" s="75">
        <f t="shared" si="1"/>
        <v>1.8749999999999999E-2</v>
      </c>
      <c r="H8" s="97">
        <v>3.5000000000000003E-2</v>
      </c>
      <c r="I8" s="75">
        <f t="shared" si="2"/>
        <v>1.7500000000000002E-2</v>
      </c>
      <c r="J8" s="97">
        <v>3.5000000000000003E-2</v>
      </c>
      <c r="K8" s="75">
        <f t="shared" si="12"/>
        <v>1.7500000000000002E-2</v>
      </c>
      <c r="L8" s="59"/>
      <c r="M8" s="15">
        <v>46577</v>
      </c>
      <c r="N8" s="8">
        <f t="shared" si="4"/>
        <v>2.125</v>
      </c>
      <c r="O8" s="21"/>
      <c r="P8" s="70">
        <v>100</v>
      </c>
      <c r="Q8" s="70">
        <f t="shared" si="5"/>
        <v>2.125</v>
      </c>
      <c r="R8" s="58">
        <f t="shared" si="6"/>
        <v>46577</v>
      </c>
      <c r="S8" s="87">
        <f t="shared" si="7"/>
        <v>2.125</v>
      </c>
      <c r="T8" s="88">
        <f t="shared" si="8"/>
        <v>2.8438356164383563</v>
      </c>
      <c r="U8" s="88">
        <f t="shared" si="9"/>
        <v>6.0431506849315069</v>
      </c>
      <c r="V8" s="61">
        <f t="shared" si="10"/>
        <v>5.1013508807179742</v>
      </c>
      <c r="W8" s="58">
        <f t="shared" si="11"/>
        <v>46577</v>
      </c>
      <c r="X8" s="59"/>
      <c r="Y8" s="59"/>
      <c r="Z8" s="59"/>
      <c r="AA8" s="59"/>
    </row>
    <row r="9" spans="1:27" ht="15" customHeight="1">
      <c r="A9" s="3" t="s">
        <v>57</v>
      </c>
      <c r="B9" s="134" t="s">
        <v>113</v>
      </c>
      <c r="C9" s="59"/>
      <c r="D9" s="97">
        <v>4.7500000000000001E-2</v>
      </c>
      <c r="E9" s="75">
        <f t="shared" si="0"/>
        <v>2.375E-2</v>
      </c>
      <c r="F9" s="97">
        <v>3.7499999999999999E-2</v>
      </c>
      <c r="G9" s="75">
        <f t="shared" si="1"/>
        <v>1.8749999999999999E-2</v>
      </c>
      <c r="H9" s="97">
        <v>3.5000000000000003E-2</v>
      </c>
      <c r="I9" s="75">
        <f t="shared" si="2"/>
        <v>1.7500000000000002E-2</v>
      </c>
      <c r="J9" s="97">
        <v>3.5000000000000003E-2</v>
      </c>
      <c r="K9" s="75">
        <f t="shared" si="12"/>
        <v>1.7500000000000002E-2</v>
      </c>
      <c r="L9" s="59"/>
      <c r="M9" s="15">
        <v>46761</v>
      </c>
      <c r="N9" s="8">
        <f t="shared" si="4"/>
        <v>2.375</v>
      </c>
      <c r="O9" s="21"/>
      <c r="P9" s="70">
        <v>100</v>
      </c>
      <c r="Q9" s="70">
        <f t="shared" si="5"/>
        <v>2.375</v>
      </c>
      <c r="R9" s="58">
        <f t="shared" si="6"/>
        <v>46761</v>
      </c>
      <c r="S9" s="87">
        <f t="shared" si="7"/>
        <v>2.375</v>
      </c>
      <c r="T9" s="88">
        <f t="shared" si="8"/>
        <v>3.3479452054794518</v>
      </c>
      <c r="U9" s="88">
        <f t="shared" si="9"/>
        <v>7.9513698630136984</v>
      </c>
      <c r="V9" s="61">
        <f t="shared" si="10"/>
        <v>6.5135981175822861</v>
      </c>
      <c r="W9" s="58">
        <f t="shared" si="11"/>
        <v>46761</v>
      </c>
      <c r="X9" s="59"/>
      <c r="Y9" s="59"/>
      <c r="Z9" s="59"/>
      <c r="AA9" s="59"/>
    </row>
    <row r="10" spans="1:27" ht="15" customHeight="1">
      <c r="A10" s="3" t="s">
        <v>58</v>
      </c>
      <c r="B10" s="134" t="s">
        <v>114</v>
      </c>
      <c r="C10" s="59"/>
      <c r="D10" s="97">
        <v>4.7500000000000001E-2</v>
      </c>
      <c r="E10" s="75">
        <f t="shared" si="0"/>
        <v>2.375E-2</v>
      </c>
      <c r="F10" s="97">
        <v>3.7499999999999999E-2</v>
      </c>
      <c r="G10" s="75">
        <f t="shared" si="1"/>
        <v>1.8749999999999999E-2</v>
      </c>
      <c r="H10" s="97">
        <v>0.04</v>
      </c>
      <c r="I10" s="75">
        <f t="shared" si="2"/>
        <v>0.02</v>
      </c>
      <c r="J10" s="97">
        <v>3.5000000000000003E-2</v>
      </c>
      <c r="K10" s="75">
        <f t="shared" si="12"/>
        <v>1.7500000000000002E-2</v>
      </c>
      <c r="L10" s="59"/>
      <c r="M10" s="15">
        <v>46943</v>
      </c>
      <c r="N10" s="8">
        <f t="shared" si="4"/>
        <v>2.375</v>
      </c>
      <c r="O10" s="21"/>
      <c r="P10" s="70">
        <v>100</v>
      </c>
      <c r="Q10" s="70">
        <f t="shared" si="5"/>
        <v>2.375</v>
      </c>
      <c r="R10" s="58">
        <f t="shared" si="6"/>
        <v>46943</v>
      </c>
      <c r="S10" s="87">
        <f t="shared" si="7"/>
        <v>2.375</v>
      </c>
      <c r="T10" s="88">
        <f t="shared" si="8"/>
        <v>3.8465753424657536</v>
      </c>
      <c r="U10" s="88">
        <f t="shared" si="9"/>
        <v>9.1356164383561644</v>
      </c>
      <c r="V10" s="61">
        <f t="shared" si="10"/>
        <v>7.264669513416071</v>
      </c>
      <c r="W10" s="58">
        <f t="shared" si="11"/>
        <v>46943</v>
      </c>
      <c r="X10" s="59"/>
      <c r="Y10" s="59"/>
      <c r="Z10" s="59"/>
      <c r="AA10" s="59"/>
    </row>
    <row r="11" spans="1:27" ht="15" customHeight="1">
      <c r="A11" s="3" t="s">
        <v>59</v>
      </c>
      <c r="B11" s="134" t="s">
        <v>115</v>
      </c>
      <c r="C11" s="59"/>
      <c r="D11" s="97">
        <v>5.2499999999999998E-2</v>
      </c>
      <c r="E11" s="75">
        <f t="shared" si="0"/>
        <v>2.6249999999999999E-2</v>
      </c>
      <c r="F11" s="97">
        <v>0.05</v>
      </c>
      <c r="G11" s="75">
        <f t="shared" si="1"/>
        <v>2.5000000000000001E-2</v>
      </c>
      <c r="H11" s="97">
        <v>0.04</v>
      </c>
      <c r="I11" s="75">
        <f t="shared" si="2"/>
        <v>0.02</v>
      </c>
      <c r="J11" s="97">
        <v>3.5000000000000003E-2</v>
      </c>
      <c r="K11" s="75">
        <f t="shared" si="12"/>
        <v>2.75E-2</v>
      </c>
      <c r="L11" s="59"/>
      <c r="M11" s="15">
        <v>47127</v>
      </c>
      <c r="N11" s="8">
        <f t="shared" si="4"/>
        <v>2.625</v>
      </c>
      <c r="O11" s="21"/>
      <c r="P11" s="70">
        <v>100</v>
      </c>
      <c r="Q11" s="70">
        <f t="shared" si="5"/>
        <v>2.625</v>
      </c>
      <c r="R11" s="58">
        <f t="shared" si="6"/>
        <v>47127</v>
      </c>
      <c r="S11" s="87">
        <f t="shared" si="7"/>
        <v>2.625</v>
      </c>
      <c r="T11" s="88">
        <f t="shared" si="8"/>
        <v>4.3506849315068497</v>
      </c>
      <c r="U11" s="88">
        <f t="shared" si="9"/>
        <v>11.420547945205481</v>
      </c>
      <c r="V11" s="61">
        <f t="shared" si="10"/>
        <v>8.8129676813244622</v>
      </c>
      <c r="W11" s="58">
        <f t="shared" si="11"/>
        <v>47127</v>
      </c>
      <c r="X11" s="59"/>
    </row>
    <row r="12" spans="1:27" ht="15" customHeight="1">
      <c r="A12" s="3" t="s">
        <v>60</v>
      </c>
      <c r="B12" s="134" t="s">
        <v>116</v>
      </c>
      <c r="C12" s="59"/>
      <c r="D12" s="97">
        <v>5.2499999999999998E-2</v>
      </c>
      <c r="E12" s="75">
        <f t="shared" si="0"/>
        <v>2.6249999999999999E-2</v>
      </c>
      <c r="F12" s="97">
        <v>0.05</v>
      </c>
      <c r="G12" s="75">
        <f t="shared" si="1"/>
        <v>2.5000000000000001E-2</v>
      </c>
      <c r="H12" s="97">
        <v>0.04</v>
      </c>
      <c r="I12" s="75">
        <f t="shared" si="2"/>
        <v>0.02</v>
      </c>
      <c r="J12" s="97">
        <v>5.5E-2</v>
      </c>
      <c r="K12" s="75">
        <f t="shared" si="12"/>
        <v>2.75E-2</v>
      </c>
      <c r="L12" s="59"/>
      <c r="M12" s="15">
        <v>47308</v>
      </c>
      <c r="N12" s="8">
        <f t="shared" si="4"/>
        <v>2.625</v>
      </c>
      <c r="O12" s="21">
        <f t="shared" ref="O12:O42" si="13">100/31</f>
        <v>3.225806451612903</v>
      </c>
      <c r="P12" s="70">
        <v>100</v>
      </c>
      <c r="Q12" s="70">
        <f t="shared" si="5"/>
        <v>5.850806451612903</v>
      </c>
      <c r="R12" s="58">
        <f t="shared" si="6"/>
        <v>47308</v>
      </c>
      <c r="S12" s="87">
        <f t="shared" si="7"/>
        <v>5.850806451612903</v>
      </c>
      <c r="T12" s="88">
        <f t="shared" si="8"/>
        <v>4.8465753424657532</v>
      </c>
      <c r="U12" s="88">
        <f t="shared" si="9"/>
        <v>28.356374281926644</v>
      </c>
      <c r="V12" s="61">
        <f t="shared" si="10"/>
        <v>21.244955287609667</v>
      </c>
      <c r="W12" s="58">
        <f t="shared" si="11"/>
        <v>47308</v>
      </c>
      <c r="X12" s="59"/>
    </row>
    <row r="13" spans="1:27" ht="12.75">
      <c r="A13" s="118" t="s">
        <v>61</v>
      </c>
      <c r="B13" s="134" t="s">
        <v>117</v>
      </c>
      <c r="C13" s="59"/>
      <c r="D13" s="97">
        <v>5.2499999999999998E-2</v>
      </c>
      <c r="E13" s="75">
        <f t="shared" si="0"/>
        <v>2.6249999999999999E-2</v>
      </c>
      <c r="F13" s="97">
        <v>0.05</v>
      </c>
      <c r="G13" s="75">
        <f t="shared" si="1"/>
        <v>2.5000000000000001E-2</v>
      </c>
      <c r="H13" s="97">
        <v>4.4999999999999998E-2</v>
      </c>
      <c r="I13" s="75">
        <f t="shared" si="2"/>
        <v>2.2499999999999999E-2</v>
      </c>
      <c r="J13" s="97">
        <v>5.5E-2</v>
      </c>
      <c r="K13" s="75">
        <f t="shared" ref="K13:K42" si="14">J14*180/360</f>
        <v>2.75E-2</v>
      </c>
      <c r="L13" s="59"/>
      <c r="M13" s="15">
        <v>47492</v>
      </c>
      <c r="N13" s="8">
        <f t="shared" si="4"/>
        <v>2.625</v>
      </c>
      <c r="O13" s="21">
        <f t="shared" si="13"/>
        <v>3.225806451612903</v>
      </c>
      <c r="P13" s="70">
        <v>100</v>
      </c>
      <c r="Q13" s="70">
        <f t="shared" si="5"/>
        <v>5.850806451612903</v>
      </c>
      <c r="R13" s="58">
        <f t="shared" si="6"/>
        <v>47492</v>
      </c>
      <c r="S13" s="87">
        <f t="shared" si="7"/>
        <v>5.850806451612903</v>
      </c>
      <c r="T13" s="88">
        <f t="shared" si="8"/>
        <v>5.3506849315068497</v>
      </c>
      <c r="U13" s="88">
        <f t="shared" si="9"/>
        <v>31.30582191780822</v>
      </c>
      <c r="V13" s="61">
        <f t="shared" si="10"/>
        <v>22.760796883426025</v>
      </c>
      <c r="W13" s="58">
        <f t="shared" si="11"/>
        <v>47492</v>
      </c>
      <c r="X13" s="59"/>
    </row>
    <row r="14" spans="1:27">
      <c r="A14" s="1" t="s">
        <v>112</v>
      </c>
      <c r="B14" s="117">
        <v>2</v>
      </c>
      <c r="C14" s="59"/>
      <c r="D14" s="97">
        <v>5.2499999999999998E-2</v>
      </c>
      <c r="E14" s="75">
        <f t="shared" si="0"/>
        <v>2.6249999999999999E-2</v>
      </c>
      <c r="F14" s="97">
        <v>0.05</v>
      </c>
      <c r="G14" s="75">
        <f t="shared" si="1"/>
        <v>2.5000000000000001E-2</v>
      </c>
      <c r="H14" s="97">
        <v>4.4999999999999998E-2</v>
      </c>
      <c r="I14" s="75">
        <f t="shared" si="2"/>
        <v>2.2499999999999999E-2</v>
      </c>
      <c r="J14" s="97">
        <v>5.5E-2</v>
      </c>
      <c r="K14" s="75">
        <f t="shared" si="14"/>
        <v>2.75E-2</v>
      </c>
      <c r="L14" s="59"/>
      <c r="M14" s="15">
        <v>47673</v>
      </c>
      <c r="N14" s="8">
        <f t="shared" si="4"/>
        <v>2.625</v>
      </c>
      <c r="O14" s="21">
        <f t="shared" si="13"/>
        <v>3.225806451612903</v>
      </c>
      <c r="P14" s="70">
        <v>100</v>
      </c>
      <c r="Q14" s="70">
        <f t="shared" si="5"/>
        <v>5.850806451612903</v>
      </c>
      <c r="R14" s="58">
        <f t="shared" si="6"/>
        <v>47673</v>
      </c>
      <c r="S14" s="87">
        <f t="shared" si="7"/>
        <v>5.850806451612903</v>
      </c>
      <c r="T14" s="88">
        <f t="shared" si="8"/>
        <v>5.8465753424657532</v>
      </c>
      <c r="U14" s="88">
        <f t="shared" si="9"/>
        <v>34.207180733539545</v>
      </c>
      <c r="V14" s="61">
        <f t="shared" si="10"/>
        <v>24.14624040239384</v>
      </c>
      <c r="W14" s="58">
        <f t="shared" si="11"/>
        <v>47673</v>
      </c>
      <c r="X14" s="59"/>
    </row>
    <row r="15" spans="1:27" ht="12.75">
      <c r="A15" s="3" t="s">
        <v>57</v>
      </c>
      <c r="B15" s="134" t="s">
        <v>113</v>
      </c>
      <c r="C15" s="59"/>
      <c r="D15" s="97">
        <v>5.2499999999999998E-2</v>
      </c>
      <c r="E15" s="75">
        <f t="shared" si="0"/>
        <v>2.6249999999999999E-2</v>
      </c>
      <c r="F15" s="97">
        <v>0.05</v>
      </c>
      <c r="G15" s="75">
        <f t="shared" si="1"/>
        <v>2.5000000000000001E-2</v>
      </c>
      <c r="H15" s="97">
        <v>4.4999999999999998E-2</v>
      </c>
      <c r="I15" s="75">
        <f t="shared" si="2"/>
        <v>2.2499999999999999E-2</v>
      </c>
      <c r="J15" s="97">
        <v>5.5E-2</v>
      </c>
      <c r="K15" s="75">
        <f t="shared" si="14"/>
        <v>2.75E-2</v>
      </c>
      <c r="L15" s="59"/>
      <c r="M15" s="15">
        <v>47857</v>
      </c>
      <c r="N15" s="8">
        <f t="shared" si="4"/>
        <v>2.625</v>
      </c>
      <c r="O15" s="21">
        <f t="shared" si="13"/>
        <v>3.225806451612903</v>
      </c>
      <c r="P15" s="70">
        <f>100-SUM($O$15:O15)</f>
        <v>96.774193548387103</v>
      </c>
      <c r="Q15" s="70">
        <f t="shared" si="5"/>
        <v>5.850806451612903</v>
      </c>
      <c r="R15" s="58">
        <f t="shared" si="6"/>
        <v>47857</v>
      </c>
      <c r="S15" s="87">
        <f t="shared" si="7"/>
        <v>5.850806451612903</v>
      </c>
      <c r="T15" s="88">
        <f t="shared" si="8"/>
        <v>6.3506849315068497</v>
      </c>
      <c r="U15" s="88">
        <f t="shared" si="9"/>
        <v>37.156628369421121</v>
      </c>
      <c r="V15" s="61">
        <f t="shared" si="10"/>
        <v>25.452225840463377</v>
      </c>
      <c r="W15" s="58">
        <f t="shared" si="11"/>
        <v>47857</v>
      </c>
      <c r="X15" s="59"/>
    </row>
    <row r="16" spans="1:27" ht="12.75">
      <c r="A16" s="3" t="s">
        <v>58</v>
      </c>
      <c r="B16" s="134" t="s">
        <v>114</v>
      </c>
      <c r="C16" s="59"/>
      <c r="D16" s="97">
        <v>5.2499999999999998E-2</v>
      </c>
      <c r="E16" s="75">
        <f t="shared" si="0"/>
        <v>2.6249999999999999E-2</v>
      </c>
      <c r="F16" s="97">
        <v>0.05</v>
      </c>
      <c r="G16" s="75">
        <f t="shared" si="1"/>
        <v>2.5000000000000001E-2</v>
      </c>
      <c r="H16" s="97">
        <v>0.05</v>
      </c>
      <c r="I16" s="75">
        <f t="shared" si="2"/>
        <v>2.5000000000000001E-2</v>
      </c>
      <c r="J16" s="97">
        <v>5.5E-2</v>
      </c>
      <c r="K16" s="75">
        <f t="shared" si="14"/>
        <v>2.75E-2</v>
      </c>
      <c r="L16" s="59"/>
      <c r="M16" s="15">
        <v>48038</v>
      </c>
      <c r="N16" s="8">
        <f t="shared" si="4"/>
        <v>2.5403225806451615</v>
      </c>
      <c r="O16" s="21">
        <f t="shared" si="13"/>
        <v>3.225806451612903</v>
      </c>
      <c r="P16" s="70">
        <f>100-SUM($O$15:O16)</f>
        <v>93.548387096774192</v>
      </c>
      <c r="Q16" s="70">
        <f t="shared" si="5"/>
        <v>5.7661290322580641</v>
      </c>
      <c r="R16" s="58">
        <f t="shared" si="6"/>
        <v>48038</v>
      </c>
      <c r="S16" s="87">
        <f t="shared" si="7"/>
        <v>5.7661290322580641</v>
      </c>
      <c r="T16" s="88">
        <f t="shared" si="8"/>
        <v>6.8465753424657532</v>
      </c>
      <c r="U16" s="88">
        <f t="shared" si="9"/>
        <v>39.478236853733975</v>
      </c>
      <c r="V16" s="61">
        <f t="shared" si="10"/>
        <v>26.255307125296721</v>
      </c>
      <c r="W16" s="58">
        <f t="shared" si="11"/>
        <v>48038</v>
      </c>
      <c r="X16" s="59"/>
    </row>
    <row r="17" spans="1:27" ht="12.75">
      <c r="A17" s="3" t="s">
        <v>59</v>
      </c>
      <c r="B17" s="134" t="s">
        <v>118</v>
      </c>
      <c r="C17" s="59"/>
      <c r="D17" s="97">
        <v>5.2499999999999998E-2</v>
      </c>
      <c r="E17" s="75">
        <f t="shared" si="0"/>
        <v>2.6249999999999999E-2</v>
      </c>
      <c r="F17" s="97">
        <v>0.05</v>
      </c>
      <c r="G17" s="75">
        <f t="shared" si="1"/>
        <v>2.5000000000000001E-2</v>
      </c>
      <c r="H17" s="97">
        <v>0.05</v>
      </c>
      <c r="I17" s="75">
        <f t="shared" si="2"/>
        <v>2.5000000000000001E-2</v>
      </c>
      <c r="J17" s="97">
        <v>5.5E-2</v>
      </c>
      <c r="K17" s="75">
        <f t="shared" si="14"/>
        <v>2.75E-2</v>
      </c>
      <c r="L17" s="59"/>
      <c r="M17" s="15">
        <v>48222</v>
      </c>
      <c r="N17" s="8">
        <f t="shared" si="4"/>
        <v>2.4556451612903225</v>
      </c>
      <c r="O17" s="21">
        <f t="shared" si="13"/>
        <v>3.225806451612903</v>
      </c>
      <c r="P17" s="70">
        <f>100-SUM($O$15:O17)</f>
        <v>90.322580645161295</v>
      </c>
      <c r="Q17" s="70">
        <f t="shared" si="5"/>
        <v>5.681451612903226</v>
      </c>
      <c r="R17" s="58">
        <f t="shared" si="6"/>
        <v>48222</v>
      </c>
      <c r="S17" s="87">
        <f t="shared" si="7"/>
        <v>5.681451612903226</v>
      </c>
      <c r="T17" s="88">
        <f t="shared" si="8"/>
        <v>7.3506849315068497</v>
      </c>
      <c r="U17" s="88">
        <f t="shared" si="9"/>
        <v>41.762560760053027</v>
      </c>
      <c r="V17" s="61">
        <f t="shared" si="10"/>
        <v>26.952788690665106</v>
      </c>
      <c r="W17" s="58">
        <f t="shared" si="11"/>
        <v>48222</v>
      </c>
      <c r="X17" s="59"/>
    </row>
    <row r="18" spans="1:27" ht="12.75">
      <c r="A18" s="3" t="s">
        <v>60</v>
      </c>
      <c r="B18" s="134" t="s">
        <v>119</v>
      </c>
      <c r="C18" s="59"/>
      <c r="D18" s="97">
        <v>5.2499999999999998E-2</v>
      </c>
      <c r="E18" s="75">
        <f t="shared" si="0"/>
        <v>2.6249999999999999E-2</v>
      </c>
      <c r="F18" s="97">
        <v>0.05</v>
      </c>
      <c r="G18" s="75">
        <f t="shared" si="1"/>
        <v>2.5000000000000001E-2</v>
      </c>
      <c r="H18" s="97">
        <v>0.05</v>
      </c>
      <c r="I18" s="75">
        <f t="shared" si="2"/>
        <v>2.5000000000000001E-2</v>
      </c>
      <c r="J18" s="97">
        <v>5.5E-2</v>
      </c>
      <c r="K18" s="75">
        <f t="shared" si="14"/>
        <v>2.75E-2</v>
      </c>
      <c r="L18" s="59"/>
      <c r="M18" s="15">
        <v>48404</v>
      </c>
      <c r="N18" s="8">
        <f t="shared" si="4"/>
        <v>2.370967741935484</v>
      </c>
      <c r="O18" s="21">
        <f t="shared" si="13"/>
        <v>3.225806451612903</v>
      </c>
      <c r="P18" s="70">
        <f>100-SUM($O$15:O18)</f>
        <v>87.096774193548384</v>
      </c>
      <c r="Q18" s="70">
        <f t="shared" si="5"/>
        <v>5.596774193548387</v>
      </c>
      <c r="R18" s="58">
        <f t="shared" si="6"/>
        <v>48404</v>
      </c>
      <c r="S18" s="87">
        <f t="shared" si="7"/>
        <v>5.596774193548387</v>
      </c>
      <c r="T18" s="88">
        <f t="shared" si="8"/>
        <v>7.8493150684931505</v>
      </c>
      <c r="U18" s="88">
        <f t="shared" si="9"/>
        <v>43.930844012372958</v>
      </c>
      <c r="V18" s="61">
        <f t="shared" si="10"/>
        <v>27.522325935028825</v>
      </c>
      <c r="W18" s="58">
        <f t="shared" si="11"/>
        <v>48404</v>
      </c>
      <c r="X18" s="59"/>
      <c r="Y18" s="59"/>
      <c r="Z18" s="59"/>
      <c r="AA18" s="59"/>
    </row>
    <row r="19" spans="1:27" ht="12.75">
      <c r="A19" s="118" t="s">
        <v>61</v>
      </c>
      <c r="B19" s="134" t="s">
        <v>120</v>
      </c>
      <c r="C19" s="59"/>
      <c r="D19" s="97">
        <v>5.2499999999999998E-2</v>
      </c>
      <c r="E19" s="75">
        <f t="shared" si="0"/>
        <v>2.6249999999999999E-2</v>
      </c>
      <c r="F19" s="97">
        <v>0.05</v>
      </c>
      <c r="G19" s="75">
        <f t="shared" si="1"/>
        <v>2.5000000000000001E-2</v>
      </c>
      <c r="H19" s="97">
        <v>5.5E-2</v>
      </c>
      <c r="I19" s="75">
        <f t="shared" si="2"/>
        <v>2.75E-2</v>
      </c>
      <c r="J19" s="97">
        <v>5.5E-2</v>
      </c>
      <c r="K19" s="75">
        <f t="shared" si="14"/>
        <v>2.75E-2</v>
      </c>
      <c r="L19" s="59"/>
      <c r="M19" s="15">
        <v>48588</v>
      </c>
      <c r="N19" s="8">
        <f t="shared" si="4"/>
        <v>2.286290322580645</v>
      </c>
      <c r="O19" s="21">
        <f t="shared" si="13"/>
        <v>3.225806451612903</v>
      </c>
      <c r="P19" s="70">
        <f>100-SUM($O$15:O19)</f>
        <v>83.870967741935488</v>
      </c>
      <c r="Q19" s="70">
        <f t="shared" si="5"/>
        <v>5.512096774193548</v>
      </c>
      <c r="R19" s="58">
        <f t="shared" si="6"/>
        <v>48588</v>
      </c>
      <c r="S19" s="87">
        <f t="shared" si="7"/>
        <v>5.512096774193548</v>
      </c>
      <c r="T19" s="88">
        <f t="shared" si="8"/>
        <v>8.3534246575342461</v>
      </c>
      <c r="U19" s="88">
        <f t="shared" si="9"/>
        <v>46.044885108263365</v>
      </c>
      <c r="V19" s="61">
        <f t="shared" si="10"/>
        <v>27.993307294355418</v>
      </c>
      <c r="W19" s="58">
        <f t="shared" si="11"/>
        <v>48588</v>
      </c>
      <c r="X19" s="59"/>
      <c r="Y19" s="59"/>
      <c r="Z19" s="59"/>
      <c r="AA19" s="59"/>
    </row>
    <row r="20" spans="1:27">
      <c r="A20" s="1" t="s">
        <v>112</v>
      </c>
      <c r="B20" s="117">
        <v>3</v>
      </c>
      <c r="C20" s="59"/>
      <c r="D20" s="97">
        <v>5.2499999999999998E-2</v>
      </c>
      <c r="E20" s="75">
        <f t="shared" si="0"/>
        <v>2.6249999999999999E-2</v>
      </c>
      <c r="F20" s="97">
        <v>0.05</v>
      </c>
      <c r="G20" s="75">
        <f t="shared" si="1"/>
        <v>2.5000000000000001E-2</v>
      </c>
      <c r="H20" s="97">
        <v>5.5E-2</v>
      </c>
      <c r="I20" s="75">
        <f t="shared" si="2"/>
        <v>2.75E-2</v>
      </c>
      <c r="J20" s="97">
        <v>5.5E-2</v>
      </c>
      <c r="K20" s="75">
        <f t="shared" si="14"/>
        <v>2.75E-2</v>
      </c>
      <c r="L20" s="59"/>
      <c r="M20" s="15">
        <v>48769</v>
      </c>
      <c r="N20" s="8">
        <f t="shared" si="4"/>
        <v>2.2016129032258065</v>
      </c>
      <c r="O20" s="21">
        <f t="shared" si="13"/>
        <v>3.225806451612903</v>
      </c>
      <c r="P20" s="70">
        <f>100-SUM($O$15:O20)</f>
        <v>80.645161290322577</v>
      </c>
      <c r="Q20" s="70">
        <f t="shared" si="5"/>
        <v>5.42741935483871</v>
      </c>
      <c r="R20" s="58">
        <f t="shared" si="6"/>
        <v>48769</v>
      </c>
      <c r="S20" s="87">
        <f t="shared" si="7"/>
        <v>5.42741935483871</v>
      </c>
      <c r="T20" s="88">
        <f t="shared" si="8"/>
        <v>8.8493150684931514</v>
      </c>
      <c r="U20" s="88">
        <f t="shared" si="9"/>
        <v>48.028943879805574</v>
      </c>
      <c r="V20" s="61">
        <f t="shared" si="10"/>
        <v>28.349521963922491</v>
      </c>
      <c r="W20" s="58">
        <f t="shared" si="11"/>
        <v>48769</v>
      </c>
      <c r="X20" s="59"/>
      <c r="Y20" s="59"/>
      <c r="Z20" s="59"/>
      <c r="AA20" s="59"/>
    </row>
    <row r="21" spans="1:27" ht="15" customHeight="1">
      <c r="A21" s="3" t="s">
        <v>57</v>
      </c>
      <c r="B21" s="135" t="s">
        <v>123</v>
      </c>
      <c r="C21" s="59"/>
      <c r="D21" s="97">
        <v>5.2499999999999998E-2</v>
      </c>
      <c r="E21" s="75">
        <f t="shared" si="0"/>
        <v>2.6249999999999999E-2</v>
      </c>
      <c r="F21" s="97">
        <v>0.05</v>
      </c>
      <c r="G21" s="75">
        <f t="shared" si="1"/>
        <v>2.5000000000000001E-2</v>
      </c>
      <c r="H21" s="97">
        <v>5.5E-2</v>
      </c>
      <c r="I21" s="75">
        <f t="shared" si="2"/>
        <v>2.75E-2</v>
      </c>
      <c r="J21" s="97">
        <v>5.5E-2</v>
      </c>
      <c r="K21" s="75">
        <f t="shared" si="14"/>
        <v>2.75E-2</v>
      </c>
      <c r="L21" s="59"/>
      <c r="M21" s="15">
        <v>48953</v>
      </c>
      <c r="N21" s="8">
        <f t="shared" si="4"/>
        <v>2.1169354838709675</v>
      </c>
      <c r="O21" s="21">
        <f t="shared" si="13"/>
        <v>3.225806451612903</v>
      </c>
      <c r="P21" s="70">
        <f>100-SUM($O$15:O21)</f>
        <v>77.41935483870968</v>
      </c>
      <c r="Q21" s="70">
        <f t="shared" si="5"/>
        <v>5.3427419354838701</v>
      </c>
      <c r="R21" s="58">
        <f t="shared" si="6"/>
        <v>48953</v>
      </c>
      <c r="S21" s="87">
        <f t="shared" si="7"/>
        <v>5.3427419354838701</v>
      </c>
      <c r="T21" s="88">
        <f t="shared" si="8"/>
        <v>9.3534246575342461</v>
      </c>
      <c r="U21" s="88">
        <f t="shared" si="9"/>
        <v>49.97293415819707</v>
      </c>
      <c r="V21" s="61">
        <f t="shared" si="10"/>
        <v>28.624294030102067</v>
      </c>
      <c r="W21" s="58">
        <f t="shared" si="11"/>
        <v>48953</v>
      </c>
      <c r="X21" s="59"/>
      <c r="Y21" s="59"/>
      <c r="Z21" s="59"/>
      <c r="AA21" s="59"/>
    </row>
    <row r="22" spans="1:27" ht="12.75">
      <c r="A22" s="3" t="s">
        <v>58</v>
      </c>
      <c r="B22" s="135" t="s">
        <v>124</v>
      </c>
      <c r="C22" s="59"/>
      <c r="D22" s="97">
        <v>5.2499999999999998E-2</v>
      </c>
      <c r="E22" s="94">
        <f t="shared" si="0"/>
        <v>2.6249999999999999E-2</v>
      </c>
      <c r="F22" s="97">
        <v>0.05</v>
      </c>
      <c r="G22" s="94">
        <f t="shared" si="1"/>
        <v>2.5000000000000001E-2</v>
      </c>
      <c r="H22" s="97">
        <v>0.06</v>
      </c>
      <c r="I22" s="94">
        <f t="shared" si="2"/>
        <v>2.9999999999999995E-2</v>
      </c>
      <c r="J22" s="97">
        <v>5.5E-2</v>
      </c>
      <c r="K22" s="75">
        <f t="shared" si="14"/>
        <v>2.75E-2</v>
      </c>
      <c r="L22" s="59"/>
      <c r="M22" s="15">
        <v>49134</v>
      </c>
      <c r="N22" s="8">
        <f t="shared" si="4"/>
        <v>2.032258064516129</v>
      </c>
      <c r="O22" s="21">
        <f t="shared" si="13"/>
        <v>3.225806451612903</v>
      </c>
      <c r="P22" s="70">
        <f>100-SUM($O$15:O22)</f>
        <v>74.193548387096769</v>
      </c>
      <c r="Q22" s="70">
        <f t="shared" si="5"/>
        <v>5.258064516129032</v>
      </c>
      <c r="R22" s="58">
        <f t="shared" si="6"/>
        <v>49134</v>
      </c>
      <c r="S22" s="87">
        <f t="shared" si="7"/>
        <v>5.258064516129032</v>
      </c>
      <c r="T22" s="88">
        <f t="shared" si="8"/>
        <v>9.8493150684931514</v>
      </c>
      <c r="U22" s="88">
        <f t="shared" si="9"/>
        <v>51.788334069818823</v>
      </c>
      <c r="V22" s="61">
        <f t="shared" si="10"/>
        <v>28.800614931742675</v>
      </c>
      <c r="W22" s="58">
        <f t="shared" si="11"/>
        <v>49134</v>
      </c>
      <c r="X22" s="59"/>
      <c r="Y22" s="59"/>
      <c r="Z22" s="59"/>
      <c r="AA22" s="59"/>
    </row>
    <row r="23" spans="1:27" ht="12.75">
      <c r="A23" s="3" t="s">
        <v>59</v>
      </c>
      <c r="B23" s="135" t="s">
        <v>125</v>
      </c>
      <c r="C23" s="59"/>
      <c r="D23" s="97">
        <v>5.2499999999999998E-2</v>
      </c>
      <c r="E23" s="95">
        <f t="shared" si="0"/>
        <v>2.6249999999999999E-2</v>
      </c>
      <c r="F23" s="97">
        <v>0.05</v>
      </c>
      <c r="G23" s="95">
        <f t="shared" si="1"/>
        <v>2.5000000000000001E-2</v>
      </c>
      <c r="H23" s="97">
        <v>0.06</v>
      </c>
      <c r="I23" s="95">
        <f t="shared" si="2"/>
        <v>2.9999999999999995E-2</v>
      </c>
      <c r="J23" s="97">
        <v>5.5E-2</v>
      </c>
      <c r="K23" s="75">
        <f t="shared" si="14"/>
        <v>2.75E-2</v>
      </c>
      <c r="L23" s="59"/>
      <c r="M23" s="15">
        <v>49318</v>
      </c>
      <c r="N23" s="8">
        <f t="shared" si="4"/>
        <v>1.94758064516129</v>
      </c>
      <c r="O23" s="21">
        <f t="shared" si="13"/>
        <v>3.225806451612903</v>
      </c>
      <c r="P23" s="70">
        <f>100-SUM($O$15:O23)</f>
        <v>70.967741935483872</v>
      </c>
      <c r="Q23" s="70">
        <f t="shared" si="5"/>
        <v>5.1733870967741931</v>
      </c>
      <c r="R23" s="58">
        <f t="shared" si="6"/>
        <v>49318</v>
      </c>
      <c r="S23" s="87">
        <f t="shared" si="7"/>
        <v>5.1733870967741931</v>
      </c>
      <c r="T23" s="88">
        <f t="shared" si="8"/>
        <v>10.353424657534246</v>
      </c>
      <c r="U23" s="88">
        <f t="shared" si="9"/>
        <v>53.562273530711437</v>
      </c>
      <c r="V23" s="61">
        <f t="shared" si="10"/>
        <v>28.905870600602313</v>
      </c>
      <c r="W23" s="58">
        <f t="shared" si="11"/>
        <v>49318</v>
      </c>
      <c r="X23" s="59"/>
      <c r="Y23" s="59"/>
      <c r="Z23" s="59"/>
      <c r="AA23" s="59"/>
    </row>
    <row r="24" spans="1:27" ht="12.75">
      <c r="A24" s="3" t="s">
        <v>60</v>
      </c>
      <c r="B24" s="135" t="s">
        <v>126</v>
      </c>
      <c r="C24" s="59"/>
      <c r="D24" s="97">
        <v>5.2499999999999998E-2</v>
      </c>
      <c r="E24" s="95">
        <f t="shared" si="0"/>
        <v>2.6249999999999999E-2</v>
      </c>
      <c r="F24" s="97">
        <v>0.05</v>
      </c>
      <c r="G24" s="95">
        <f t="shared" si="1"/>
        <v>2.5000000000000001E-2</v>
      </c>
      <c r="H24" s="97">
        <v>0.06</v>
      </c>
      <c r="I24" s="95">
        <f t="shared" si="2"/>
        <v>2.9999999999999995E-2</v>
      </c>
      <c r="J24" s="97">
        <v>5.5E-2</v>
      </c>
      <c r="K24" s="75">
        <f t="shared" si="14"/>
        <v>2.75E-2</v>
      </c>
      <c r="L24" s="59"/>
      <c r="M24" s="15">
        <v>49499</v>
      </c>
      <c r="N24" s="8">
        <f t="shared" si="4"/>
        <v>1.8629032258064515</v>
      </c>
      <c r="O24" s="21">
        <f t="shared" si="13"/>
        <v>3.225806451612903</v>
      </c>
      <c r="P24" s="70">
        <f>100-SUM($O$15:O24)</f>
        <v>67.741935483870975</v>
      </c>
      <c r="Q24" s="70">
        <f t="shared" si="5"/>
        <v>5.0887096774193541</v>
      </c>
      <c r="R24" s="58">
        <f t="shared" si="6"/>
        <v>49499</v>
      </c>
      <c r="S24" s="87">
        <f t="shared" si="7"/>
        <v>5.0887096774193541</v>
      </c>
      <c r="T24" s="88">
        <f t="shared" si="8"/>
        <v>10.849315068493151</v>
      </c>
      <c r="U24" s="88">
        <f t="shared" si="9"/>
        <v>55.209014582412721</v>
      </c>
      <c r="V24" s="61">
        <f t="shared" si="10"/>
        <v>28.927235547494597</v>
      </c>
      <c r="W24" s="58">
        <f t="shared" si="11"/>
        <v>49499</v>
      </c>
      <c r="X24" s="59"/>
      <c r="Y24" s="59"/>
      <c r="Z24" s="59"/>
      <c r="AA24" s="59"/>
    </row>
    <row r="25" spans="1:27" ht="12.75">
      <c r="A25" s="118" t="s">
        <v>61</v>
      </c>
      <c r="B25" s="135" t="s">
        <v>127</v>
      </c>
      <c r="C25" s="59"/>
      <c r="D25" s="97">
        <v>5.2499999999999998E-2</v>
      </c>
      <c r="E25" s="95">
        <f t="shared" si="0"/>
        <v>2.6249999999999999E-2</v>
      </c>
      <c r="F25" s="97">
        <v>0.05</v>
      </c>
      <c r="G25" s="95">
        <f t="shared" si="1"/>
        <v>2.5000000000000001E-2</v>
      </c>
      <c r="H25" s="97">
        <v>6.5000000000000002E-2</v>
      </c>
      <c r="I25" s="95">
        <f t="shared" si="2"/>
        <v>3.2500000000000001E-2</v>
      </c>
      <c r="J25" s="97">
        <v>5.5E-2</v>
      </c>
      <c r="K25" s="75">
        <f t="shared" si="14"/>
        <v>2.75E-2</v>
      </c>
      <c r="L25" s="59"/>
      <c r="M25" s="15">
        <v>49683</v>
      </c>
      <c r="N25" s="8">
        <f t="shared" si="4"/>
        <v>1.778225806451613</v>
      </c>
      <c r="O25" s="21">
        <f t="shared" si="13"/>
        <v>3.225806451612903</v>
      </c>
      <c r="P25" s="70">
        <f>100-SUM($O$15:O25)</f>
        <v>64.516129032258064</v>
      </c>
      <c r="Q25" s="70">
        <f t="shared" si="5"/>
        <v>5.004032258064516</v>
      </c>
      <c r="R25" s="58">
        <f t="shared" si="6"/>
        <v>49683</v>
      </c>
      <c r="S25" s="87">
        <f t="shared" si="7"/>
        <v>5.004032258064516</v>
      </c>
      <c r="T25" s="88">
        <f t="shared" si="8"/>
        <v>11.353424657534246</v>
      </c>
      <c r="U25" s="88">
        <f t="shared" si="9"/>
        <v>56.812903225806451</v>
      </c>
      <c r="V25" s="61">
        <f t="shared" si="10"/>
        <v>28.886914151202721</v>
      </c>
      <c r="W25" s="58">
        <f t="shared" si="11"/>
        <v>49683</v>
      </c>
      <c r="X25" s="59"/>
      <c r="Y25" s="59"/>
      <c r="Z25" s="59"/>
      <c r="AA25" s="59"/>
    </row>
    <row r="26" spans="1:27" ht="12.75">
      <c r="A26" s="118" t="s">
        <v>62</v>
      </c>
      <c r="B26" s="135" t="s">
        <v>128</v>
      </c>
      <c r="C26" s="59"/>
      <c r="D26" s="97">
        <v>5.2499999999999998E-2</v>
      </c>
      <c r="E26" s="95">
        <f t="shared" si="0"/>
        <v>2.6249999999999999E-2</v>
      </c>
      <c r="F26" s="97">
        <v>0.05</v>
      </c>
      <c r="G26" s="95">
        <f t="shared" si="1"/>
        <v>2.5000000000000001E-2</v>
      </c>
      <c r="H26" s="97">
        <v>6.5000000000000002E-2</v>
      </c>
      <c r="I26" s="95">
        <f t="shared" si="2"/>
        <v>3.2500000000000001E-2</v>
      </c>
      <c r="J26" s="97">
        <v>5.5E-2</v>
      </c>
      <c r="K26" s="75">
        <f t="shared" si="14"/>
        <v>2.75E-2</v>
      </c>
      <c r="L26" s="59"/>
      <c r="M26" s="15">
        <v>49865</v>
      </c>
      <c r="N26" s="8">
        <f t="shared" si="4"/>
        <v>1.693548387096774</v>
      </c>
      <c r="O26" s="21">
        <f t="shared" si="13"/>
        <v>3.225806451612903</v>
      </c>
      <c r="P26" s="70">
        <f>100-SUM($O$15:O26)</f>
        <v>61.29032258064516</v>
      </c>
      <c r="Q26" s="70">
        <f t="shared" si="5"/>
        <v>4.919354838709677</v>
      </c>
      <c r="R26" s="58">
        <f t="shared" si="6"/>
        <v>49865</v>
      </c>
      <c r="S26" s="87">
        <f t="shared" si="7"/>
        <v>4.919354838709677</v>
      </c>
      <c r="T26" s="88">
        <f t="shared" si="8"/>
        <v>11.852054794520548</v>
      </c>
      <c r="U26" s="88">
        <f t="shared" si="9"/>
        <v>58.304463102076888</v>
      </c>
      <c r="V26" s="61">
        <f t="shared" si="10"/>
        <v>28.777626317785533</v>
      </c>
      <c r="W26" s="58">
        <f t="shared" si="11"/>
        <v>49865</v>
      </c>
      <c r="X26" s="59"/>
      <c r="Y26" s="59"/>
      <c r="Z26" s="59"/>
      <c r="AA26" s="59"/>
    </row>
    <row r="27" spans="1:27" ht="12.75">
      <c r="A27" s="118" t="s">
        <v>63</v>
      </c>
      <c r="B27" s="135" t="s">
        <v>129</v>
      </c>
      <c r="C27" s="59"/>
      <c r="D27" s="97">
        <v>5.2499999999999998E-2</v>
      </c>
      <c r="E27" s="95">
        <f t="shared" si="0"/>
        <v>2.6249999999999999E-2</v>
      </c>
      <c r="F27" s="97">
        <v>5.5E-2</v>
      </c>
      <c r="G27" s="95">
        <f t="shared" si="1"/>
        <v>2.75E-2</v>
      </c>
      <c r="H27" s="97">
        <v>6.5000000000000002E-2</v>
      </c>
      <c r="I27" s="95">
        <f t="shared" si="2"/>
        <v>3.2500000000000001E-2</v>
      </c>
      <c r="J27" s="97">
        <v>5.5E-2</v>
      </c>
      <c r="K27" s="75">
        <f t="shared" si="14"/>
        <v>2.75E-2</v>
      </c>
      <c r="L27" s="59"/>
      <c r="M27" s="15">
        <v>50049</v>
      </c>
      <c r="N27" s="8">
        <f t="shared" si="4"/>
        <v>1.6088709677419355</v>
      </c>
      <c r="O27" s="21">
        <f t="shared" si="13"/>
        <v>3.225806451612903</v>
      </c>
      <c r="P27" s="70">
        <f>100-SUM($O$15:O27)</f>
        <v>58.064516129032256</v>
      </c>
      <c r="Q27" s="70">
        <f t="shared" si="5"/>
        <v>4.8346774193548381</v>
      </c>
      <c r="R27" s="58">
        <f t="shared" si="6"/>
        <v>50049</v>
      </c>
      <c r="S27" s="87">
        <f t="shared" si="7"/>
        <v>4.8346774193548381</v>
      </c>
      <c r="T27" s="88">
        <f t="shared" si="8"/>
        <v>12.356164383561644</v>
      </c>
      <c r="U27" s="88">
        <f t="shared" si="9"/>
        <v>59.738068935041973</v>
      </c>
      <c r="V27" s="61">
        <f t="shared" si="10"/>
        <v>28.612880396858756</v>
      </c>
      <c r="W27" s="58">
        <f t="shared" si="11"/>
        <v>50049</v>
      </c>
      <c r="X27" s="59"/>
      <c r="Y27" s="59"/>
      <c r="Z27" s="59"/>
      <c r="AA27" s="59"/>
    </row>
    <row r="28" spans="1:27" ht="14.1" customHeight="1">
      <c r="A28" s="118" t="s">
        <v>67</v>
      </c>
      <c r="B28" s="135" t="s">
        <v>130</v>
      </c>
      <c r="C28" s="59"/>
      <c r="D28" s="97">
        <v>5.2499999999999998E-2</v>
      </c>
      <c r="E28" s="95">
        <f t="shared" si="0"/>
        <v>2.6249999999999999E-2</v>
      </c>
      <c r="F28" s="97">
        <v>5.5E-2</v>
      </c>
      <c r="G28" s="95">
        <f t="shared" si="1"/>
        <v>2.75E-2</v>
      </c>
      <c r="H28" s="97">
        <v>6.5000000000000002E-2</v>
      </c>
      <c r="I28" s="95">
        <f t="shared" si="2"/>
        <v>3.2500000000000001E-2</v>
      </c>
      <c r="J28" s="97">
        <v>5.5E-2</v>
      </c>
      <c r="K28" s="75">
        <f t="shared" si="14"/>
        <v>2.75E-2</v>
      </c>
      <c r="L28" s="59"/>
      <c r="M28" s="15">
        <v>50230</v>
      </c>
      <c r="N28" s="8">
        <f t="shared" si="4"/>
        <v>1.5241935483870968</v>
      </c>
      <c r="O28" s="21">
        <f t="shared" si="13"/>
        <v>3.225806451612903</v>
      </c>
      <c r="P28" s="70">
        <f>100-SUM($O$15:O28)</f>
        <v>54.838709677419352</v>
      </c>
      <c r="Q28" s="70">
        <f t="shared" si="5"/>
        <v>4.75</v>
      </c>
      <c r="R28" s="58">
        <f t="shared" si="6"/>
        <v>50230</v>
      </c>
      <c r="S28" s="87">
        <f t="shared" si="7"/>
        <v>4.75</v>
      </c>
      <c r="T28" s="88">
        <f t="shared" si="8"/>
        <v>12.852054794520548</v>
      </c>
      <c r="U28" s="88">
        <f t="shared" si="9"/>
        <v>61.047260273972604</v>
      </c>
      <c r="V28" s="61">
        <f t="shared" si="10"/>
        <v>28.388762605582368</v>
      </c>
      <c r="W28" s="58">
        <f t="shared" si="11"/>
        <v>50230</v>
      </c>
      <c r="X28" s="59"/>
      <c r="Y28" s="59"/>
      <c r="Z28" s="59"/>
      <c r="AA28" s="59"/>
    </row>
    <row r="29" spans="1:27">
      <c r="A29" s="1" t="s">
        <v>112</v>
      </c>
      <c r="B29" s="117">
        <v>4</v>
      </c>
      <c r="C29" s="59"/>
      <c r="D29" s="97">
        <v>5.2499999999999998E-2</v>
      </c>
      <c r="E29" s="95">
        <f t="shared" si="0"/>
        <v>2.6249999999999999E-2</v>
      </c>
      <c r="F29" s="97">
        <v>5.5E-2</v>
      </c>
      <c r="G29" s="95">
        <f t="shared" si="1"/>
        <v>2.75E-2</v>
      </c>
      <c r="H29" s="97">
        <v>6.5000000000000002E-2</v>
      </c>
      <c r="I29" s="95">
        <f t="shared" si="2"/>
        <v>3.2500000000000001E-2</v>
      </c>
      <c r="J29" s="97">
        <v>5.5E-2</v>
      </c>
      <c r="K29" s="75">
        <f t="shared" si="14"/>
        <v>2.75E-2</v>
      </c>
      <c r="L29" s="59"/>
      <c r="M29" s="15">
        <v>50414</v>
      </c>
      <c r="N29" s="8">
        <f t="shared" si="4"/>
        <v>1.439516129032258</v>
      </c>
      <c r="O29" s="21">
        <f t="shared" si="13"/>
        <v>3.225806451612903</v>
      </c>
      <c r="P29" s="70">
        <f>100-SUM($O$15:O29)</f>
        <v>51.612903225806448</v>
      </c>
      <c r="Q29" s="70">
        <f t="shared" si="5"/>
        <v>4.665322580645161</v>
      </c>
      <c r="R29" s="58">
        <f t="shared" si="6"/>
        <v>50414</v>
      </c>
      <c r="S29" s="87">
        <f t="shared" si="7"/>
        <v>4.665322580645161</v>
      </c>
      <c r="T29" s="88">
        <f t="shared" si="8"/>
        <v>13.356164383561644</v>
      </c>
      <c r="U29" s="88">
        <f t="shared" si="9"/>
        <v>62.3108152894388</v>
      </c>
      <c r="V29" s="61">
        <f t="shared" si="10"/>
        <v>28.11906982067233</v>
      </c>
      <c r="W29" s="58">
        <f t="shared" si="11"/>
        <v>50414</v>
      </c>
      <c r="X29" s="59"/>
      <c r="Y29" s="59"/>
      <c r="Z29" s="59"/>
      <c r="AA29" s="59"/>
    </row>
    <row r="30" spans="1:27" ht="12.75">
      <c r="A30" s="3" t="s">
        <v>57</v>
      </c>
      <c r="B30" s="135" t="s">
        <v>132</v>
      </c>
      <c r="C30" s="59"/>
      <c r="D30" s="97">
        <v>5.2499999999999998E-2</v>
      </c>
      <c r="E30" s="95">
        <f t="shared" si="0"/>
        <v>2.6249999999999999E-2</v>
      </c>
      <c r="F30" s="97">
        <v>5.5E-2</v>
      </c>
      <c r="G30" s="95">
        <f t="shared" si="1"/>
        <v>2.75E-2</v>
      </c>
      <c r="H30" s="97">
        <v>6.5000000000000002E-2</v>
      </c>
      <c r="I30" s="95">
        <f t="shared" si="2"/>
        <v>3.2500000000000001E-2</v>
      </c>
      <c r="J30" s="97">
        <v>5.5E-2</v>
      </c>
      <c r="K30" s="75">
        <f t="shared" si="14"/>
        <v>2.75E-2</v>
      </c>
      <c r="L30" s="59"/>
      <c r="M30" s="15">
        <v>50595</v>
      </c>
      <c r="N30" s="8">
        <f t="shared" si="4"/>
        <v>1.3548387096774193</v>
      </c>
      <c r="O30" s="21">
        <f t="shared" si="13"/>
        <v>3.225806451612903</v>
      </c>
      <c r="P30" s="70">
        <f>100-SUM($O$15:O30)</f>
        <v>48.387096774193544</v>
      </c>
      <c r="Q30" s="70">
        <f t="shared" si="5"/>
        <v>4.5806451612903221</v>
      </c>
      <c r="R30" s="58">
        <f t="shared" si="6"/>
        <v>50595</v>
      </c>
      <c r="S30" s="87">
        <f t="shared" si="7"/>
        <v>4.5806451612903221</v>
      </c>
      <c r="T30" s="88">
        <f t="shared" si="8"/>
        <v>13.852054794520548</v>
      </c>
      <c r="U30" s="88">
        <f t="shared" si="9"/>
        <v>63.451347768448954</v>
      </c>
      <c r="V30" s="61">
        <f t="shared" si="10"/>
        <v>27.800221295402128</v>
      </c>
      <c r="W30" s="58">
        <f t="shared" si="11"/>
        <v>50595</v>
      </c>
      <c r="X30" s="59"/>
      <c r="Y30" s="59"/>
      <c r="Z30" s="59"/>
      <c r="AA30" s="59"/>
    </row>
    <row r="31" spans="1:27" ht="12.75">
      <c r="A31" s="3" t="s">
        <v>58</v>
      </c>
      <c r="B31" s="135" t="s">
        <v>133</v>
      </c>
      <c r="C31" s="59"/>
      <c r="D31" s="97">
        <v>5.2499999999999998E-2</v>
      </c>
      <c r="E31" s="95">
        <f t="shared" si="0"/>
        <v>2.6249999999999999E-2</v>
      </c>
      <c r="F31" s="97">
        <v>5.5E-2</v>
      </c>
      <c r="G31" s="95">
        <f t="shared" si="1"/>
        <v>2.75E-2</v>
      </c>
      <c r="H31" s="97">
        <v>6.5000000000000002E-2</v>
      </c>
      <c r="I31" s="95">
        <f t="shared" si="2"/>
        <v>3.2500000000000001E-2</v>
      </c>
      <c r="J31" s="97">
        <v>5.5E-2</v>
      </c>
      <c r="K31" s="75">
        <f t="shared" si="14"/>
        <v>2.75E-2</v>
      </c>
      <c r="L31" s="59"/>
      <c r="M31" s="15">
        <v>50779</v>
      </c>
      <c r="N31" s="8">
        <f t="shared" si="4"/>
        <v>1.2701612903225805</v>
      </c>
      <c r="O31" s="21">
        <f t="shared" si="13"/>
        <v>3.225806451612903</v>
      </c>
      <c r="P31" s="70">
        <f>100-SUM($O$15:O31)</f>
        <v>45.161290322580641</v>
      </c>
      <c r="Q31" s="70">
        <f t="shared" si="5"/>
        <v>4.495967741935484</v>
      </c>
      <c r="R31" s="58">
        <f t="shared" si="6"/>
        <v>50779</v>
      </c>
      <c r="S31" s="87">
        <f t="shared" si="7"/>
        <v>4.495967741935484</v>
      </c>
      <c r="T31" s="88">
        <f t="shared" si="8"/>
        <v>14.356164383561644</v>
      </c>
      <c r="U31" s="88">
        <f t="shared" si="9"/>
        <v>64.54485196641626</v>
      </c>
      <c r="V31" s="61">
        <f t="shared" si="10"/>
        <v>27.442662346951543</v>
      </c>
      <c r="W31" s="58">
        <f t="shared" si="11"/>
        <v>50779</v>
      </c>
      <c r="X31" s="59"/>
      <c r="Y31" s="59"/>
      <c r="Z31" s="59"/>
      <c r="AA31" s="59"/>
    </row>
    <row r="32" spans="1:27" ht="12.75">
      <c r="A32" s="3" t="s">
        <v>59</v>
      </c>
      <c r="B32" s="135" t="s">
        <v>134</v>
      </c>
      <c r="C32" s="59"/>
      <c r="D32" s="97">
        <v>5.2499999999999998E-2</v>
      </c>
      <c r="E32" s="95">
        <f t="shared" si="0"/>
        <v>2.6249999999999999E-2</v>
      </c>
      <c r="F32" s="97">
        <v>5.5E-2</v>
      </c>
      <c r="G32" s="95">
        <f t="shared" si="1"/>
        <v>2.75E-2</v>
      </c>
      <c r="H32" s="97">
        <v>6.5000000000000002E-2</v>
      </c>
      <c r="I32" s="95">
        <f t="shared" si="2"/>
        <v>3.2500000000000001E-2</v>
      </c>
      <c r="J32" s="97">
        <v>5.5E-2</v>
      </c>
      <c r="K32" s="75">
        <f t="shared" si="14"/>
        <v>2.75E-2</v>
      </c>
      <c r="L32" s="59"/>
      <c r="M32" s="15">
        <v>50960</v>
      </c>
      <c r="N32" s="8">
        <f t="shared" si="4"/>
        <v>1.1854838709677418</v>
      </c>
      <c r="O32" s="21">
        <f t="shared" si="13"/>
        <v>3.225806451612903</v>
      </c>
      <c r="P32" s="70">
        <f>100-SUM($O$15:O32)</f>
        <v>41.935483870967737</v>
      </c>
      <c r="Q32" s="70">
        <f t="shared" si="5"/>
        <v>4.411290322580645</v>
      </c>
      <c r="R32" s="58">
        <f t="shared" si="6"/>
        <v>50960</v>
      </c>
      <c r="S32" s="87">
        <f t="shared" si="7"/>
        <v>4.411290322580645</v>
      </c>
      <c r="T32" s="88">
        <f t="shared" si="8"/>
        <v>14.852054794520548</v>
      </c>
      <c r="U32" s="88">
        <f t="shared" si="9"/>
        <v>65.516725585505966</v>
      </c>
      <c r="V32" s="61">
        <f t="shared" si="10"/>
        <v>27.044982343505346</v>
      </c>
      <c r="W32" s="58">
        <f t="shared" si="11"/>
        <v>50960</v>
      </c>
      <c r="X32" s="59"/>
      <c r="Y32" s="59"/>
      <c r="Z32" s="59"/>
      <c r="AA32" s="59"/>
    </row>
    <row r="33" spans="1:27" ht="12.75">
      <c r="A33" s="3"/>
      <c r="B33" s="136"/>
      <c r="C33" s="59"/>
      <c r="D33" s="97">
        <v>5.2499999999999998E-2</v>
      </c>
      <c r="E33" s="95">
        <f t="shared" si="0"/>
        <v>2.6249999999999999E-2</v>
      </c>
      <c r="F33" s="97">
        <v>5.5E-2</v>
      </c>
      <c r="G33" s="95">
        <f t="shared" si="1"/>
        <v>2.75E-2</v>
      </c>
      <c r="H33" s="97">
        <v>6.5000000000000002E-2</v>
      </c>
      <c r="I33" s="95">
        <f t="shared" si="2"/>
        <v>3.2500000000000001E-2</v>
      </c>
      <c r="J33" s="97">
        <v>5.5E-2</v>
      </c>
      <c r="K33" s="75">
        <f t="shared" si="14"/>
        <v>2.75E-2</v>
      </c>
      <c r="L33" s="59"/>
      <c r="M33" s="15">
        <v>51144</v>
      </c>
      <c r="N33" s="8">
        <f t="shared" si="4"/>
        <v>1.100806451612903</v>
      </c>
      <c r="O33" s="21">
        <f t="shared" si="13"/>
        <v>3.225806451612903</v>
      </c>
      <c r="P33" s="70">
        <f>100-SUM($O$15:O33)</f>
        <v>38.709677419354833</v>
      </c>
      <c r="Q33" s="70">
        <f t="shared" si="5"/>
        <v>4.3266129032258061</v>
      </c>
      <c r="R33" s="58">
        <f t="shared" si="6"/>
        <v>51144</v>
      </c>
      <c r="S33" s="87">
        <f t="shared" si="7"/>
        <v>4.3266129032258061</v>
      </c>
      <c r="T33" s="88">
        <f t="shared" si="8"/>
        <v>15.356164383561644</v>
      </c>
      <c r="U33" s="88">
        <f t="shared" si="9"/>
        <v>66.440178965974368</v>
      </c>
      <c r="V33" s="61">
        <f t="shared" si="10"/>
        <v>26.614759325934948</v>
      </c>
      <c r="W33" s="58">
        <f t="shared" si="11"/>
        <v>51144</v>
      </c>
      <c r="X33" s="59"/>
      <c r="Y33" s="59"/>
      <c r="Z33" s="59"/>
      <c r="AA33" s="59"/>
    </row>
    <row r="34" spans="1:27">
      <c r="A34" s="20" t="s">
        <v>20</v>
      </c>
      <c r="B34" s="3" t="s">
        <v>53</v>
      </c>
      <c r="C34" s="59"/>
      <c r="D34" s="97">
        <v>5.2499999999999998E-2</v>
      </c>
      <c r="E34" s="95">
        <f t="shared" si="0"/>
        <v>2.6249999999999999E-2</v>
      </c>
      <c r="F34" s="97">
        <v>5.5E-2</v>
      </c>
      <c r="G34" s="95">
        <f t="shared" si="1"/>
        <v>2.75E-2</v>
      </c>
      <c r="H34" s="97">
        <v>6.5000000000000002E-2</v>
      </c>
      <c r="I34" s="95">
        <f t="shared" si="2"/>
        <v>3.2500000000000001E-2</v>
      </c>
      <c r="J34" s="97">
        <v>5.5E-2</v>
      </c>
      <c r="K34" s="75">
        <f t="shared" si="14"/>
        <v>2.75E-2</v>
      </c>
      <c r="L34" s="59"/>
      <c r="M34" s="15">
        <v>51326</v>
      </c>
      <c r="N34" s="8">
        <f t="shared" si="4"/>
        <v>1.0161290322580643</v>
      </c>
      <c r="O34" s="21">
        <f t="shared" si="13"/>
        <v>3.225806451612903</v>
      </c>
      <c r="P34" s="70">
        <f>100-SUM($O$15:O34)</f>
        <v>35.483870967741936</v>
      </c>
      <c r="Q34" s="70">
        <f t="shared" si="5"/>
        <v>4.2419354838709671</v>
      </c>
      <c r="R34" s="58">
        <f t="shared" si="6"/>
        <v>51326</v>
      </c>
      <c r="S34" s="87">
        <f t="shared" si="7"/>
        <v>4.2419354838709671</v>
      </c>
      <c r="T34" s="88">
        <f t="shared" si="8"/>
        <v>15.854794520547944</v>
      </c>
      <c r="U34" s="88">
        <f t="shared" si="9"/>
        <v>67.255015466195303</v>
      </c>
      <c r="V34" s="61">
        <f t="shared" si="10"/>
        <v>26.152633467294038</v>
      </c>
      <c r="W34" s="58">
        <f t="shared" si="11"/>
        <v>51326</v>
      </c>
      <c r="X34" s="59"/>
      <c r="Y34" s="59"/>
      <c r="Z34" s="59"/>
      <c r="AA34" s="59"/>
    </row>
    <row r="35" spans="1:27">
      <c r="A35" s="1" t="s">
        <v>21</v>
      </c>
      <c r="B35" s="3" t="s">
        <v>56</v>
      </c>
      <c r="C35" s="59"/>
      <c r="D35" s="97">
        <v>5.2499999999999998E-2</v>
      </c>
      <c r="E35" s="95">
        <f t="shared" si="0"/>
        <v>2.6249999999999999E-2</v>
      </c>
      <c r="F35" s="97">
        <v>5.5E-2</v>
      </c>
      <c r="G35" s="95">
        <f t="shared" si="1"/>
        <v>2.75E-2</v>
      </c>
      <c r="H35" s="97">
        <v>6.5000000000000002E-2</v>
      </c>
      <c r="I35" s="95">
        <f t="shared" si="2"/>
        <v>3.2500000000000001E-2</v>
      </c>
      <c r="J35" s="97">
        <v>5.5E-2</v>
      </c>
      <c r="K35" s="75">
        <f t="shared" si="14"/>
        <v>2.75E-2</v>
      </c>
      <c r="L35" s="59"/>
      <c r="M35" s="15">
        <v>51510</v>
      </c>
      <c r="N35" s="8">
        <f t="shared" si="4"/>
        <v>0.93145161290322576</v>
      </c>
      <c r="O35" s="21">
        <f t="shared" si="13"/>
        <v>3.225806451612903</v>
      </c>
      <c r="P35" s="70">
        <f>100-SUM($O$15:O35)</f>
        <v>32.258064516129039</v>
      </c>
      <c r="Q35" s="70">
        <f t="shared" si="5"/>
        <v>4.157258064516129</v>
      </c>
      <c r="R35" s="58">
        <f t="shared" si="6"/>
        <v>51510</v>
      </c>
      <c r="S35" s="87">
        <f t="shared" si="7"/>
        <v>4.157258064516129</v>
      </c>
      <c r="T35" s="88">
        <f t="shared" si="8"/>
        <v>16.358904109589041</v>
      </c>
      <c r="U35" s="88">
        <f t="shared" si="9"/>
        <v>68.008186036235088</v>
      </c>
      <c r="V35" s="61">
        <f t="shared" si="10"/>
        <v>25.663103343202991</v>
      </c>
      <c r="W35" s="58">
        <f t="shared" si="11"/>
        <v>51510</v>
      </c>
      <c r="X35" s="59"/>
      <c r="Y35" s="59"/>
      <c r="Z35" s="59"/>
      <c r="AA35" s="59"/>
    </row>
    <row r="36" spans="1:27">
      <c r="A36" s="20" t="s">
        <v>23</v>
      </c>
      <c r="B36" s="3" t="s">
        <v>64</v>
      </c>
      <c r="C36" s="59"/>
      <c r="D36" s="97">
        <v>5.2499999999999998E-2</v>
      </c>
      <c r="E36" s="95">
        <f t="shared" si="0"/>
        <v>2.6249999999999999E-2</v>
      </c>
      <c r="F36" s="97">
        <v>5.5E-2</v>
      </c>
      <c r="G36" s="95">
        <f t="shared" si="1"/>
        <v>2.75E-2</v>
      </c>
      <c r="H36" s="97">
        <v>6.5000000000000002E-2</v>
      </c>
      <c r="I36" s="95">
        <f t="shared" si="2"/>
        <v>3.2500000000000001E-2</v>
      </c>
      <c r="J36" s="97">
        <v>5.5E-2</v>
      </c>
      <c r="K36" s="75">
        <f t="shared" si="14"/>
        <v>2.75E-2</v>
      </c>
      <c r="L36" s="59"/>
      <c r="M36" s="15">
        <v>51691</v>
      </c>
      <c r="N36" s="8">
        <f t="shared" si="4"/>
        <v>0.84677419354838723</v>
      </c>
      <c r="O36" s="21">
        <f t="shared" si="13"/>
        <v>3.225806451612903</v>
      </c>
      <c r="P36" s="70">
        <f>100-SUM($O$15:O36)</f>
        <v>29.032258064516142</v>
      </c>
      <c r="Q36" s="70">
        <f t="shared" si="5"/>
        <v>4.07258064516129</v>
      </c>
      <c r="R36" s="58">
        <f t="shared" si="6"/>
        <v>51691</v>
      </c>
      <c r="S36" s="87">
        <f t="shared" si="7"/>
        <v>4.07258064516129</v>
      </c>
      <c r="T36" s="88">
        <f t="shared" si="8"/>
        <v>16.854794520547944</v>
      </c>
      <c r="U36" s="88">
        <f t="shared" si="9"/>
        <v>68.642509942554128</v>
      </c>
      <c r="V36" s="61">
        <f t="shared" si="10"/>
        <v>25.148438375622153</v>
      </c>
      <c r="W36" s="58">
        <f t="shared" si="11"/>
        <v>51691</v>
      </c>
      <c r="X36" s="59"/>
      <c r="Y36" s="59"/>
      <c r="Z36" s="59"/>
      <c r="AA36" s="59"/>
    </row>
    <row r="37" spans="1:27">
      <c r="A37" s="1" t="s">
        <v>24</v>
      </c>
      <c r="B37" s="3" t="s">
        <v>25</v>
      </c>
      <c r="C37" s="59"/>
      <c r="D37" s="97">
        <v>5.2499999999999998E-2</v>
      </c>
      <c r="E37" s="95">
        <f t="shared" si="0"/>
        <v>2.6249999999999999E-2</v>
      </c>
      <c r="F37" s="97">
        <v>5.5E-2</v>
      </c>
      <c r="G37" s="95">
        <f t="shared" si="1"/>
        <v>2.75E-2</v>
      </c>
      <c r="H37" s="97">
        <v>6.5000000000000002E-2</v>
      </c>
      <c r="I37" s="95">
        <f t="shared" si="2"/>
        <v>3.2500000000000001E-2</v>
      </c>
      <c r="J37" s="97">
        <v>5.5E-2</v>
      </c>
      <c r="K37" s="75">
        <f t="shared" si="14"/>
        <v>2.75E-2</v>
      </c>
      <c r="L37" s="59"/>
      <c r="M37" s="15">
        <v>51875</v>
      </c>
      <c r="N37" s="8">
        <f t="shared" si="4"/>
        <v>0.76209677419354871</v>
      </c>
      <c r="O37" s="21">
        <f t="shared" si="13"/>
        <v>3.225806451612903</v>
      </c>
      <c r="P37" s="70">
        <f>100-SUM($O$15:O37)</f>
        <v>25.806451612903246</v>
      </c>
      <c r="Q37" s="70">
        <f t="shared" si="5"/>
        <v>3.987903225806452</v>
      </c>
      <c r="R37" s="58">
        <f t="shared" si="6"/>
        <v>51875</v>
      </c>
      <c r="S37" s="87">
        <f t="shared" si="7"/>
        <v>3.987903225806452</v>
      </c>
      <c r="T37" s="88">
        <f t="shared" si="8"/>
        <v>17.358904109589041</v>
      </c>
      <c r="U37" s="88">
        <f t="shared" si="9"/>
        <v>69.225629695095009</v>
      </c>
      <c r="V37" s="61">
        <f t="shared" si="10"/>
        <v>24.611722694209099</v>
      </c>
      <c r="W37" s="58">
        <f t="shared" si="11"/>
        <v>51875</v>
      </c>
      <c r="X37" s="59"/>
      <c r="Y37" s="59"/>
      <c r="Z37" s="59"/>
      <c r="AA37" s="59"/>
    </row>
    <row r="38" spans="1:27">
      <c r="A38" s="1" t="s">
        <v>26</v>
      </c>
      <c r="B38" s="19">
        <v>45847</v>
      </c>
      <c r="C38" s="59"/>
      <c r="D38" s="97">
        <v>5.2499999999999998E-2</v>
      </c>
      <c r="E38" s="95">
        <f t="shared" si="0"/>
        <v>2.6249999999999999E-2</v>
      </c>
      <c r="F38" s="97">
        <v>5.5E-2</v>
      </c>
      <c r="G38" s="95">
        <f t="shared" si="1"/>
        <v>2.75E-2</v>
      </c>
      <c r="H38" s="97">
        <v>6.5000000000000002E-2</v>
      </c>
      <c r="I38" s="95">
        <f t="shared" si="2"/>
        <v>3.2500000000000001E-2</v>
      </c>
      <c r="J38" s="97">
        <v>5.5E-2</v>
      </c>
      <c r="K38" s="75">
        <f t="shared" si="14"/>
        <v>2.75E-2</v>
      </c>
      <c r="L38" s="59"/>
      <c r="M38" s="15">
        <v>52056</v>
      </c>
      <c r="N38" s="8">
        <f t="shared" si="4"/>
        <v>0.67741935483871019</v>
      </c>
      <c r="O38" s="21">
        <f t="shared" si="13"/>
        <v>3.225806451612903</v>
      </c>
      <c r="P38" s="70">
        <f>100-SUM($O$15:O38)</f>
        <v>22.580645161290349</v>
      </c>
      <c r="Q38" s="70">
        <f t="shared" si="5"/>
        <v>3.903225806451613</v>
      </c>
      <c r="R38" s="58">
        <f t="shared" si="6"/>
        <v>52056</v>
      </c>
      <c r="S38" s="87">
        <f t="shared" si="7"/>
        <v>3.903225806451613</v>
      </c>
      <c r="T38" s="88">
        <f t="shared" si="8"/>
        <v>17.854794520547944</v>
      </c>
      <c r="U38" s="88">
        <f t="shared" si="9"/>
        <v>69.691294741493593</v>
      </c>
      <c r="V38" s="61">
        <f t="shared" si="10"/>
        <v>24.056005617092659</v>
      </c>
      <c r="W38" s="58">
        <f t="shared" si="11"/>
        <v>52056</v>
      </c>
      <c r="X38" s="59"/>
      <c r="Y38" s="59"/>
      <c r="Z38" s="59"/>
      <c r="AA38" s="59"/>
    </row>
    <row r="39" spans="1:27">
      <c r="A39" s="1" t="s">
        <v>27</v>
      </c>
      <c r="B39" s="102" t="s">
        <v>69</v>
      </c>
      <c r="C39" s="59"/>
      <c r="D39" s="97">
        <v>5.2499999999999998E-2</v>
      </c>
      <c r="E39" s="95">
        <f t="shared" si="0"/>
        <v>2.6249999999999999E-2</v>
      </c>
      <c r="F39" s="97">
        <v>5.5E-2</v>
      </c>
      <c r="G39" s="95">
        <f t="shared" si="1"/>
        <v>2.75E-2</v>
      </c>
      <c r="H39" s="97">
        <v>6.5000000000000002E-2</v>
      </c>
      <c r="I39" s="95">
        <f t="shared" si="2"/>
        <v>3.2500000000000001E-2</v>
      </c>
      <c r="J39" s="97">
        <v>5.5E-2</v>
      </c>
      <c r="K39" s="75">
        <f t="shared" si="14"/>
        <v>2.75E-2</v>
      </c>
      <c r="L39" s="59"/>
      <c r="M39" s="15">
        <v>52240</v>
      </c>
      <c r="N39" s="8">
        <f t="shared" si="4"/>
        <v>0.59274193548387166</v>
      </c>
      <c r="O39" s="21">
        <f t="shared" si="13"/>
        <v>3.225806451612903</v>
      </c>
      <c r="P39" s="70">
        <f>100-SUM($O$15:O39)</f>
        <v>19.354838709677452</v>
      </c>
      <c r="Q39" s="70">
        <f t="shared" si="5"/>
        <v>3.8185483870967749</v>
      </c>
      <c r="R39" s="58">
        <f t="shared" si="6"/>
        <v>52240</v>
      </c>
      <c r="S39" s="87">
        <f t="shared" si="7"/>
        <v>3.8185483870967749</v>
      </c>
      <c r="T39" s="88">
        <f t="shared" si="8"/>
        <v>18.358904109589041</v>
      </c>
      <c r="U39" s="88">
        <f t="shared" si="9"/>
        <v>70.104363676535584</v>
      </c>
      <c r="V39" s="61">
        <f t="shared" si="10"/>
        <v>23.482658725209443</v>
      </c>
      <c r="W39" s="58">
        <f t="shared" si="11"/>
        <v>52240</v>
      </c>
      <c r="X39" s="59"/>
      <c r="Y39" s="59"/>
      <c r="Z39" s="59"/>
      <c r="AA39" s="59"/>
    </row>
    <row r="40" spans="1:27" ht="12.75">
      <c r="C40" s="59"/>
      <c r="D40" s="97">
        <v>5.2499999999999998E-2</v>
      </c>
      <c r="E40" s="95">
        <f t="shared" si="0"/>
        <v>2.6249999999999999E-2</v>
      </c>
      <c r="F40" s="97">
        <v>5.5E-2</v>
      </c>
      <c r="G40" s="95">
        <f t="shared" si="1"/>
        <v>2.75E-2</v>
      </c>
      <c r="H40" s="97">
        <v>6.5000000000000002E-2</v>
      </c>
      <c r="I40" s="95">
        <f t="shared" si="2"/>
        <v>3.2500000000000001E-2</v>
      </c>
      <c r="J40" s="97">
        <v>5.5E-2</v>
      </c>
      <c r="K40" s="75">
        <f t="shared" si="14"/>
        <v>2.75E-2</v>
      </c>
      <c r="L40" s="59"/>
      <c r="M40" s="15">
        <v>52421</v>
      </c>
      <c r="N40" s="8">
        <f t="shared" si="4"/>
        <v>0.50806451612903314</v>
      </c>
      <c r="O40" s="21">
        <f t="shared" si="13"/>
        <v>3.225806451612903</v>
      </c>
      <c r="P40" s="70">
        <f>100-SUM($O$15:O40)</f>
        <v>16.129032258064555</v>
      </c>
      <c r="Q40" s="70">
        <f t="shared" si="5"/>
        <v>3.7338709677419359</v>
      </c>
      <c r="R40" s="58">
        <f t="shared" si="6"/>
        <v>52421</v>
      </c>
      <c r="S40" s="87">
        <f t="shared" si="7"/>
        <v>3.7338709677419359</v>
      </c>
      <c r="T40" s="88">
        <f t="shared" si="8"/>
        <v>18.854794520547944</v>
      </c>
      <c r="U40" s="88">
        <f t="shared" si="9"/>
        <v>70.401369863013699</v>
      </c>
      <c r="V40" s="61">
        <f t="shared" si="10"/>
        <v>22.89566224456463</v>
      </c>
      <c r="W40" s="58">
        <f t="shared" si="11"/>
        <v>52421</v>
      </c>
      <c r="X40" s="59"/>
      <c r="Y40" s="59"/>
      <c r="Z40" s="59"/>
      <c r="AA40" s="59"/>
    </row>
    <row r="41" spans="1:27" ht="12.75">
      <c r="C41" s="59"/>
      <c r="D41" s="97">
        <v>5.2499999999999998E-2</v>
      </c>
      <c r="E41" s="95">
        <f t="shared" si="0"/>
        <v>2.6249999999999999E-2</v>
      </c>
      <c r="F41" s="97">
        <v>5.5E-2</v>
      </c>
      <c r="G41" s="95">
        <f t="shared" si="1"/>
        <v>2.75E-2</v>
      </c>
      <c r="H41" s="97">
        <v>6.5000000000000002E-2</v>
      </c>
      <c r="I41" s="95">
        <f t="shared" si="2"/>
        <v>3.2500000000000001E-2</v>
      </c>
      <c r="J41" s="97">
        <v>5.5E-2</v>
      </c>
      <c r="K41" s="75">
        <f t="shared" si="14"/>
        <v>2.75E-2</v>
      </c>
      <c r="L41" s="59"/>
      <c r="M41" s="15">
        <v>52605</v>
      </c>
      <c r="N41" s="8">
        <f t="shared" si="4"/>
        <v>0.42338709677419456</v>
      </c>
      <c r="O41" s="21">
        <f t="shared" si="13"/>
        <v>3.225806451612903</v>
      </c>
      <c r="P41" s="70">
        <f>100-SUM($O$15:O41)</f>
        <v>12.903225806451658</v>
      </c>
      <c r="Q41" s="70">
        <f t="shared" si="5"/>
        <v>3.6491935483870974</v>
      </c>
      <c r="R41" s="58">
        <f t="shared" si="6"/>
        <v>52605</v>
      </c>
      <c r="S41" s="87">
        <f t="shared" si="7"/>
        <v>3.6491935483870974</v>
      </c>
      <c r="T41" s="88">
        <f t="shared" si="8"/>
        <v>19.358904109589041</v>
      </c>
      <c r="U41" s="88">
        <f t="shared" si="9"/>
        <v>70.6443879805568</v>
      </c>
      <c r="V41" s="61">
        <f t="shared" si="10"/>
        <v>22.294975451950947</v>
      </c>
      <c r="W41" s="58">
        <f t="shared" si="11"/>
        <v>52605</v>
      </c>
      <c r="X41" s="59"/>
      <c r="Y41" s="59"/>
      <c r="Z41" s="59"/>
      <c r="AA41" s="59"/>
    </row>
    <row r="42" spans="1:27" ht="13.5" thickBot="1">
      <c r="C42" s="59"/>
      <c r="D42" s="133">
        <v>5.2499999999999998E-2</v>
      </c>
      <c r="E42" s="119">
        <f t="shared" si="0"/>
        <v>2.6249999999999999E-2</v>
      </c>
      <c r="F42" s="133">
        <v>5.5E-2</v>
      </c>
      <c r="G42" s="119">
        <f t="shared" si="1"/>
        <v>2.75E-2</v>
      </c>
      <c r="H42" s="133">
        <v>6.5000000000000002E-2</v>
      </c>
      <c r="I42" s="119">
        <f t="shared" si="2"/>
        <v>3.2500000000000001E-2</v>
      </c>
      <c r="J42" s="133">
        <v>5.5E-2</v>
      </c>
      <c r="K42" s="119">
        <f t="shared" si="14"/>
        <v>0</v>
      </c>
      <c r="L42" s="59"/>
      <c r="M42" s="15">
        <v>52787</v>
      </c>
      <c r="N42" s="8">
        <f t="shared" si="4"/>
        <v>0.33870967741935604</v>
      </c>
      <c r="O42" s="21">
        <f t="shared" si="13"/>
        <v>3.225806451612903</v>
      </c>
      <c r="P42" s="70">
        <f>100-SUM($O$15:O42)</f>
        <v>9.6774193548387615</v>
      </c>
      <c r="Q42" s="70">
        <f t="shared" si="5"/>
        <v>3.5645161290322589</v>
      </c>
      <c r="R42" s="58">
        <f t="shared" si="6"/>
        <v>52787</v>
      </c>
      <c r="S42" s="87">
        <f t="shared" si="7"/>
        <v>3.5645161290322589</v>
      </c>
      <c r="T42" s="88">
        <f t="shared" si="8"/>
        <v>19.857534246575341</v>
      </c>
      <c r="U42" s="88">
        <f t="shared" si="9"/>
        <v>70.782501104728254</v>
      </c>
      <c r="V42" s="61">
        <f t="shared" si="10"/>
        <v>21.68474085718654</v>
      </c>
      <c r="W42" s="58">
        <f t="shared" si="11"/>
        <v>52787</v>
      </c>
      <c r="X42" s="59"/>
      <c r="Y42" s="59"/>
      <c r="Z42" s="59"/>
      <c r="AA42" s="59"/>
    </row>
    <row r="43" spans="1:27" ht="14.25" thickTop="1" thickBot="1">
      <c r="C43" s="59"/>
      <c r="D43" s="45"/>
      <c r="E43" s="50"/>
      <c r="F43" s="93"/>
      <c r="G43" s="50"/>
      <c r="H43" s="93"/>
      <c r="I43" s="50"/>
      <c r="J43" s="93"/>
      <c r="K43" s="50"/>
      <c r="L43" s="59"/>
      <c r="M43" s="23"/>
      <c r="N43" s="25"/>
      <c r="O43" s="24">
        <f>SUM(O12:O42)</f>
        <v>99.999999999999929</v>
      </c>
      <c r="P43" s="25"/>
      <c r="Q43" s="38"/>
      <c r="R43" s="59"/>
      <c r="S43" s="89"/>
      <c r="T43" s="90"/>
      <c r="U43" s="90"/>
      <c r="V43" s="91">
        <f>SUM(V4:V40)</f>
        <v>806.77143118640288</v>
      </c>
      <c r="W43" s="59"/>
      <c r="X43" s="59"/>
      <c r="Y43" s="59"/>
      <c r="Z43" s="59"/>
      <c r="AA43" s="59"/>
    </row>
    <row r="44" spans="1:27" ht="13.5" thickTop="1">
      <c r="C44" s="59"/>
      <c r="D44" s="45"/>
      <c r="E44" s="50"/>
      <c r="F44" s="93"/>
      <c r="G44" s="93"/>
      <c r="H44" s="93"/>
      <c r="I44" s="93"/>
      <c r="J44" s="93"/>
      <c r="K44" s="93"/>
      <c r="L44" s="59"/>
      <c r="R44" s="59"/>
      <c r="S44" s="59"/>
      <c r="T44" s="59"/>
      <c r="U44" s="59"/>
      <c r="V44" s="59"/>
      <c r="W44" s="59"/>
      <c r="X44" s="59"/>
      <c r="Y44" s="59"/>
      <c r="Z44" s="59"/>
      <c r="AA44" s="59"/>
    </row>
    <row r="45" spans="1:27" ht="12.75">
      <c r="C45" s="59"/>
      <c r="H45" s="93"/>
      <c r="I45" s="93"/>
      <c r="J45" s="93"/>
      <c r="K45" s="93"/>
      <c r="L45" s="59"/>
      <c r="M45" s="3"/>
      <c r="N45" s="3"/>
      <c r="O45" s="73" t="s">
        <v>13</v>
      </c>
      <c r="P45" s="3"/>
      <c r="Q45" s="74">
        <f>IRR(Q2:Q42)</f>
        <v>2.5522009344744356E-2</v>
      </c>
      <c r="R45" s="59"/>
      <c r="S45" s="59"/>
      <c r="T45" s="59"/>
      <c r="U45" s="59"/>
      <c r="V45" s="59"/>
      <c r="W45" s="59"/>
      <c r="X45" s="59"/>
      <c r="Y45" s="59"/>
      <c r="Z45" s="59"/>
      <c r="AA45" s="59"/>
    </row>
    <row r="46" spans="1:27" ht="12.75">
      <c r="C46" s="59"/>
      <c r="D46" s="130" t="s">
        <v>92</v>
      </c>
      <c r="E46" s="129" t="s">
        <v>13</v>
      </c>
      <c r="F46" s="3"/>
      <c r="G46" s="74">
        <v>2.5499999999999998E-2</v>
      </c>
      <c r="H46" s="93"/>
      <c r="I46" s="93"/>
      <c r="J46" s="93"/>
      <c r="K46" s="93"/>
      <c r="L46" s="59"/>
      <c r="R46" s="59"/>
      <c r="S46" s="59"/>
      <c r="T46" s="59"/>
      <c r="U46" s="59"/>
      <c r="V46" s="59"/>
      <c r="W46" s="59"/>
      <c r="X46" s="59"/>
      <c r="Y46" s="59"/>
      <c r="Z46" s="59"/>
      <c r="AA46" s="59"/>
    </row>
    <row r="47" spans="1:27" ht="12.75">
      <c r="B47" s="59"/>
      <c r="C47" s="59"/>
      <c r="D47" s="130" t="s">
        <v>93</v>
      </c>
      <c r="E47" s="129" t="s">
        <v>13</v>
      </c>
      <c r="F47" s="3"/>
      <c r="G47" s="74">
        <v>2.4400000000000002E-2</v>
      </c>
      <c r="H47" s="93"/>
      <c r="I47" s="93"/>
      <c r="J47" s="93"/>
      <c r="K47" s="93"/>
      <c r="L47" s="59"/>
      <c r="M47" s="3"/>
      <c r="R47" s="59"/>
      <c r="S47" s="59"/>
      <c r="T47" s="59"/>
      <c r="U47" s="59"/>
      <c r="V47" s="59"/>
      <c r="W47" s="59"/>
      <c r="X47" s="59"/>
      <c r="Y47" s="59"/>
      <c r="Z47" s="59"/>
      <c r="AA47" s="59"/>
    </row>
    <row r="48" spans="1:27" ht="12.75">
      <c r="B48" s="59"/>
      <c r="C48" s="59"/>
      <c r="D48" s="130" t="s">
        <v>94</v>
      </c>
      <c r="E48" s="129" t="s">
        <v>13</v>
      </c>
      <c r="F48" s="3"/>
      <c r="G48" s="74">
        <v>2.5600000000000001E-2</v>
      </c>
      <c r="H48" s="93"/>
      <c r="I48" s="93"/>
      <c r="J48" s="93"/>
      <c r="K48" s="93"/>
      <c r="L48" s="59"/>
      <c r="M48" s="3"/>
      <c r="R48" s="59"/>
      <c r="S48" s="59"/>
      <c r="T48" s="59"/>
      <c r="U48" s="59"/>
      <c r="V48" s="59"/>
      <c r="W48" s="59"/>
      <c r="X48" s="59"/>
      <c r="Y48" s="59"/>
      <c r="Z48" s="59"/>
      <c r="AA48" s="59"/>
    </row>
    <row r="49" spans="1:27" ht="12.75">
      <c r="B49" s="59"/>
      <c r="C49" s="59"/>
      <c r="D49" s="130" t="s">
        <v>97</v>
      </c>
      <c r="E49" s="129" t="s">
        <v>13</v>
      </c>
      <c r="F49" s="3"/>
      <c r="G49" s="74">
        <v>2.4500000000000001E-2</v>
      </c>
      <c r="H49" s="93"/>
      <c r="I49" s="93"/>
      <c r="J49" s="93"/>
      <c r="K49" s="93"/>
      <c r="L49" s="59"/>
      <c r="M49" s="3"/>
      <c r="R49" s="59"/>
      <c r="S49" s="59"/>
      <c r="T49" s="59"/>
      <c r="U49" s="59"/>
      <c r="V49" s="59"/>
      <c r="W49" s="59"/>
      <c r="X49" s="59"/>
      <c r="Y49" s="59"/>
      <c r="Z49" s="59"/>
      <c r="AA49" s="59"/>
    </row>
    <row r="50" spans="1:27" ht="12.75">
      <c r="B50" s="59"/>
      <c r="C50" s="59"/>
      <c r="D50" s="45"/>
      <c r="E50" s="50"/>
      <c r="F50" s="93"/>
      <c r="G50" s="93"/>
      <c r="H50" s="93"/>
      <c r="I50" s="93"/>
      <c r="J50" s="93"/>
      <c r="K50" s="93"/>
      <c r="L50" s="59"/>
      <c r="M50" s="3"/>
      <c r="R50" s="59"/>
      <c r="S50" s="59"/>
      <c r="T50" s="59"/>
      <c r="U50" s="59"/>
      <c r="V50" s="59"/>
      <c r="W50" s="59"/>
      <c r="X50" s="59"/>
      <c r="Y50" s="59"/>
      <c r="Z50" s="59"/>
      <c r="AA50" s="59"/>
    </row>
    <row r="51" spans="1:27" ht="12.75">
      <c r="B51" s="59"/>
      <c r="C51" s="59"/>
      <c r="D51" s="45"/>
      <c r="E51" s="50"/>
      <c r="F51" s="93"/>
      <c r="G51" s="93"/>
      <c r="H51" s="93"/>
      <c r="I51" s="93"/>
      <c r="J51" s="93"/>
      <c r="K51" s="93"/>
      <c r="L51" s="59"/>
      <c r="M51" s="3"/>
      <c r="N51" s="3"/>
      <c r="O51" s="3"/>
      <c r="P51" s="3"/>
      <c r="Q51" s="3"/>
      <c r="R51" s="59"/>
      <c r="S51" s="59"/>
      <c r="T51" s="59"/>
      <c r="U51" s="59"/>
      <c r="V51" s="59"/>
      <c r="W51" s="59"/>
      <c r="X51" s="59"/>
      <c r="Y51" s="59"/>
      <c r="Z51" s="59"/>
      <c r="AA51" s="59"/>
    </row>
    <row r="52" spans="1:27" ht="12.75">
      <c r="A52" s="59"/>
      <c r="B52" s="59"/>
      <c r="C52" s="59"/>
      <c r="D52" s="140" t="s">
        <v>92</v>
      </c>
      <c r="E52" s="140"/>
      <c r="F52" s="59"/>
      <c r="G52" s="140" t="s">
        <v>93</v>
      </c>
      <c r="H52" s="140"/>
      <c r="J52" s="140" t="s">
        <v>94</v>
      </c>
      <c r="K52" s="140"/>
      <c r="M52" s="140" t="s">
        <v>97</v>
      </c>
      <c r="N52" s="140"/>
      <c r="O52" s="3"/>
      <c r="P52" s="3"/>
      <c r="Q52" s="3"/>
      <c r="R52" s="59"/>
      <c r="S52" s="59"/>
      <c r="T52" s="59"/>
      <c r="U52" s="59"/>
      <c r="V52" s="59"/>
      <c r="W52" s="59"/>
      <c r="X52" s="59"/>
      <c r="Y52" s="59"/>
      <c r="Z52" s="59"/>
      <c r="AA52" s="59"/>
    </row>
    <row r="53" spans="1:27" ht="12.75">
      <c r="A53" s="59"/>
      <c r="B53" s="59"/>
      <c r="C53" s="59"/>
      <c r="D53" s="68" t="s">
        <v>13</v>
      </c>
      <c r="E53" s="69">
        <v>6.1400000000000003E-2</v>
      </c>
      <c r="F53" s="59"/>
      <c r="G53" s="68" t="s">
        <v>13</v>
      </c>
      <c r="H53" s="69">
        <v>5.8900000000000001E-2</v>
      </c>
      <c r="J53" s="68" t="s">
        <v>13</v>
      </c>
      <c r="K53" s="69">
        <v>6.1199999999999997E-2</v>
      </c>
      <c r="M53" s="68" t="s">
        <v>13</v>
      </c>
      <c r="N53" s="69">
        <v>5.91E-2</v>
      </c>
      <c r="O53" s="3"/>
      <c r="P53" s="3"/>
      <c r="Q53" s="3"/>
      <c r="R53" s="59"/>
      <c r="S53" s="59"/>
      <c r="T53" s="59"/>
      <c r="U53" s="59"/>
      <c r="V53" s="59"/>
      <c r="W53" s="59"/>
      <c r="X53" s="59"/>
      <c r="Y53" s="59"/>
      <c r="Z53" s="59"/>
      <c r="AA53" s="59"/>
    </row>
    <row r="54" spans="1:27" ht="12.75">
      <c r="A54" s="59"/>
      <c r="B54" s="59"/>
      <c r="C54" s="59"/>
      <c r="D54" s="68" t="s">
        <v>15</v>
      </c>
      <c r="E54" s="71">
        <v>90</v>
      </c>
      <c r="F54" s="59"/>
      <c r="G54" s="68" t="s">
        <v>15</v>
      </c>
      <c r="H54" s="71">
        <v>90</v>
      </c>
      <c r="J54" s="68" t="s">
        <v>15</v>
      </c>
      <c r="K54" s="71">
        <v>90</v>
      </c>
      <c r="M54" s="68" t="s">
        <v>15</v>
      </c>
      <c r="N54" s="71">
        <v>90</v>
      </c>
      <c r="O54" s="3"/>
      <c r="P54" s="3"/>
      <c r="Q54" s="3"/>
      <c r="R54" s="59"/>
      <c r="S54" s="59"/>
      <c r="T54" s="59"/>
      <c r="U54" s="59"/>
      <c r="V54" s="59"/>
      <c r="W54" s="59"/>
      <c r="X54" s="59"/>
      <c r="Y54" s="59"/>
      <c r="Z54" s="59"/>
      <c r="AA54" s="59"/>
    </row>
    <row r="55" spans="1:27" ht="12.75">
      <c r="A55" s="59"/>
      <c r="B55" s="59"/>
      <c r="C55" s="59"/>
      <c r="D55" s="68" t="s">
        <v>17</v>
      </c>
      <c r="E55" s="82">
        <v>45539</v>
      </c>
      <c r="F55" s="59"/>
      <c r="G55" s="68" t="s">
        <v>17</v>
      </c>
      <c r="H55" s="82">
        <v>45539</v>
      </c>
      <c r="J55" s="68" t="s">
        <v>17</v>
      </c>
      <c r="K55" s="82">
        <v>45539</v>
      </c>
      <c r="M55" s="68" t="s">
        <v>17</v>
      </c>
      <c r="N55" s="82">
        <v>45539</v>
      </c>
      <c r="O55" s="3"/>
      <c r="P55" s="3"/>
      <c r="Q55" s="3"/>
      <c r="R55" s="59"/>
      <c r="S55" s="59"/>
      <c r="T55" s="59"/>
      <c r="U55" s="59"/>
      <c r="V55" s="59"/>
      <c r="W55" s="59"/>
      <c r="X55" s="59"/>
      <c r="Y55" s="59"/>
      <c r="Z55" s="59"/>
      <c r="AA55" s="59"/>
    </row>
    <row r="56" spans="1:27" ht="12.75">
      <c r="A56" s="59"/>
      <c r="B56" s="59"/>
      <c r="C56" s="59"/>
      <c r="D56" s="3"/>
      <c r="E56" s="3"/>
      <c r="F56" s="59"/>
      <c r="G56" s="3"/>
      <c r="H56" s="3"/>
      <c r="J56" s="3"/>
      <c r="K56" s="3"/>
      <c r="M56" s="3"/>
      <c r="N56" s="3"/>
      <c r="O56" s="3"/>
      <c r="P56" s="3"/>
      <c r="Q56" s="3"/>
      <c r="R56" s="59"/>
      <c r="S56" s="59"/>
      <c r="T56" s="59"/>
      <c r="U56" s="59"/>
      <c r="V56" s="59"/>
      <c r="W56" s="59"/>
      <c r="X56" s="59"/>
      <c r="Y56" s="59"/>
      <c r="Z56" s="59"/>
      <c r="AA56" s="59"/>
    </row>
    <row r="57" spans="1:27" ht="12.75">
      <c r="A57" s="59"/>
      <c r="B57" s="59"/>
      <c r="C57" s="59"/>
      <c r="D57" s="68" t="s">
        <v>18</v>
      </c>
      <c r="E57" s="72">
        <v>8.9600000000000009</v>
      </c>
      <c r="F57" s="59"/>
      <c r="G57" s="68" t="s">
        <v>18</v>
      </c>
      <c r="H57" s="72">
        <v>9.1199999999999992</v>
      </c>
      <c r="J57" s="68" t="s">
        <v>18</v>
      </c>
      <c r="K57" s="72">
        <v>9.18</v>
      </c>
      <c r="M57" s="68" t="s">
        <v>18</v>
      </c>
      <c r="N57" s="72">
        <v>9.2100000000000009</v>
      </c>
      <c r="O57" s="3"/>
      <c r="P57" s="3"/>
      <c r="Q57" s="3"/>
      <c r="R57" s="59"/>
      <c r="S57" s="59"/>
      <c r="T57" s="59"/>
      <c r="U57" s="59"/>
      <c r="V57" s="59"/>
      <c r="W57" s="59"/>
      <c r="X57" s="59"/>
      <c r="Y57" s="59"/>
      <c r="Z57" s="59"/>
      <c r="AA57" s="59"/>
    </row>
    <row r="58" spans="1:27" ht="12.75">
      <c r="A58" s="59"/>
      <c r="B58" s="59"/>
      <c r="C58" s="59"/>
      <c r="D58" s="68" t="s">
        <v>19</v>
      </c>
      <c r="E58" s="72">
        <v>8.44</v>
      </c>
      <c r="F58" s="59"/>
      <c r="G58" s="68" t="s">
        <v>19</v>
      </c>
      <c r="H58" s="72">
        <v>8.6199999999999992</v>
      </c>
      <c r="J58" s="68" t="s">
        <v>19</v>
      </c>
      <c r="K58" s="72">
        <v>8.65</v>
      </c>
      <c r="M58" s="68" t="s">
        <v>19</v>
      </c>
      <c r="N58" s="72">
        <v>8.6999999999999993</v>
      </c>
      <c r="O58" s="3"/>
      <c r="P58" s="3"/>
      <c r="Q58" s="3"/>
      <c r="R58" s="59"/>
      <c r="S58" s="59"/>
      <c r="T58" s="59"/>
      <c r="U58" s="59"/>
      <c r="V58" s="59"/>
      <c r="W58" s="59"/>
      <c r="X58" s="59"/>
      <c r="Y58" s="59"/>
      <c r="Z58" s="59"/>
      <c r="AA58" s="59"/>
    </row>
    <row r="59" spans="1:27" ht="12.75">
      <c r="A59" s="59"/>
      <c r="B59" s="59"/>
      <c r="C59" s="59"/>
      <c r="D59" s="45"/>
      <c r="E59" s="50"/>
      <c r="F59" s="93"/>
      <c r="G59" s="93"/>
      <c r="H59" s="93"/>
      <c r="I59" s="93"/>
      <c r="J59" s="93"/>
      <c r="K59" s="93"/>
      <c r="L59" s="59"/>
      <c r="M59" s="3"/>
      <c r="N59" s="3"/>
      <c r="O59" s="3"/>
      <c r="P59" s="3"/>
      <c r="Q59" s="3"/>
      <c r="R59" s="59"/>
      <c r="S59" s="59"/>
      <c r="T59" s="59"/>
      <c r="U59" s="59"/>
      <c r="V59" s="59"/>
      <c r="W59" s="59"/>
      <c r="X59" s="59"/>
      <c r="Y59" s="59"/>
      <c r="Z59" s="59"/>
      <c r="AA59" s="59"/>
    </row>
    <row r="60" spans="1:27" ht="12.75">
      <c r="A60" s="59"/>
      <c r="B60" s="59"/>
      <c r="C60" s="59"/>
      <c r="D60" s="45"/>
      <c r="E60" s="50"/>
      <c r="F60" s="93"/>
      <c r="G60" s="93"/>
      <c r="H60" s="93"/>
      <c r="I60" s="93"/>
      <c r="J60" s="93"/>
      <c r="K60" s="93"/>
      <c r="L60" s="59"/>
      <c r="M60" s="3"/>
      <c r="N60" s="3"/>
      <c r="O60" s="3"/>
      <c r="P60" s="3"/>
      <c r="Q60" s="3"/>
      <c r="R60" s="59"/>
      <c r="S60" s="59"/>
      <c r="T60" s="59"/>
      <c r="U60" s="59"/>
      <c r="V60" s="59"/>
      <c r="W60" s="59"/>
      <c r="X60" s="59"/>
      <c r="Y60" s="59"/>
      <c r="Z60" s="59"/>
      <c r="AA60" s="59"/>
    </row>
    <row r="61" spans="1:27" ht="12.75">
      <c r="A61" s="59"/>
      <c r="B61" s="59"/>
      <c r="C61" s="59"/>
      <c r="D61" s="45"/>
      <c r="E61" s="50"/>
      <c r="F61" s="93"/>
      <c r="G61" s="93"/>
      <c r="H61" s="93"/>
      <c r="I61" s="93"/>
      <c r="J61" s="93"/>
      <c r="K61" s="93"/>
      <c r="L61" s="59"/>
      <c r="M61" s="3"/>
      <c r="N61" s="3"/>
      <c r="O61" s="3"/>
      <c r="P61" s="3"/>
      <c r="Q61" s="3"/>
      <c r="R61" s="59"/>
      <c r="S61" s="59"/>
      <c r="T61" s="59"/>
      <c r="U61" s="59"/>
      <c r="V61" s="59"/>
      <c r="W61" s="59"/>
      <c r="X61" s="59"/>
      <c r="Y61" s="59"/>
      <c r="Z61" s="59"/>
      <c r="AA61" s="59"/>
    </row>
    <row r="62" spans="1:27" ht="12.75">
      <c r="A62" s="59"/>
      <c r="B62" s="59"/>
      <c r="C62" s="59"/>
      <c r="D62" s="45"/>
      <c r="E62" s="50"/>
      <c r="F62" s="93"/>
      <c r="G62" s="93"/>
      <c r="H62" s="93"/>
      <c r="I62" s="93"/>
      <c r="J62" s="93"/>
      <c r="K62" s="93"/>
      <c r="L62" s="59"/>
      <c r="M62" s="3"/>
      <c r="N62" s="3"/>
      <c r="O62" s="3"/>
      <c r="P62" s="3"/>
      <c r="Q62" s="3"/>
      <c r="R62" s="59"/>
      <c r="S62" s="59"/>
      <c r="T62" s="59"/>
      <c r="U62" s="59"/>
      <c r="V62" s="59"/>
      <c r="W62" s="59"/>
      <c r="X62" s="59"/>
      <c r="Y62" s="59"/>
      <c r="Z62" s="59"/>
      <c r="AA62" s="59"/>
    </row>
    <row r="63" spans="1:27" ht="12.75">
      <c r="A63" s="59"/>
      <c r="B63" s="59"/>
      <c r="C63" s="59"/>
      <c r="D63" s="45"/>
      <c r="E63" s="50"/>
      <c r="F63" s="93"/>
      <c r="G63" s="93"/>
      <c r="H63" s="93"/>
      <c r="I63" s="93"/>
      <c r="J63" s="93"/>
      <c r="K63" s="93"/>
      <c r="L63" s="59"/>
      <c r="M63" s="3"/>
      <c r="N63" s="3"/>
      <c r="O63" s="3"/>
      <c r="P63" s="3"/>
      <c r="Q63" s="3"/>
      <c r="R63" s="59"/>
      <c r="S63" s="59"/>
      <c r="T63" s="59"/>
      <c r="U63" s="59"/>
      <c r="V63" s="59"/>
      <c r="W63" s="59"/>
      <c r="X63" s="59"/>
      <c r="Y63" s="59"/>
      <c r="Z63" s="59"/>
      <c r="AA63" s="59"/>
    </row>
    <row r="64" spans="1:27" ht="12.75">
      <c r="A64" s="59"/>
      <c r="B64" s="59"/>
      <c r="C64" s="59"/>
      <c r="D64" s="45"/>
      <c r="E64" s="50"/>
      <c r="F64" s="93"/>
      <c r="G64" s="93"/>
      <c r="H64" s="93"/>
      <c r="I64" s="93"/>
      <c r="J64" s="93"/>
      <c r="K64" s="93"/>
      <c r="L64" s="59"/>
      <c r="M64" s="3"/>
      <c r="N64" s="3"/>
      <c r="O64" s="3"/>
      <c r="P64" s="3"/>
      <c r="Q64" s="3"/>
      <c r="R64" s="59"/>
      <c r="S64" s="59"/>
      <c r="T64" s="59"/>
      <c r="U64" s="59"/>
      <c r="V64" s="59"/>
      <c r="W64" s="59"/>
      <c r="X64" s="59"/>
      <c r="Y64" s="59"/>
      <c r="Z64" s="59"/>
      <c r="AA64" s="59"/>
    </row>
    <row r="65" spans="1:27" ht="12.75">
      <c r="A65" s="59"/>
      <c r="B65" s="59"/>
      <c r="C65" s="59"/>
      <c r="D65" s="45"/>
      <c r="E65" s="50"/>
      <c r="F65" s="93"/>
      <c r="G65" s="93"/>
      <c r="H65" s="93"/>
      <c r="I65" s="93"/>
      <c r="J65" s="93"/>
      <c r="K65" s="93"/>
      <c r="L65" s="59"/>
      <c r="M65" s="3"/>
      <c r="N65" s="3"/>
      <c r="O65" s="3"/>
      <c r="P65" s="3"/>
      <c r="Q65" s="3"/>
      <c r="R65" s="59"/>
      <c r="S65" s="59"/>
      <c r="T65" s="59"/>
      <c r="U65" s="59"/>
      <c r="V65" s="59"/>
      <c r="W65" s="59"/>
      <c r="X65" s="59"/>
      <c r="Y65" s="59"/>
      <c r="Z65" s="59"/>
      <c r="AA65" s="59"/>
    </row>
    <row r="66" spans="1:27" ht="12.75">
      <c r="A66" s="59"/>
      <c r="B66" s="59"/>
      <c r="C66" s="59"/>
      <c r="D66" s="45"/>
      <c r="E66" s="50"/>
      <c r="F66" s="93"/>
      <c r="G66" s="93"/>
      <c r="H66" s="93"/>
      <c r="I66" s="93"/>
      <c r="J66" s="93"/>
      <c r="K66" s="93"/>
      <c r="L66" s="59"/>
      <c r="M66" s="3"/>
      <c r="N66" s="3"/>
      <c r="O66" s="3"/>
      <c r="P66" s="3"/>
      <c r="Q66" s="3"/>
      <c r="R66" s="59"/>
      <c r="S66" s="59"/>
      <c r="T66" s="59"/>
      <c r="U66" s="59"/>
      <c r="V66" s="59"/>
      <c r="W66" s="59"/>
      <c r="X66" s="59"/>
      <c r="Y66" s="59"/>
      <c r="Z66" s="59"/>
      <c r="AA66" s="59"/>
    </row>
    <row r="67" spans="1:27" ht="12.75">
      <c r="A67" s="59"/>
      <c r="B67" s="59"/>
      <c r="C67" s="59"/>
      <c r="D67" s="45"/>
      <c r="E67" s="50"/>
      <c r="F67" s="93"/>
      <c r="G67" s="93"/>
      <c r="H67" s="93"/>
      <c r="I67" s="93"/>
      <c r="J67" s="93"/>
      <c r="K67" s="93"/>
      <c r="L67" s="59"/>
      <c r="M67" s="3"/>
      <c r="N67" s="3"/>
      <c r="O67" s="3"/>
      <c r="P67" s="3"/>
      <c r="Q67" s="3"/>
      <c r="R67" s="59"/>
      <c r="S67" s="59"/>
      <c r="T67" s="59"/>
      <c r="U67" s="59"/>
      <c r="V67" s="59"/>
      <c r="W67" s="59"/>
      <c r="X67" s="59"/>
      <c r="Y67" s="59"/>
      <c r="Z67" s="59"/>
      <c r="AA67" s="59"/>
    </row>
    <row r="68" spans="1:27" ht="12.75">
      <c r="A68" s="59"/>
      <c r="B68" s="59"/>
      <c r="C68" s="59"/>
      <c r="D68" s="45"/>
      <c r="E68" s="50"/>
      <c r="F68" s="93"/>
      <c r="G68" s="93"/>
      <c r="H68" s="93"/>
      <c r="I68" s="93"/>
      <c r="J68" s="93"/>
      <c r="K68" s="93"/>
      <c r="L68" s="59"/>
      <c r="M68" s="3"/>
      <c r="N68" s="3"/>
      <c r="O68" s="3"/>
      <c r="P68" s="3"/>
      <c r="Q68" s="3"/>
      <c r="R68" s="59"/>
      <c r="S68" s="59"/>
      <c r="T68" s="59"/>
      <c r="U68" s="59"/>
      <c r="V68" s="59"/>
      <c r="W68" s="59"/>
      <c r="X68" s="59"/>
      <c r="Y68" s="59"/>
      <c r="Z68" s="59"/>
      <c r="AA68" s="59"/>
    </row>
    <row r="69" spans="1:27" ht="12.75">
      <c r="A69" s="59"/>
      <c r="B69" s="59"/>
      <c r="C69" s="59"/>
      <c r="D69" s="45"/>
      <c r="E69" s="50"/>
      <c r="F69" s="93"/>
      <c r="G69" s="93"/>
      <c r="H69" s="93"/>
      <c r="I69" s="93"/>
      <c r="J69" s="93"/>
      <c r="K69" s="93"/>
      <c r="L69" s="59"/>
      <c r="M69" s="3"/>
      <c r="N69" s="3"/>
      <c r="O69" s="3"/>
      <c r="P69" s="3"/>
      <c r="Q69" s="3"/>
      <c r="R69" s="59"/>
      <c r="S69" s="59"/>
      <c r="T69" s="59"/>
      <c r="U69" s="59"/>
      <c r="V69" s="59"/>
      <c r="W69" s="59"/>
      <c r="X69" s="59"/>
      <c r="Y69" s="59"/>
      <c r="Z69" s="59"/>
      <c r="AA69" s="59"/>
    </row>
    <row r="70" spans="1:27" ht="12.75">
      <c r="A70" s="59"/>
      <c r="B70" s="59"/>
      <c r="C70" s="59"/>
      <c r="D70" s="45"/>
      <c r="E70" s="50"/>
      <c r="F70" s="93"/>
      <c r="G70" s="93"/>
      <c r="H70" s="93"/>
      <c r="I70" s="93"/>
      <c r="J70" s="93"/>
      <c r="K70" s="93"/>
      <c r="L70" s="59"/>
      <c r="M70" s="3"/>
      <c r="N70" s="3"/>
      <c r="O70" s="3"/>
      <c r="P70" s="3"/>
      <c r="Q70" s="3"/>
      <c r="R70" s="59"/>
      <c r="S70" s="59"/>
      <c r="T70" s="59"/>
      <c r="U70" s="59"/>
      <c r="V70" s="59"/>
      <c r="W70" s="59"/>
      <c r="X70" s="59"/>
      <c r="Y70" s="59"/>
      <c r="Z70" s="59"/>
      <c r="AA70" s="59"/>
    </row>
    <row r="71" spans="1:27" ht="12.75">
      <c r="A71" s="59"/>
      <c r="B71" s="59"/>
      <c r="C71" s="59"/>
      <c r="D71" s="45"/>
      <c r="E71" s="50"/>
      <c r="F71" s="93"/>
      <c r="G71" s="93"/>
      <c r="H71" s="93"/>
      <c r="I71" s="93"/>
      <c r="J71" s="93"/>
      <c r="K71" s="93"/>
      <c r="L71" s="59"/>
      <c r="M71" s="3"/>
      <c r="N71" s="3"/>
      <c r="O71" s="3"/>
      <c r="P71" s="3"/>
      <c r="Q71" s="3"/>
      <c r="R71" s="59"/>
      <c r="S71" s="59"/>
      <c r="T71" s="59"/>
      <c r="U71" s="59"/>
      <c r="V71" s="59"/>
      <c r="W71" s="59"/>
      <c r="X71" s="59"/>
      <c r="Y71" s="59"/>
      <c r="Z71" s="59"/>
      <c r="AA71" s="59"/>
    </row>
    <row r="72" spans="1:27" ht="12.75">
      <c r="A72" s="59"/>
      <c r="B72" s="59"/>
      <c r="C72" s="59"/>
      <c r="D72" s="45"/>
      <c r="E72" s="50"/>
      <c r="F72" s="93"/>
      <c r="G72" s="93"/>
      <c r="H72" s="93"/>
      <c r="I72" s="93"/>
      <c r="J72" s="93"/>
      <c r="K72" s="93"/>
      <c r="L72" s="59"/>
      <c r="M72" s="3"/>
      <c r="N72" s="3"/>
      <c r="O72" s="3"/>
      <c r="P72" s="3"/>
      <c r="Q72" s="3"/>
      <c r="R72" s="59"/>
      <c r="S72" s="59"/>
      <c r="T72" s="59"/>
      <c r="U72" s="59"/>
      <c r="V72" s="59"/>
      <c r="W72" s="59"/>
      <c r="X72" s="59"/>
      <c r="Y72" s="59"/>
      <c r="Z72" s="59"/>
      <c r="AA72" s="59"/>
    </row>
    <row r="73" spans="1:27" ht="12.75">
      <c r="A73" s="59"/>
      <c r="B73" s="59"/>
      <c r="C73" s="59"/>
      <c r="D73" s="45"/>
      <c r="E73" s="50"/>
      <c r="F73" s="93"/>
      <c r="G73" s="93"/>
      <c r="H73" s="93"/>
      <c r="I73" s="93"/>
      <c r="J73" s="93"/>
      <c r="K73" s="93"/>
      <c r="L73" s="59"/>
      <c r="M73" s="3"/>
      <c r="N73" s="3"/>
      <c r="O73" s="3"/>
      <c r="P73" s="3"/>
      <c r="Q73" s="3"/>
      <c r="R73" s="59"/>
      <c r="S73" s="59"/>
      <c r="T73" s="59"/>
      <c r="U73" s="59"/>
      <c r="V73" s="59"/>
      <c r="W73" s="59"/>
      <c r="X73" s="59"/>
      <c r="Y73" s="59"/>
      <c r="Z73" s="59"/>
      <c r="AA73" s="59"/>
    </row>
    <row r="74" spans="1:27" ht="12.75">
      <c r="A74" s="59"/>
      <c r="B74" s="59"/>
      <c r="C74" s="59"/>
      <c r="D74" s="45"/>
      <c r="E74" s="50"/>
      <c r="F74" s="93"/>
      <c r="G74" s="93"/>
      <c r="H74" s="93"/>
      <c r="I74" s="93"/>
      <c r="J74" s="93"/>
      <c r="K74" s="93"/>
      <c r="L74" s="59"/>
      <c r="M74" s="3"/>
      <c r="N74" s="3"/>
      <c r="O74" s="3"/>
      <c r="P74" s="3"/>
      <c r="Q74" s="3"/>
      <c r="R74" s="59"/>
      <c r="S74" s="59"/>
      <c r="T74" s="59"/>
      <c r="U74" s="59"/>
      <c r="V74" s="59"/>
      <c r="W74" s="59"/>
      <c r="X74" s="59"/>
      <c r="Y74" s="59"/>
      <c r="Z74" s="59"/>
      <c r="AA74" s="59"/>
    </row>
    <row r="75" spans="1:27" ht="12.75">
      <c r="A75" s="59"/>
      <c r="B75" s="59"/>
      <c r="C75" s="59"/>
      <c r="D75" s="45"/>
      <c r="E75" s="50"/>
      <c r="F75" s="93"/>
      <c r="G75" s="93"/>
      <c r="H75" s="93"/>
      <c r="I75" s="93"/>
      <c r="J75" s="93"/>
      <c r="K75" s="93"/>
      <c r="L75" s="59"/>
      <c r="M75" s="3"/>
      <c r="N75" s="3"/>
      <c r="O75" s="3"/>
      <c r="P75" s="3"/>
      <c r="Q75" s="3"/>
      <c r="R75" s="59"/>
      <c r="S75" s="59"/>
      <c r="T75" s="59"/>
      <c r="U75" s="59"/>
      <c r="V75" s="59"/>
      <c r="W75" s="59"/>
      <c r="X75" s="59"/>
      <c r="Y75" s="59"/>
      <c r="Z75" s="59"/>
      <c r="AA75" s="59"/>
    </row>
    <row r="76" spans="1:27" ht="12.75">
      <c r="A76" s="59"/>
      <c r="B76" s="59"/>
      <c r="C76" s="59"/>
      <c r="D76" s="45"/>
      <c r="E76" s="50"/>
      <c r="F76" s="93"/>
      <c r="G76" s="93"/>
      <c r="H76" s="93"/>
      <c r="I76" s="93"/>
      <c r="J76" s="93"/>
      <c r="K76" s="93"/>
      <c r="L76" s="59"/>
      <c r="M76" s="3"/>
      <c r="N76" s="3"/>
      <c r="O76" s="3"/>
      <c r="P76" s="3"/>
      <c r="Q76" s="3"/>
      <c r="R76" s="59"/>
      <c r="S76" s="59"/>
      <c r="T76" s="59"/>
      <c r="U76" s="59"/>
      <c r="V76" s="59"/>
      <c r="W76" s="59"/>
      <c r="X76" s="59"/>
      <c r="Y76" s="59"/>
      <c r="Z76" s="59"/>
      <c r="AA76" s="59"/>
    </row>
    <row r="77" spans="1:27" ht="12.75">
      <c r="A77" s="59"/>
      <c r="B77" s="59"/>
      <c r="C77" s="59"/>
      <c r="D77" s="45"/>
      <c r="E77" s="50"/>
      <c r="F77" s="93"/>
      <c r="G77" s="93"/>
      <c r="H77" s="93"/>
      <c r="I77" s="93"/>
      <c r="J77" s="93"/>
      <c r="K77" s="93"/>
      <c r="L77" s="59"/>
      <c r="M77" s="3"/>
      <c r="N77" s="3"/>
      <c r="O77" s="3"/>
      <c r="P77" s="3"/>
      <c r="Q77" s="3"/>
      <c r="R77" s="59"/>
      <c r="S77" s="59"/>
      <c r="T77" s="59"/>
      <c r="U77" s="59"/>
      <c r="V77" s="59"/>
      <c r="W77" s="59"/>
      <c r="X77" s="59"/>
      <c r="Y77" s="59"/>
      <c r="Z77" s="59"/>
      <c r="AA77" s="59"/>
    </row>
    <row r="78" spans="1:27" ht="12.75">
      <c r="A78" s="59"/>
      <c r="B78" s="59"/>
      <c r="C78" s="59"/>
      <c r="D78" s="45"/>
      <c r="E78" s="50"/>
      <c r="F78" s="93"/>
      <c r="G78" s="93"/>
      <c r="H78" s="93"/>
      <c r="I78" s="93"/>
      <c r="J78" s="93"/>
      <c r="K78" s="93"/>
      <c r="L78" s="59"/>
      <c r="M78" s="3"/>
      <c r="N78" s="3"/>
      <c r="O78" s="3"/>
      <c r="P78" s="3"/>
      <c r="Q78" s="3"/>
      <c r="R78" s="59"/>
      <c r="S78" s="59"/>
      <c r="T78" s="59"/>
      <c r="U78" s="59"/>
      <c r="V78" s="59"/>
      <c r="W78" s="59"/>
      <c r="X78" s="59"/>
      <c r="Y78" s="59"/>
      <c r="Z78" s="59"/>
      <c r="AA78" s="59"/>
    </row>
    <row r="79" spans="1:27" ht="12.75">
      <c r="A79" s="59"/>
      <c r="B79" s="59"/>
      <c r="C79" s="59"/>
      <c r="D79" s="45"/>
      <c r="E79" s="50"/>
      <c r="F79" s="93"/>
      <c r="G79" s="93"/>
      <c r="H79" s="93"/>
      <c r="I79" s="93"/>
      <c r="J79" s="93"/>
      <c r="K79" s="93"/>
      <c r="L79" s="59"/>
      <c r="M79" s="3"/>
      <c r="N79" s="3"/>
      <c r="O79" s="3"/>
      <c r="P79" s="3"/>
      <c r="Q79" s="3"/>
      <c r="R79" s="59"/>
      <c r="S79" s="59"/>
      <c r="T79" s="59"/>
      <c r="U79" s="59"/>
      <c r="V79" s="59"/>
      <c r="W79" s="59"/>
      <c r="X79" s="59"/>
      <c r="Y79" s="59"/>
      <c r="Z79" s="59"/>
      <c r="AA79" s="59"/>
    </row>
    <row r="80" spans="1:27" ht="12.75">
      <c r="A80" s="59"/>
      <c r="B80" s="59"/>
      <c r="C80" s="59"/>
      <c r="D80" s="45"/>
      <c r="E80" s="50"/>
      <c r="F80" s="93"/>
      <c r="G80" s="93"/>
      <c r="H80" s="93"/>
      <c r="I80" s="93"/>
      <c r="J80" s="93"/>
      <c r="K80" s="93"/>
      <c r="L80" s="59"/>
      <c r="M80" s="3"/>
      <c r="N80" s="3"/>
      <c r="O80" s="3"/>
      <c r="P80" s="3"/>
      <c r="Q80" s="3"/>
      <c r="R80" s="59"/>
      <c r="S80" s="59"/>
      <c r="T80" s="59"/>
      <c r="U80" s="59"/>
      <c r="V80" s="59"/>
      <c r="W80" s="59"/>
      <c r="X80" s="59"/>
      <c r="Y80" s="59"/>
      <c r="Z80" s="59"/>
      <c r="AA80" s="59"/>
    </row>
    <row r="81" spans="1:27" ht="12.75">
      <c r="A81" s="59"/>
      <c r="B81" s="59"/>
      <c r="C81" s="59"/>
      <c r="D81" s="45"/>
      <c r="E81" s="50"/>
      <c r="F81" s="93"/>
      <c r="G81" s="93"/>
      <c r="H81" s="93"/>
      <c r="I81" s="93"/>
      <c r="J81" s="93"/>
      <c r="K81" s="93"/>
      <c r="L81" s="59"/>
      <c r="M81" s="3"/>
      <c r="N81" s="3"/>
      <c r="O81" s="3"/>
      <c r="P81" s="3"/>
      <c r="Q81" s="3"/>
      <c r="R81" s="59"/>
      <c r="S81" s="59"/>
      <c r="T81" s="59"/>
      <c r="U81" s="59"/>
      <c r="V81" s="59"/>
      <c r="W81" s="59"/>
      <c r="X81" s="59"/>
      <c r="Y81" s="59"/>
      <c r="Z81" s="59"/>
      <c r="AA81" s="59"/>
    </row>
    <row r="82" spans="1:27" ht="12.75">
      <c r="A82" s="59"/>
      <c r="B82" s="59"/>
      <c r="C82" s="59"/>
      <c r="D82" s="45"/>
      <c r="E82" s="50"/>
      <c r="F82" s="93"/>
      <c r="G82" s="93"/>
      <c r="H82" s="93"/>
      <c r="I82" s="93"/>
      <c r="J82" s="93"/>
      <c r="K82" s="93"/>
      <c r="L82" s="59"/>
      <c r="M82" s="3"/>
      <c r="N82" s="3"/>
      <c r="O82" s="3"/>
      <c r="P82" s="3"/>
      <c r="Q82" s="3"/>
      <c r="R82" s="59"/>
      <c r="S82" s="59"/>
      <c r="T82" s="59"/>
      <c r="U82" s="59"/>
      <c r="V82" s="59"/>
      <c r="W82" s="59"/>
      <c r="X82" s="59"/>
      <c r="Y82" s="59"/>
      <c r="Z82" s="59"/>
      <c r="AA82" s="59"/>
    </row>
    <row r="83" spans="1:27" ht="12.75">
      <c r="A83" s="59"/>
      <c r="B83" s="59"/>
      <c r="C83" s="59"/>
      <c r="D83" s="45"/>
      <c r="E83" s="50"/>
      <c r="F83" s="93"/>
      <c r="G83" s="93"/>
      <c r="H83" s="93"/>
      <c r="I83" s="93"/>
      <c r="J83" s="93"/>
      <c r="K83" s="93"/>
      <c r="L83" s="59"/>
      <c r="M83" s="3"/>
      <c r="N83" s="3"/>
      <c r="O83" s="3"/>
      <c r="P83" s="3"/>
      <c r="Q83" s="3"/>
      <c r="R83" s="59"/>
      <c r="S83" s="59"/>
      <c r="T83" s="59"/>
      <c r="U83" s="59"/>
      <c r="V83" s="59"/>
      <c r="W83" s="59"/>
      <c r="X83" s="59"/>
      <c r="Y83" s="59"/>
      <c r="Z83" s="59"/>
      <c r="AA83" s="59"/>
    </row>
    <row r="84" spans="1:27" ht="12.75">
      <c r="A84" s="59"/>
      <c r="B84" s="59"/>
      <c r="C84" s="59"/>
      <c r="D84" s="45"/>
      <c r="E84" s="50"/>
      <c r="F84" s="93"/>
      <c r="G84" s="93"/>
      <c r="H84" s="93"/>
      <c r="I84" s="93"/>
      <c r="J84" s="93"/>
      <c r="K84" s="93"/>
      <c r="L84" s="59"/>
      <c r="M84" s="3"/>
      <c r="N84" s="3"/>
      <c r="O84" s="3"/>
      <c r="P84" s="3"/>
      <c r="Q84" s="3"/>
      <c r="R84" s="59"/>
      <c r="S84" s="59"/>
      <c r="T84" s="59"/>
      <c r="U84" s="59"/>
      <c r="V84" s="59"/>
      <c r="W84" s="59"/>
      <c r="X84" s="59"/>
      <c r="Y84" s="59"/>
      <c r="Z84" s="59"/>
      <c r="AA84" s="59"/>
    </row>
    <row r="85" spans="1:27" ht="12.75">
      <c r="A85" s="59"/>
      <c r="B85" s="59"/>
      <c r="C85" s="59"/>
      <c r="D85" s="45"/>
      <c r="E85" s="50"/>
      <c r="F85" s="93"/>
      <c r="G85" s="93"/>
      <c r="H85" s="93"/>
      <c r="I85" s="93"/>
      <c r="J85" s="93"/>
      <c r="K85" s="93"/>
      <c r="L85" s="59"/>
      <c r="M85" s="3"/>
      <c r="N85" s="3"/>
      <c r="O85" s="3"/>
      <c r="P85" s="3"/>
      <c r="Q85" s="3"/>
      <c r="R85" s="59"/>
      <c r="S85" s="59"/>
      <c r="T85" s="59"/>
      <c r="U85" s="59"/>
      <c r="V85" s="59"/>
      <c r="W85" s="59"/>
      <c r="X85" s="59"/>
      <c r="Y85" s="59"/>
      <c r="Z85" s="59"/>
      <c r="AA85" s="59"/>
    </row>
    <row r="86" spans="1:27" ht="12.75">
      <c r="A86" s="59"/>
      <c r="B86" s="59"/>
      <c r="C86" s="59"/>
      <c r="D86" s="45"/>
      <c r="E86" s="50"/>
      <c r="F86" s="93"/>
      <c r="G86" s="93"/>
      <c r="H86" s="93"/>
      <c r="I86" s="93"/>
      <c r="J86" s="93"/>
      <c r="K86" s="93"/>
      <c r="L86" s="59"/>
      <c r="M86" s="3"/>
      <c r="N86" s="3"/>
      <c r="O86" s="3"/>
      <c r="P86" s="3"/>
      <c r="Q86" s="3"/>
      <c r="R86" s="59"/>
      <c r="S86" s="59"/>
      <c r="T86" s="59"/>
      <c r="U86" s="59"/>
      <c r="V86" s="59"/>
      <c r="W86" s="59"/>
      <c r="X86" s="59"/>
      <c r="Y86" s="59"/>
      <c r="Z86" s="59"/>
      <c r="AA86" s="59"/>
    </row>
    <row r="87" spans="1:27" ht="12.75">
      <c r="A87" s="59"/>
      <c r="B87" s="59"/>
      <c r="C87" s="59"/>
      <c r="D87" s="45"/>
      <c r="E87" s="50"/>
      <c r="F87" s="93"/>
      <c r="G87" s="93"/>
      <c r="H87" s="93"/>
      <c r="I87" s="93"/>
      <c r="J87" s="93"/>
      <c r="K87" s="93"/>
      <c r="L87" s="59"/>
      <c r="M87" s="3"/>
      <c r="N87" s="3"/>
      <c r="O87" s="3"/>
      <c r="P87" s="3"/>
      <c r="Q87" s="3"/>
      <c r="R87" s="59"/>
      <c r="S87" s="59"/>
      <c r="T87" s="59"/>
      <c r="U87" s="59"/>
      <c r="V87" s="59"/>
      <c r="W87" s="59"/>
      <c r="X87" s="59"/>
      <c r="Y87" s="59"/>
      <c r="Z87" s="59"/>
      <c r="AA87" s="59"/>
    </row>
    <row r="88" spans="1:27" ht="12.75">
      <c r="A88" s="59"/>
      <c r="B88" s="59"/>
      <c r="C88" s="59"/>
      <c r="D88" s="45"/>
      <c r="E88" s="50"/>
      <c r="F88" s="93"/>
      <c r="G88" s="93"/>
      <c r="H88" s="93"/>
      <c r="I88" s="93"/>
      <c r="J88" s="93"/>
      <c r="K88" s="93"/>
      <c r="L88" s="59"/>
      <c r="M88" s="3"/>
      <c r="N88" s="3"/>
      <c r="O88" s="3"/>
      <c r="P88" s="3"/>
      <c r="Q88" s="3"/>
      <c r="R88" s="59"/>
      <c r="S88" s="59"/>
      <c r="T88" s="59"/>
      <c r="U88" s="59"/>
      <c r="V88" s="59"/>
      <c r="W88" s="59"/>
      <c r="X88" s="59"/>
      <c r="Y88" s="59"/>
      <c r="Z88" s="59"/>
      <c r="AA88" s="59"/>
    </row>
    <row r="89" spans="1:27" ht="12.75">
      <c r="A89" s="59"/>
      <c r="B89" s="59"/>
      <c r="C89" s="59"/>
      <c r="D89" s="45"/>
      <c r="E89" s="50"/>
      <c r="F89" s="93"/>
      <c r="G89" s="93"/>
      <c r="H89" s="93"/>
      <c r="I89" s="93"/>
      <c r="J89" s="93"/>
      <c r="K89" s="93"/>
      <c r="L89" s="59"/>
      <c r="M89" s="3"/>
      <c r="N89" s="3"/>
      <c r="O89" s="3"/>
      <c r="P89" s="3"/>
      <c r="Q89" s="3"/>
      <c r="R89" s="59"/>
      <c r="S89" s="59"/>
      <c r="T89" s="59"/>
      <c r="U89" s="59"/>
      <c r="V89" s="59"/>
      <c r="W89" s="59"/>
      <c r="X89" s="59"/>
      <c r="Y89" s="59"/>
      <c r="Z89" s="59"/>
      <c r="AA89" s="59"/>
    </row>
    <row r="90" spans="1:27" ht="12.75">
      <c r="A90" s="59"/>
      <c r="B90" s="59"/>
      <c r="C90" s="59"/>
      <c r="D90" s="45"/>
      <c r="E90" s="50"/>
      <c r="F90" s="93"/>
      <c r="G90" s="93"/>
      <c r="H90" s="93"/>
      <c r="I90" s="93"/>
      <c r="J90" s="93"/>
      <c r="K90" s="93"/>
      <c r="L90" s="59"/>
      <c r="M90" s="3"/>
      <c r="N90" s="3"/>
      <c r="O90" s="3"/>
      <c r="P90" s="3"/>
      <c r="Q90" s="3"/>
      <c r="R90" s="59"/>
      <c r="S90" s="59"/>
      <c r="T90" s="59"/>
      <c r="U90" s="59"/>
      <c r="V90" s="59"/>
      <c r="W90" s="59"/>
      <c r="X90" s="59"/>
      <c r="Y90" s="59"/>
      <c r="Z90" s="59"/>
      <c r="AA90" s="59"/>
    </row>
    <row r="91" spans="1:27" ht="12.75">
      <c r="A91" s="59"/>
      <c r="B91" s="59"/>
      <c r="C91" s="59"/>
      <c r="D91" s="45"/>
      <c r="E91" s="50"/>
      <c r="F91" s="93"/>
      <c r="G91" s="93"/>
      <c r="H91" s="93"/>
      <c r="I91" s="93"/>
      <c r="J91" s="93"/>
      <c r="K91" s="93"/>
      <c r="L91" s="59"/>
      <c r="M91" s="3"/>
      <c r="N91" s="3"/>
      <c r="O91" s="3"/>
      <c r="P91" s="3"/>
      <c r="Q91" s="3"/>
      <c r="R91" s="59"/>
      <c r="S91" s="59"/>
      <c r="T91" s="59"/>
      <c r="U91" s="59"/>
      <c r="V91" s="59"/>
      <c r="W91" s="59"/>
      <c r="X91" s="59"/>
      <c r="Y91" s="59"/>
      <c r="Z91" s="59"/>
      <c r="AA91" s="59"/>
    </row>
    <row r="92" spans="1:27" ht="12.75">
      <c r="A92" s="59"/>
      <c r="B92" s="59"/>
      <c r="C92" s="59"/>
      <c r="D92" s="45"/>
      <c r="E92" s="50"/>
      <c r="F92" s="93"/>
      <c r="G92" s="93"/>
      <c r="H92" s="93"/>
      <c r="I92" s="93"/>
      <c r="J92" s="93"/>
      <c r="K92" s="93"/>
      <c r="L92" s="59"/>
      <c r="M92" s="3"/>
      <c r="N92" s="3"/>
      <c r="O92" s="3"/>
      <c r="P92" s="3"/>
      <c r="Q92" s="3"/>
      <c r="R92" s="59"/>
      <c r="S92" s="59"/>
      <c r="T92" s="59"/>
      <c r="U92" s="59"/>
      <c r="V92" s="59"/>
      <c r="W92" s="59"/>
      <c r="X92" s="59"/>
      <c r="Y92" s="59"/>
      <c r="Z92" s="59"/>
      <c r="AA92" s="59"/>
    </row>
    <row r="93" spans="1:27" ht="12.75">
      <c r="A93" s="59"/>
      <c r="B93" s="59"/>
      <c r="C93" s="59"/>
      <c r="D93" s="45"/>
      <c r="E93" s="50"/>
      <c r="F93" s="93"/>
      <c r="G93" s="93"/>
      <c r="H93" s="93"/>
      <c r="I93" s="93"/>
      <c r="J93" s="93"/>
      <c r="K93" s="93"/>
      <c r="L93" s="59"/>
      <c r="M93" s="3"/>
      <c r="N93" s="3"/>
      <c r="O93" s="3"/>
      <c r="P93" s="3"/>
      <c r="Q93" s="3"/>
      <c r="R93" s="59"/>
      <c r="S93" s="59"/>
      <c r="T93" s="59"/>
      <c r="U93" s="59"/>
      <c r="V93" s="59"/>
      <c r="W93" s="59"/>
      <c r="X93" s="59"/>
      <c r="Y93" s="59"/>
      <c r="Z93" s="59"/>
      <c r="AA93" s="59"/>
    </row>
    <row r="94" spans="1:27" ht="12.75">
      <c r="A94" s="59"/>
      <c r="B94" s="59"/>
      <c r="C94" s="59"/>
      <c r="D94" s="45"/>
      <c r="E94" s="50"/>
      <c r="F94" s="93"/>
      <c r="G94" s="93"/>
      <c r="H94" s="93"/>
      <c r="I94" s="93"/>
      <c r="J94" s="93"/>
      <c r="K94" s="93"/>
      <c r="L94" s="59"/>
      <c r="M94" s="3"/>
      <c r="N94" s="3"/>
      <c r="O94" s="3"/>
      <c r="P94" s="3"/>
      <c r="Q94" s="3"/>
      <c r="R94" s="59"/>
      <c r="S94" s="59"/>
      <c r="T94" s="59"/>
      <c r="U94" s="59"/>
      <c r="V94" s="59"/>
      <c r="W94" s="59"/>
      <c r="X94" s="59"/>
      <c r="Y94" s="59"/>
      <c r="Z94" s="59"/>
      <c r="AA94" s="59"/>
    </row>
    <row r="95" spans="1:27" ht="12.75">
      <c r="A95" s="59"/>
      <c r="B95" s="59"/>
      <c r="C95" s="59"/>
      <c r="D95" s="45"/>
      <c r="E95" s="50"/>
      <c r="F95" s="93"/>
      <c r="G95" s="93"/>
      <c r="H95" s="93"/>
      <c r="I95" s="93"/>
      <c r="J95" s="93"/>
      <c r="K95" s="93"/>
      <c r="L95" s="59"/>
      <c r="M95" s="3"/>
      <c r="N95" s="3"/>
      <c r="O95" s="3"/>
      <c r="P95" s="3"/>
      <c r="Q95" s="3"/>
      <c r="R95" s="59"/>
      <c r="S95" s="59"/>
      <c r="T95" s="59"/>
      <c r="U95" s="59"/>
      <c r="V95" s="59"/>
      <c r="W95" s="59"/>
      <c r="X95" s="59"/>
      <c r="Y95" s="59"/>
      <c r="Z95" s="59"/>
      <c r="AA95" s="59"/>
    </row>
    <row r="96" spans="1:27" ht="12.75">
      <c r="A96" s="59"/>
      <c r="B96" s="59"/>
      <c r="C96" s="59"/>
      <c r="D96" s="45"/>
      <c r="E96" s="50"/>
      <c r="F96" s="93"/>
      <c r="G96" s="93"/>
      <c r="H96" s="93"/>
      <c r="I96" s="93"/>
      <c r="J96" s="93"/>
      <c r="K96" s="93"/>
      <c r="L96" s="59"/>
      <c r="M96" s="3"/>
      <c r="N96" s="3"/>
      <c r="O96" s="3"/>
      <c r="P96" s="3"/>
      <c r="Q96" s="3"/>
      <c r="R96" s="59"/>
      <c r="S96" s="59"/>
      <c r="T96" s="59"/>
      <c r="U96" s="59"/>
      <c r="V96" s="59"/>
      <c r="W96" s="59"/>
      <c r="X96" s="59"/>
      <c r="Y96" s="59"/>
      <c r="Z96" s="59"/>
      <c r="AA96" s="59"/>
    </row>
    <row r="97" spans="1:27" ht="12.75">
      <c r="A97" s="59"/>
      <c r="B97" s="59"/>
      <c r="C97" s="59"/>
      <c r="D97" s="45"/>
      <c r="E97" s="50"/>
      <c r="F97" s="93"/>
      <c r="G97" s="93"/>
      <c r="H97" s="93"/>
      <c r="I97" s="93"/>
      <c r="J97" s="93"/>
      <c r="K97" s="93"/>
      <c r="L97" s="59"/>
      <c r="M97" s="3"/>
      <c r="N97" s="3"/>
      <c r="O97" s="3"/>
      <c r="P97" s="3"/>
      <c r="Q97" s="3"/>
      <c r="R97" s="59"/>
      <c r="S97" s="59"/>
      <c r="T97" s="59"/>
      <c r="U97" s="59"/>
      <c r="V97" s="59"/>
      <c r="W97" s="59"/>
      <c r="X97" s="59"/>
      <c r="Y97" s="59"/>
      <c r="Z97" s="59"/>
      <c r="AA97" s="59"/>
    </row>
    <row r="98" spans="1:27" ht="12.75">
      <c r="A98" s="59"/>
      <c r="B98" s="59"/>
      <c r="C98" s="59"/>
      <c r="D98" s="45"/>
      <c r="E98" s="50"/>
      <c r="F98" s="93"/>
      <c r="G98" s="93"/>
      <c r="H98" s="93"/>
      <c r="I98" s="93"/>
      <c r="J98" s="93"/>
      <c r="K98" s="93"/>
      <c r="L98" s="59"/>
      <c r="M98" s="3"/>
      <c r="N98" s="3"/>
      <c r="O98" s="3"/>
      <c r="P98" s="3"/>
      <c r="Q98" s="3"/>
      <c r="R98" s="59"/>
      <c r="S98" s="59"/>
      <c r="T98" s="59"/>
      <c r="U98" s="59"/>
      <c r="V98" s="59"/>
      <c r="W98" s="59"/>
      <c r="X98" s="59"/>
      <c r="Y98" s="59"/>
      <c r="Z98" s="59"/>
      <c r="AA98" s="59"/>
    </row>
    <row r="99" spans="1:27" ht="12.75">
      <c r="A99" s="59"/>
      <c r="B99" s="59"/>
      <c r="C99" s="59"/>
      <c r="D99" s="45"/>
      <c r="E99" s="50"/>
      <c r="F99" s="93"/>
      <c r="G99" s="93"/>
      <c r="H99" s="93"/>
      <c r="I99" s="93"/>
      <c r="J99" s="93"/>
      <c r="K99" s="93"/>
      <c r="L99" s="59"/>
      <c r="M99" s="3"/>
      <c r="N99" s="3"/>
      <c r="O99" s="3"/>
      <c r="P99" s="3"/>
      <c r="Q99" s="3"/>
      <c r="R99" s="59"/>
      <c r="S99" s="59"/>
      <c r="T99" s="59"/>
      <c r="U99" s="59"/>
      <c r="V99" s="59"/>
      <c r="W99" s="59"/>
      <c r="X99" s="59"/>
      <c r="Y99" s="59"/>
      <c r="Z99" s="59"/>
      <c r="AA99" s="59"/>
    </row>
    <row r="100" spans="1:27" ht="12.75">
      <c r="A100" s="59"/>
      <c r="B100" s="59"/>
      <c r="C100" s="59"/>
      <c r="D100" s="45"/>
      <c r="E100" s="50"/>
      <c r="F100" s="93"/>
      <c r="G100" s="93"/>
      <c r="H100" s="93"/>
      <c r="I100" s="93"/>
      <c r="J100" s="93"/>
      <c r="K100" s="93"/>
      <c r="L100" s="59"/>
      <c r="M100" s="3"/>
      <c r="N100" s="3"/>
      <c r="O100" s="3"/>
      <c r="P100" s="3"/>
      <c r="Q100" s="3"/>
      <c r="R100" s="59"/>
      <c r="S100" s="59"/>
      <c r="T100" s="59"/>
      <c r="U100" s="59"/>
      <c r="V100" s="59"/>
      <c r="W100" s="59"/>
      <c r="X100" s="59"/>
      <c r="Y100" s="59"/>
      <c r="Z100" s="59"/>
      <c r="AA100" s="59"/>
    </row>
    <row r="101" spans="1:27" ht="12.75">
      <c r="A101" s="59"/>
      <c r="B101" s="59"/>
      <c r="C101" s="59"/>
      <c r="D101" s="45"/>
      <c r="E101" s="50"/>
      <c r="F101" s="93"/>
      <c r="G101" s="93"/>
      <c r="H101" s="93"/>
      <c r="I101" s="93"/>
      <c r="J101" s="93"/>
      <c r="K101" s="93"/>
      <c r="L101" s="59"/>
      <c r="M101" s="3"/>
      <c r="N101" s="3"/>
      <c r="O101" s="3"/>
      <c r="P101" s="3"/>
      <c r="Q101" s="3"/>
      <c r="R101" s="59"/>
      <c r="S101" s="59"/>
      <c r="T101" s="59"/>
      <c r="U101" s="59"/>
      <c r="V101" s="59"/>
      <c r="W101" s="59"/>
      <c r="X101" s="59"/>
      <c r="Y101" s="59"/>
      <c r="Z101" s="59"/>
      <c r="AA101" s="59"/>
    </row>
    <row r="102" spans="1:27" ht="12.75">
      <c r="A102" s="59"/>
      <c r="B102" s="59"/>
      <c r="C102" s="59"/>
      <c r="D102" s="45"/>
      <c r="E102" s="50"/>
      <c r="F102" s="93"/>
      <c r="G102" s="93"/>
      <c r="H102" s="93"/>
      <c r="I102" s="93"/>
      <c r="J102" s="93"/>
      <c r="K102" s="93"/>
      <c r="L102" s="59"/>
      <c r="M102" s="3"/>
      <c r="N102" s="3"/>
      <c r="O102" s="3"/>
      <c r="P102" s="3"/>
      <c r="Q102" s="3"/>
      <c r="R102" s="59"/>
      <c r="S102" s="59"/>
      <c r="T102" s="59"/>
      <c r="U102" s="59"/>
      <c r="V102" s="59"/>
      <c r="W102" s="59"/>
      <c r="X102" s="59"/>
      <c r="Y102" s="59"/>
      <c r="Z102" s="59"/>
      <c r="AA102" s="59"/>
    </row>
    <row r="103" spans="1:27" ht="12.75">
      <c r="A103" s="59"/>
      <c r="B103" s="59"/>
      <c r="C103" s="59"/>
      <c r="D103" s="45"/>
      <c r="E103" s="50"/>
      <c r="F103" s="93"/>
      <c r="G103" s="93"/>
      <c r="H103" s="93"/>
      <c r="I103" s="93"/>
      <c r="J103" s="93"/>
      <c r="K103" s="93"/>
      <c r="L103" s="59"/>
      <c r="M103" s="3"/>
      <c r="N103" s="3"/>
      <c r="O103" s="3"/>
      <c r="P103" s="3"/>
      <c r="Q103" s="3"/>
      <c r="R103" s="59"/>
      <c r="S103" s="59"/>
      <c r="T103" s="59"/>
      <c r="U103" s="59"/>
      <c r="V103" s="59"/>
      <c r="W103" s="59"/>
      <c r="X103" s="59"/>
      <c r="Y103" s="59"/>
      <c r="Z103" s="59"/>
      <c r="AA103" s="59"/>
    </row>
    <row r="104" spans="1:27" ht="12.75">
      <c r="A104" s="59"/>
      <c r="B104" s="59"/>
      <c r="C104" s="59"/>
      <c r="D104" s="45"/>
      <c r="E104" s="50"/>
      <c r="F104" s="93"/>
      <c r="G104" s="93"/>
      <c r="H104" s="93"/>
      <c r="I104" s="93"/>
      <c r="J104" s="93"/>
      <c r="K104" s="93"/>
      <c r="L104" s="59"/>
      <c r="M104" s="3"/>
      <c r="N104" s="3"/>
      <c r="O104" s="3"/>
      <c r="P104" s="3"/>
      <c r="Q104" s="3"/>
      <c r="R104" s="59"/>
      <c r="S104" s="59"/>
      <c r="T104" s="59"/>
      <c r="U104" s="59"/>
      <c r="V104" s="59"/>
      <c r="W104" s="59"/>
      <c r="X104" s="59"/>
      <c r="Y104" s="59"/>
      <c r="Z104" s="59"/>
      <c r="AA104" s="59"/>
    </row>
    <row r="105" spans="1:27" ht="12.75">
      <c r="A105" s="59"/>
      <c r="B105" s="59"/>
      <c r="C105" s="59"/>
      <c r="D105" s="45"/>
      <c r="E105" s="50"/>
      <c r="F105" s="93"/>
      <c r="G105" s="93"/>
      <c r="H105" s="93"/>
      <c r="I105" s="93"/>
      <c r="J105" s="93"/>
      <c r="K105" s="93"/>
      <c r="L105" s="59"/>
      <c r="M105" s="3"/>
      <c r="N105" s="3"/>
      <c r="O105" s="3"/>
      <c r="P105" s="3"/>
      <c r="Q105" s="3"/>
      <c r="R105" s="59"/>
      <c r="S105" s="59"/>
      <c r="T105" s="59"/>
      <c r="U105" s="59"/>
      <c r="V105" s="59"/>
      <c r="W105" s="59"/>
      <c r="X105" s="59"/>
      <c r="Y105" s="59"/>
      <c r="Z105" s="59"/>
      <c r="AA105" s="59"/>
    </row>
    <row r="106" spans="1:27" ht="12.75">
      <c r="A106" s="59"/>
      <c r="B106" s="59"/>
      <c r="C106" s="59"/>
      <c r="D106" s="45"/>
      <c r="E106" s="50"/>
      <c r="F106" s="93"/>
      <c r="G106" s="93"/>
      <c r="H106" s="93"/>
      <c r="I106" s="93"/>
      <c r="J106" s="93"/>
      <c r="K106" s="93"/>
      <c r="L106" s="59"/>
      <c r="M106" s="3"/>
      <c r="N106" s="3"/>
      <c r="O106" s="3"/>
      <c r="P106" s="3"/>
      <c r="Q106" s="3"/>
      <c r="R106" s="59"/>
      <c r="S106" s="59"/>
      <c r="T106" s="59"/>
      <c r="U106" s="59"/>
      <c r="V106" s="59"/>
      <c r="W106" s="59"/>
      <c r="X106" s="59"/>
      <c r="Y106" s="59"/>
      <c r="Z106" s="59"/>
      <c r="AA106" s="59"/>
    </row>
    <row r="107" spans="1:27" ht="12.75">
      <c r="A107" s="59"/>
      <c r="B107" s="59"/>
      <c r="C107" s="59"/>
      <c r="D107" s="45"/>
      <c r="E107" s="50"/>
      <c r="F107" s="93"/>
      <c r="G107" s="93"/>
      <c r="H107" s="93"/>
      <c r="I107" s="93"/>
      <c r="J107" s="93"/>
      <c r="K107" s="93"/>
      <c r="L107" s="59"/>
      <c r="M107" s="3"/>
      <c r="N107" s="3"/>
      <c r="O107" s="3"/>
      <c r="P107" s="3"/>
      <c r="Q107" s="3"/>
      <c r="R107" s="59"/>
      <c r="S107" s="59"/>
      <c r="T107" s="59"/>
      <c r="U107" s="59"/>
      <c r="V107" s="59"/>
      <c r="W107" s="59"/>
      <c r="X107" s="59"/>
      <c r="Y107" s="59"/>
      <c r="Z107" s="59"/>
      <c r="AA107" s="59"/>
    </row>
    <row r="108" spans="1:27" ht="12.75">
      <c r="A108" s="59"/>
      <c r="B108" s="59"/>
      <c r="C108" s="59"/>
      <c r="D108" s="45"/>
      <c r="E108" s="50"/>
      <c r="F108" s="93"/>
      <c r="G108" s="93"/>
      <c r="H108" s="93"/>
      <c r="I108" s="93"/>
      <c r="J108" s="93"/>
      <c r="K108" s="93"/>
      <c r="L108" s="59"/>
      <c r="M108" s="3"/>
      <c r="N108" s="3"/>
      <c r="O108" s="3"/>
      <c r="P108" s="3"/>
      <c r="Q108" s="3"/>
      <c r="R108" s="59"/>
      <c r="S108" s="59"/>
      <c r="T108" s="59"/>
      <c r="U108" s="59"/>
      <c r="V108" s="59"/>
      <c r="W108" s="59"/>
      <c r="X108" s="59"/>
      <c r="Y108" s="59"/>
      <c r="Z108" s="59"/>
      <c r="AA108" s="59"/>
    </row>
    <row r="109" spans="1:27" ht="12.75">
      <c r="A109" s="59"/>
      <c r="B109" s="59"/>
      <c r="C109" s="59"/>
      <c r="D109" s="45"/>
      <c r="E109" s="50"/>
      <c r="F109" s="93"/>
      <c r="G109" s="93"/>
      <c r="H109" s="93"/>
      <c r="I109" s="93"/>
      <c r="J109" s="93"/>
      <c r="K109" s="93"/>
      <c r="L109" s="59"/>
      <c r="M109" s="3"/>
      <c r="N109" s="3"/>
      <c r="O109" s="3"/>
      <c r="P109" s="3"/>
      <c r="Q109" s="3"/>
      <c r="R109" s="59"/>
      <c r="S109" s="59"/>
      <c r="T109" s="59"/>
      <c r="U109" s="59"/>
      <c r="V109" s="59"/>
      <c r="W109" s="59"/>
      <c r="X109" s="59"/>
      <c r="Y109" s="59"/>
      <c r="Z109" s="59"/>
      <c r="AA109" s="59"/>
    </row>
    <row r="110" spans="1:27" ht="12.75">
      <c r="A110" s="59"/>
      <c r="B110" s="59"/>
      <c r="C110" s="59"/>
      <c r="D110" s="45"/>
      <c r="E110" s="50"/>
      <c r="F110" s="93"/>
      <c r="G110" s="93"/>
      <c r="H110" s="93"/>
      <c r="I110" s="93"/>
      <c r="J110" s="93"/>
      <c r="K110" s="93"/>
      <c r="L110" s="59"/>
      <c r="M110" s="3"/>
      <c r="N110" s="3"/>
      <c r="O110" s="3"/>
      <c r="P110" s="3"/>
      <c r="Q110" s="3"/>
      <c r="R110" s="59"/>
      <c r="S110" s="59"/>
      <c r="T110" s="59"/>
      <c r="U110" s="59"/>
      <c r="V110" s="59"/>
      <c r="W110" s="59"/>
      <c r="X110" s="59"/>
      <c r="Y110" s="59"/>
      <c r="Z110" s="59"/>
      <c r="AA110" s="59"/>
    </row>
    <row r="111" spans="1:27" ht="12.75">
      <c r="A111" s="59"/>
      <c r="B111" s="59"/>
      <c r="C111" s="59"/>
      <c r="D111" s="45"/>
      <c r="E111" s="50"/>
      <c r="F111" s="93"/>
      <c r="G111" s="93"/>
      <c r="H111" s="93"/>
      <c r="I111" s="93"/>
      <c r="J111" s="93"/>
      <c r="K111" s="93"/>
      <c r="L111" s="59"/>
      <c r="M111" s="3"/>
      <c r="N111" s="3"/>
      <c r="O111" s="3"/>
      <c r="P111" s="3"/>
      <c r="Q111" s="3"/>
      <c r="R111" s="59"/>
      <c r="S111" s="59"/>
      <c r="T111" s="59"/>
      <c r="U111" s="59"/>
      <c r="V111" s="59"/>
      <c r="W111" s="59"/>
      <c r="X111" s="59"/>
      <c r="Y111" s="59"/>
      <c r="Z111" s="59"/>
      <c r="AA111" s="59"/>
    </row>
    <row r="112" spans="1:27" ht="12.75">
      <c r="A112" s="59"/>
      <c r="B112" s="59"/>
      <c r="C112" s="59"/>
      <c r="D112" s="45"/>
      <c r="E112" s="50"/>
      <c r="F112" s="93"/>
      <c r="G112" s="93"/>
      <c r="H112" s="93"/>
      <c r="I112" s="93"/>
      <c r="J112" s="93"/>
      <c r="K112" s="93"/>
      <c r="L112" s="59"/>
      <c r="M112" s="3"/>
      <c r="N112" s="3"/>
      <c r="O112" s="3"/>
      <c r="P112" s="3"/>
      <c r="Q112" s="3"/>
      <c r="R112" s="59"/>
      <c r="S112" s="59"/>
      <c r="T112" s="59"/>
      <c r="U112" s="59"/>
      <c r="V112" s="59"/>
      <c r="W112" s="59"/>
      <c r="X112" s="59"/>
      <c r="Y112" s="59"/>
      <c r="Z112" s="59"/>
      <c r="AA112" s="59"/>
    </row>
    <row r="113" spans="1:27" ht="12.75">
      <c r="A113" s="59"/>
      <c r="B113" s="59"/>
      <c r="C113" s="59"/>
      <c r="D113" s="45"/>
      <c r="E113" s="50"/>
      <c r="F113" s="93"/>
      <c r="G113" s="93"/>
      <c r="H113" s="93"/>
      <c r="I113" s="93"/>
      <c r="J113" s="93"/>
      <c r="K113" s="93"/>
      <c r="L113" s="59"/>
      <c r="M113" s="3"/>
      <c r="N113" s="3"/>
      <c r="O113" s="3"/>
      <c r="P113" s="3"/>
      <c r="Q113" s="3"/>
      <c r="R113" s="59"/>
      <c r="S113" s="59"/>
      <c r="T113" s="59"/>
      <c r="U113" s="59"/>
      <c r="V113" s="59"/>
      <c r="W113" s="59"/>
      <c r="X113" s="59"/>
      <c r="Y113" s="59"/>
      <c r="Z113" s="59"/>
      <c r="AA113" s="59"/>
    </row>
    <row r="114" spans="1:27" ht="12.75">
      <c r="A114" s="59"/>
      <c r="B114" s="59"/>
      <c r="C114" s="59"/>
      <c r="D114" s="45"/>
      <c r="E114" s="50"/>
      <c r="F114" s="93"/>
      <c r="G114" s="93"/>
      <c r="H114" s="93"/>
      <c r="I114" s="93"/>
      <c r="J114" s="93"/>
      <c r="K114" s="93"/>
      <c r="L114" s="59"/>
      <c r="M114" s="3"/>
      <c r="N114" s="3"/>
      <c r="O114" s="3"/>
      <c r="P114" s="3"/>
      <c r="Q114" s="3"/>
      <c r="R114" s="59"/>
      <c r="S114" s="59"/>
      <c r="T114" s="59"/>
      <c r="U114" s="59"/>
      <c r="V114" s="59"/>
      <c r="W114" s="59"/>
      <c r="X114" s="59"/>
      <c r="Y114" s="59"/>
      <c r="Z114" s="59"/>
      <c r="AA114" s="59"/>
    </row>
    <row r="115" spans="1:27" ht="12.75">
      <c r="A115" s="59"/>
      <c r="B115" s="59"/>
      <c r="C115" s="59"/>
      <c r="D115" s="45"/>
      <c r="E115" s="50"/>
      <c r="F115" s="93"/>
      <c r="G115" s="93"/>
      <c r="H115" s="93"/>
      <c r="I115" s="93"/>
      <c r="J115" s="93"/>
      <c r="K115" s="93"/>
      <c r="L115" s="59"/>
      <c r="M115" s="3"/>
      <c r="N115" s="3"/>
      <c r="O115" s="3"/>
      <c r="P115" s="3"/>
      <c r="Q115" s="3"/>
      <c r="R115" s="59"/>
      <c r="S115" s="59"/>
      <c r="T115" s="59"/>
      <c r="U115" s="59"/>
      <c r="V115" s="59"/>
      <c r="W115" s="59"/>
      <c r="X115" s="59"/>
      <c r="Y115" s="59"/>
      <c r="Z115" s="59"/>
      <c r="AA115" s="59"/>
    </row>
    <row r="116" spans="1:27" ht="12.75">
      <c r="A116" s="59"/>
      <c r="B116" s="59"/>
      <c r="C116" s="59"/>
      <c r="D116" s="45"/>
      <c r="E116" s="50"/>
      <c r="F116" s="93"/>
      <c r="G116" s="93"/>
      <c r="H116" s="93"/>
      <c r="I116" s="93"/>
      <c r="J116" s="93"/>
      <c r="K116" s="93"/>
      <c r="L116" s="59"/>
      <c r="M116" s="3"/>
      <c r="N116" s="3"/>
      <c r="O116" s="3"/>
      <c r="P116" s="3"/>
      <c r="Q116" s="3"/>
      <c r="R116" s="59"/>
      <c r="S116" s="59"/>
      <c r="T116" s="59"/>
      <c r="U116" s="59"/>
      <c r="V116" s="59"/>
      <c r="W116" s="59"/>
      <c r="X116" s="59"/>
      <c r="Y116" s="59"/>
      <c r="Z116" s="59"/>
      <c r="AA116" s="59"/>
    </row>
    <row r="117" spans="1:27" ht="12.75">
      <c r="A117" s="59"/>
      <c r="B117" s="59"/>
      <c r="C117" s="59"/>
      <c r="D117" s="45"/>
      <c r="E117" s="50"/>
      <c r="F117" s="93"/>
      <c r="G117" s="93"/>
      <c r="H117" s="93"/>
      <c r="I117" s="93"/>
      <c r="J117" s="93"/>
      <c r="K117" s="93"/>
      <c r="L117" s="59"/>
      <c r="M117" s="3"/>
      <c r="N117" s="3"/>
      <c r="O117" s="3"/>
      <c r="P117" s="3"/>
      <c r="Q117" s="3"/>
      <c r="R117" s="59"/>
      <c r="S117" s="59"/>
      <c r="T117" s="59"/>
      <c r="U117" s="59"/>
      <c r="V117" s="59"/>
      <c r="W117" s="59"/>
      <c r="X117" s="59"/>
      <c r="Y117" s="59"/>
      <c r="Z117" s="59"/>
      <c r="AA117" s="59"/>
    </row>
    <row r="118" spans="1:27" ht="12.75">
      <c r="A118" s="59"/>
      <c r="B118" s="59"/>
      <c r="C118" s="59"/>
      <c r="D118" s="45"/>
      <c r="E118" s="50"/>
      <c r="F118" s="93"/>
      <c r="G118" s="93"/>
      <c r="H118" s="93"/>
      <c r="I118" s="93"/>
      <c r="J118" s="93"/>
      <c r="K118" s="93"/>
      <c r="L118" s="59"/>
      <c r="M118" s="3"/>
      <c r="N118" s="3"/>
      <c r="O118" s="3"/>
      <c r="P118" s="3"/>
      <c r="Q118" s="3"/>
      <c r="R118" s="59"/>
      <c r="S118" s="59"/>
      <c r="T118" s="59"/>
      <c r="U118" s="59"/>
      <c r="V118" s="59"/>
      <c r="W118" s="59"/>
      <c r="X118" s="59"/>
      <c r="Y118" s="59"/>
      <c r="Z118" s="59"/>
      <c r="AA118" s="59"/>
    </row>
    <row r="119" spans="1:27" ht="12.75">
      <c r="A119" s="59"/>
      <c r="B119" s="59"/>
      <c r="C119" s="59"/>
      <c r="D119" s="45"/>
      <c r="E119" s="50"/>
      <c r="F119" s="93"/>
      <c r="G119" s="93"/>
      <c r="H119" s="93"/>
      <c r="I119" s="93"/>
      <c r="J119" s="93"/>
      <c r="K119" s="93"/>
      <c r="L119" s="59"/>
      <c r="M119" s="3"/>
      <c r="N119" s="3"/>
      <c r="O119" s="3"/>
      <c r="P119" s="3"/>
      <c r="Q119" s="3"/>
      <c r="R119" s="59"/>
      <c r="S119" s="59"/>
      <c r="T119" s="59"/>
      <c r="U119" s="59"/>
      <c r="V119" s="59"/>
      <c r="W119" s="59"/>
      <c r="X119" s="59"/>
      <c r="Y119" s="59"/>
      <c r="Z119" s="59"/>
      <c r="AA119" s="59"/>
    </row>
    <row r="120" spans="1:27" ht="12.75">
      <c r="A120" s="59"/>
      <c r="B120" s="59"/>
      <c r="C120" s="59"/>
      <c r="D120" s="45"/>
      <c r="E120" s="50"/>
      <c r="F120" s="93"/>
      <c r="G120" s="93"/>
      <c r="H120" s="93"/>
      <c r="I120" s="93"/>
      <c r="J120" s="93"/>
      <c r="K120" s="93"/>
      <c r="L120" s="59"/>
      <c r="M120" s="3"/>
      <c r="N120" s="3"/>
      <c r="O120" s="3"/>
      <c r="P120" s="3"/>
      <c r="Q120" s="3"/>
      <c r="R120" s="59"/>
      <c r="S120" s="59"/>
      <c r="T120" s="59"/>
      <c r="U120" s="59"/>
      <c r="V120" s="59"/>
      <c r="W120" s="59"/>
      <c r="X120" s="59"/>
      <c r="Y120" s="59"/>
      <c r="Z120" s="59"/>
      <c r="AA120" s="59"/>
    </row>
    <row r="121" spans="1:27" ht="12.75">
      <c r="A121" s="59"/>
      <c r="B121" s="59"/>
      <c r="C121" s="59"/>
      <c r="D121" s="45"/>
      <c r="E121" s="50"/>
      <c r="F121" s="93"/>
      <c r="G121" s="93"/>
      <c r="H121" s="93"/>
      <c r="I121" s="93"/>
      <c r="J121" s="93"/>
      <c r="K121" s="93"/>
      <c r="L121" s="59"/>
      <c r="M121" s="3"/>
      <c r="N121" s="3"/>
      <c r="O121" s="3"/>
      <c r="P121" s="3"/>
      <c r="Q121" s="3"/>
      <c r="R121" s="59"/>
      <c r="S121" s="59"/>
      <c r="T121" s="59"/>
      <c r="U121" s="59"/>
      <c r="V121" s="59"/>
      <c r="W121" s="59"/>
      <c r="X121" s="59"/>
      <c r="Y121" s="59"/>
      <c r="Z121" s="59"/>
      <c r="AA121" s="59"/>
    </row>
    <row r="122" spans="1:27" ht="12.75">
      <c r="A122" s="59"/>
      <c r="B122" s="59"/>
      <c r="C122" s="59"/>
      <c r="D122" s="45"/>
      <c r="E122" s="50"/>
      <c r="F122" s="93"/>
      <c r="G122" s="93"/>
      <c r="H122" s="93"/>
      <c r="I122" s="93"/>
      <c r="J122" s="93"/>
      <c r="K122" s="93"/>
      <c r="L122" s="59"/>
      <c r="M122" s="3"/>
      <c r="N122" s="3"/>
      <c r="O122" s="3"/>
      <c r="P122" s="3"/>
      <c r="Q122" s="3"/>
      <c r="R122" s="59"/>
      <c r="S122" s="59"/>
      <c r="T122" s="59"/>
      <c r="U122" s="59"/>
      <c r="V122" s="59"/>
      <c r="W122" s="59"/>
      <c r="X122" s="59"/>
      <c r="Y122" s="59"/>
      <c r="Z122" s="59"/>
      <c r="AA122" s="59"/>
    </row>
    <row r="123" spans="1:27" ht="12.75">
      <c r="A123" s="59"/>
      <c r="B123" s="59"/>
      <c r="C123" s="59"/>
      <c r="D123" s="45"/>
      <c r="E123" s="50"/>
      <c r="F123" s="93"/>
      <c r="G123" s="93"/>
      <c r="H123" s="93"/>
      <c r="I123" s="93"/>
      <c r="J123" s="93"/>
      <c r="K123" s="93"/>
      <c r="L123" s="59"/>
      <c r="M123" s="3"/>
      <c r="N123" s="3"/>
      <c r="O123" s="3"/>
      <c r="P123" s="3"/>
      <c r="Q123" s="3"/>
      <c r="R123" s="59"/>
      <c r="S123" s="59"/>
      <c r="T123" s="59"/>
      <c r="U123" s="59"/>
      <c r="V123" s="59"/>
      <c r="W123" s="59"/>
      <c r="X123" s="59"/>
      <c r="Y123" s="59"/>
      <c r="Z123" s="59"/>
      <c r="AA123" s="59"/>
    </row>
    <row r="124" spans="1:27" ht="12.75">
      <c r="A124" s="59"/>
      <c r="B124" s="59"/>
      <c r="C124" s="59"/>
      <c r="D124" s="45"/>
      <c r="E124" s="50"/>
      <c r="F124" s="93"/>
      <c r="G124" s="93"/>
      <c r="H124" s="93"/>
      <c r="I124" s="93"/>
      <c r="J124" s="93"/>
      <c r="K124" s="93"/>
      <c r="L124" s="59"/>
      <c r="M124" s="3"/>
      <c r="N124" s="3"/>
      <c r="O124" s="3"/>
      <c r="P124" s="3"/>
      <c r="Q124" s="3"/>
      <c r="R124" s="59"/>
      <c r="S124" s="59"/>
      <c r="T124" s="59"/>
      <c r="U124" s="59"/>
      <c r="V124" s="59"/>
      <c r="W124" s="59"/>
      <c r="X124" s="59"/>
      <c r="Y124" s="59"/>
      <c r="Z124" s="59"/>
      <c r="AA124" s="59"/>
    </row>
    <row r="125" spans="1:27" ht="12.75">
      <c r="A125" s="59"/>
      <c r="B125" s="59"/>
      <c r="C125" s="59"/>
      <c r="D125" s="45"/>
      <c r="E125" s="50"/>
      <c r="F125" s="93"/>
      <c r="G125" s="93"/>
      <c r="H125" s="93"/>
      <c r="I125" s="93"/>
      <c r="J125" s="93"/>
      <c r="K125" s="93"/>
      <c r="L125" s="59"/>
      <c r="M125" s="3"/>
      <c r="N125" s="3"/>
      <c r="O125" s="3"/>
      <c r="P125" s="3"/>
      <c r="Q125" s="3"/>
      <c r="R125" s="59"/>
      <c r="S125" s="59"/>
      <c r="T125" s="59"/>
      <c r="U125" s="59"/>
      <c r="V125" s="59"/>
      <c r="W125" s="59"/>
      <c r="X125" s="59"/>
      <c r="Y125" s="59"/>
      <c r="Z125" s="59"/>
      <c r="AA125" s="59"/>
    </row>
    <row r="126" spans="1:27" ht="12.75">
      <c r="A126" s="59"/>
      <c r="B126" s="59"/>
      <c r="C126" s="59"/>
      <c r="D126" s="45"/>
      <c r="E126" s="50"/>
      <c r="F126" s="93"/>
      <c r="G126" s="93"/>
      <c r="H126" s="93"/>
      <c r="I126" s="93"/>
      <c r="J126" s="93"/>
      <c r="K126" s="93"/>
      <c r="L126" s="59"/>
      <c r="M126" s="3"/>
      <c r="N126" s="3"/>
      <c r="O126" s="3"/>
      <c r="P126" s="3"/>
      <c r="Q126" s="3"/>
      <c r="R126" s="59"/>
      <c r="S126" s="59"/>
      <c r="T126" s="59"/>
      <c r="U126" s="59"/>
      <c r="V126" s="59"/>
      <c r="W126" s="59"/>
      <c r="X126" s="59"/>
      <c r="Y126" s="59"/>
      <c r="Z126" s="59"/>
      <c r="AA126" s="59"/>
    </row>
    <row r="127" spans="1:27" ht="12.75">
      <c r="A127" s="59"/>
      <c r="B127" s="59"/>
      <c r="C127" s="59"/>
      <c r="D127" s="45"/>
      <c r="E127" s="50"/>
      <c r="F127" s="93"/>
      <c r="G127" s="93"/>
      <c r="H127" s="93"/>
      <c r="I127" s="93"/>
      <c r="J127" s="93"/>
      <c r="K127" s="93"/>
      <c r="L127" s="59"/>
      <c r="M127" s="3"/>
      <c r="N127" s="3"/>
      <c r="O127" s="3"/>
      <c r="P127" s="3"/>
      <c r="Q127" s="3"/>
      <c r="R127" s="59"/>
      <c r="S127" s="59"/>
      <c r="T127" s="59"/>
      <c r="U127" s="59"/>
      <c r="V127" s="59"/>
      <c r="W127" s="59"/>
      <c r="X127" s="59"/>
      <c r="Y127" s="59"/>
      <c r="Z127" s="59"/>
      <c r="AA127" s="59"/>
    </row>
    <row r="128" spans="1:27" ht="12.75">
      <c r="A128" s="59"/>
      <c r="B128" s="59"/>
      <c r="C128" s="59"/>
      <c r="D128" s="45"/>
      <c r="E128" s="50"/>
      <c r="F128" s="93"/>
      <c r="G128" s="93"/>
      <c r="H128" s="93"/>
      <c r="I128" s="93"/>
      <c r="J128" s="93"/>
      <c r="K128" s="93"/>
      <c r="L128" s="59"/>
      <c r="M128" s="3"/>
      <c r="N128" s="3"/>
      <c r="O128" s="3"/>
      <c r="P128" s="3"/>
      <c r="Q128" s="3"/>
      <c r="R128" s="59"/>
      <c r="S128" s="59"/>
      <c r="T128" s="59"/>
      <c r="U128" s="59"/>
      <c r="V128" s="59"/>
      <c r="W128" s="59"/>
      <c r="X128" s="59"/>
      <c r="Y128" s="59"/>
      <c r="Z128" s="59"/>
      <c r="AA128" s="59"/>
    </row>
    <row r="129" spans="1:27" ht="12.75">
      <c r="A129" s="59"/>
      <c r="B129" s="59"/>
      <c r="C129" s="59"/>
      <c r="D129" s="45"/>
      <c r="E129" s="50"/>
      <c r="F129" s="93"/>
      <c r="G129" s="93"/>
      <c r="H129" s="93"/>
      <c r="I129" s="93"/>
      <c r="J129" s="93"/>
      <c r="K129" s="93"/>
      <c r="L129" s="59"/>
      <c r="M129" s="3"/>
      <c r="N129" s="3"/>
      <c r="O129" s="3"/>
      <c r="P129" s="3"/>
      <c r="Q129" s="3"/>
      <c r="R129" s="59"/>
      <c r="S129" s="59"/>
      <c r="T129" s="59"/>
      <c r="U129" s="59"/>
      <c r="V129" s="59"/>
      <c r="W129" s="59"/>
      <c r="X129" s="59"/>
      <c r="Y129" s="59"/>
      <c r="Z129" s="59"/>
      <c r="AA129" s="59"/>
    </row>
    <row r="130" spans="1:27" ht="12.75">
      <c r="A130" s="59"/>
      <c r="B130" s="59"/>
      <c r="C130" s="59"/>
      <c r="D130" s="45"/>
      <c r="E130" s="50"/>
      <c r="F130" s="93"/>
      <c r="G130" s="93"/>
      <c r="H130" s="93"/>
      <c r="I130" s="93"/>
      <c r="J130" s="93"/>
      <c r="K130" s="93"/>
      <c r="L130" s="59"/>
      <c r="M130" s="3"/>
      <c r="N130" s="3"/>
      <c r="O130" s="3"/>
      <c r="P130" s="3"/>
      <c r="Q130" s="3"/>
      <c r="R130" s="59"/>
      <c r="S130" s="59"/>
      <c r="T130" s="59"/>
      <c r="U130" s="59"/>
      <c r="V130" s="59"/>
      <c r="W130" s="59"/>
      <c r="X130" s="59"/>
      <c r="Y130" s="59"/>
      <c r="Z130" s="59"/>
      <c r="AA130" s="59"/>
    </row>
    <row r="131" spans="1:27" ht="12.75">
      <c r="A131" s="59"/>
      <c r="B131" s="59"/>
      <c r="C131" s="59"/>
      <c r="D131" s="45"/>
      <c r="E131" s="50"/>
      <c r="F131" s="93"/>
      <c r="G131" s="93"/>
      <c r="H131" s="93"/>
      <c r="I131" s="93"/>
      <c r="J131" s="93"/>
      <c r="K131" s="93"/>
      <c r="L131" s="59"/>
      <c r="M131" s="3"/>
      <c r="N131" s="3"/>
      <c r="O131" s="3"/>
      <c r="P131" s="3"/>
      <c r="Q131" s="3"/>
      <c r="R131" s="59"/>
      <c r="S131" s="59"/>
      <c r="T131" s="59"/>
      <c r="U131" s="59"/>
      <c r="V131" s="59"/>
      <c r="W131" s="59"/>
      <c r="X131" s="59"/>
      <c r="Y131" s="59"/>
      <c r="Z131" s="59"/>
      <c r="AA131" s="59"/>
    </row>
    <row r="132" spans="1:27" ht="12.75">
      <c r="A132" s="59"/>
      <c r="B132" s="59"/>
      <c r="C132" s="59"/>
      <c r="D132" s="45"/>
      <c r="E132" s="50"/>
      <c r="F132" s="93"/>
      <c r="G132" s="93"/>
      <c r="H132" s="93"/>
      <c r="I132" s="93"/>
      <c r="J132" s="93"/>
      <c r="K132" s="93"/>
      <c r="L132" s="59"/>
      <c r="M132" s="3"/>
      <c r="N132" s="3"/>
      <c r="O132" s="3"/>
      <c r="P132" s="3"/>
      <c r="Q132" s="3"/>
      <c r="R132" s="59"/>
      <c r="S132" s="59"/>
      <c r="T132" s="59"/>
      <c r="U132" s="59"/>
      <c r="V132" s="59"/>
      <c r="W132" s="59"/>
      <c r="X132" s="59"/>
      <c r="Y132" s="59"/>
      <c r="Z132" s="59"/>
      <c r="AA132" s="59"/>
    </row>
    <row r="133" spans="1:27" ht="12.75">
      <c r="A133" s="59"/>
      <c r="B133" s="59"/>
      <c r="C133" s="59"/>
      <c r="D133" s="45"/>
      <c r="E133" s="50"/>
      <c r="F133" s="93"/>
      <c r="G133" s="93"/>
      <c r="H133" s="93"/>
      <c r="I133" s="93"/>
      <c r="J133" s="93"/>
      <c r="K133" s="93"/>
      <c r="L133" s="59"/>
      <c r="M133" s="3"/>
      <c r="N133" s="3"/>
      <c r="O133" s="3"/>
      <c r="P133" s="3"/>
      <c r="Q133" s="3"/>
      <c r="R133" s="59"/>
      <c r="S133" s="59"/>
      <c r="T133" s="59"/>
      <c r="U133" s="59"/>
      <c r="V133" s="59"/>
      <c r="W133" s="59"/>
      <c r="X133" s="59"/>
      <c r="Y133" s="59"/>
      <c r="Z133" s="59"/>
      <c r="AA133" s="59"/>
    </row>
    <row r="134" spans="1:27" ht="12.75">
      <c r="A134" s="59"/>
      <c r="B134" s="59"/>
      <c r="C134" s="59"/>
      <c r="D134" s="45"/>
      <c r="E134" s="50"/>
      <c r="F134" s="93"/>
      <c r="G134" s="93"/>
      <c r="H134" s="93"/>
      <c r="I134" s="93"/>
      <c r="J134" s="93"/>
      <c r="K134" s="93"/>
      <c r="L134" s="59"/>
      <c r="M134" s="3"/>
      <c r="N134" s="3"/>
      <c r="O134" s="3"/>
      <c r="P134" s="3"/>
      <c r="Q134" s="3"/>
      <c r="R134" s="59"/>
      <c r="S134" s="59"/>
      <c r="T134" s="59"/>
      <c r="U134" s="59"/>
      <c r="V134" s="59"/>
      <c r="W134" s="59"/>
      <c r="X134" s="59"/>
      <c r="Y134" s="59"/>
      <c r="Z134" s="59"/>
      <c r="AA134" s="59"/>
    </row>
    <row r="135" spans="1:27" ht="12.75">
      <c r="A135" s="59"/>
      <c r="B135" s="59"/>
      <c r="C135" s="59"/>
      <c r="D135" s="45"/>
      <c r="E135" s="50"/>
      <c r="F135" s="93"/>
      <c r="G135" s="93"/>
      <c r="H135" s="93"/>
      <c r="I135" s="93"/>
      <c r="J135" s="93"/>
      <c r="K135" s="93"/>
      <c r="L135" s="59"/>
      <c r="M135" s="3"/>
      <c r="N135" s="3"/>
      <c r="O135" s="3"/>
      <c r="P135" s="3"/>
      <c r="Q135" s="3"/>
      <c r="R135" s="59"/>
      <c r="S135" s="59"/>
      <c r="T135" s="59"/>
      <c r="U135" s="59"/>
      <c r="V135" s="59"/>
      <c r="W135" s="59"/>
      <c r="X135" s="59"/>
      <c r="Y135" s="59"/>
      <c r="Z135" s="59"/>
      <c r="AA135" s="59"/>
    </row>
    <row r="136" spans="1:27" ht="12.75">
      <c r="A136" s="59"/>
      <c r="B136" s="59"/>
      <c r="C136" s="59"/>
      <c r="D136" s="45"/>
      <c r="E136" s="50"/>
      <c r="F136" s="93"/>
      <c r="G136" s="93"/>
      <c r="H136" s="93"/>
      <c r="I136" s="93"/>
      <c r="J136" s="93"/>
      <c r="K136" s="93"/>
      <c r="L136" s="59"/>
      <c r="M136" s="3"/>
      <c r="N136" s="3"/>
      <c r="O136" s="3"/>
      <c r="P136" s="3"/>
      <c r="Q136" s="3"/>
      <c r="R136" s="59"/>
      <c r="S136" s="59"/>
      <c r="T136" s="59"/>
      <c r="U136" s="59"/>
      <c r="V136" s="59"/>
      <c r="W136" s="59"/>
      <c r="X136" s="59"/>
      <c r="Y136" s="59"/>
      <c r="Z136" s="59"/>
      <c r="AA136" s="59"/>
    </row>
    <row r="137" spans="1:27" ht="12.75">
      <c r="A137" s="59"/>
      <c r="B137" s="59"/>
      <c r="C137" s="59"/>
      <c r="D137" s="45"/>
      <c r="E137" s="50"/>
      <c r="F137" s="93"/>
      <c r="G137" s="93"/>
      <c r="H137" s="93"/>
      <c r="I137" s="93"/>
      <c r="J137" s="93"/>
      <c r="K137" s="93"/>
      <c r="L137" s="59"/>
      <c r="M137" s="3"/>
      <c r="N137" s="3"/>
      <c r="O137" s="3"/>
      <c r="P137" s="3"/>
      <c r="Q137" s="3"/>
      <c r="R137" s="59"/>
      <c r="S137" s="59"/>
      <c r="T137" s="59"/>
      <c r="U137" s="59"/>
      <c r="V137" s="59"/>
      <c r="W137" s="59"/>
      <c r="X137" s="59"/>
      <c r="Y137" s="59"/>
      <c r="Z137" s="59"/>
      <c r="AA137" s="59"/>
    </row>
    <row r="138" spans="1:27" ht="12.75">
      <c r="A138" s="59"/>
      <c r="B138" s="59"/>
      <c r="C138" s="59"/>
      <c r="D138" s="45"/>
      <c r="E138" s="50"/>
      <c r="F138" s="93"/>
      <c r="G138" s="93"/>
      <c r="H138" s="93"/>
      <c r="I138" s="93"/>
      <c r="J138" s="93"/>
      <c r="K138" s="93"/>
      <c r="L138" s="59"/>
      <c r="M138" s="3"/>
      <c r="N138" s="3"/>
      <c r="O138" s="3"/>
      <c r="P138" s="3"/>
      <c r="Q138" s="3"/>
      <c r="R138" s="59"/>
      <c r="S138" s="59"/>
      <c r="T138" s="59"/>
      <c r="U138" s="59"/>
      <c r="V138" s="59"/>
      <c r="W138" s="59"/>
      <c r="X138" s="59"/>
      <c r="Y138" s="59"/>
      <c r="Z138" s="59"/>
      <c r="AA138" s="59"/>
    </row>
    <row r="139" spans="1:27" ht="12.75">
      <c r="A139" s="59"/>
      <c r="B139" s="59"/>
      <c r="C139" s="59"/>
      <c r="D139" s="45"/>
      <c r="E139" s="50"/>
      <c r="F139" s="93"/>
      <c r="G139" s="93"/>
      <c r="H139" s="93"/>
      <c r="I139" s="93"/>
      <c r="J139" s="93"/>
      <c r="K139" s="93"/>
      <c r="L139" s="59"/>
      <c r="M139" s="3"/>
      <c r="N139" s="3"/>
      <c r="O139" s="3"/>
      <c r="P139" s="3"/>
      <c r="Q139" s="3"/>
      <c r="R139" s="59"/>
      <c r="S139" s="59"/>
      <c r="T139" s="59"/>
      <c r="U139" s="59"/>
      <c r="V139" s="59"/>
      <c r="W139" s="59"/>
      <c r="X139" s="59"/>
      <c r="Y139" s="59"/>
      <c r="Z139" s="59"/>
      <c r="AA139" s="59"/>
    </row>
    <row r="140" spans="1:27" ht="12.75">
      <c r="A140" s="59"/>
      <c r="B140" s="59"/>
      <c r="C140" s="59"/>
      <c r="D140" s="45"/>
      <c r="E140" s="50"/>
      <c r="F140" s="93"/>
      <c r="G140" s="93"/>
      <c r="H140" s="93"/>
      <c r="I140" s="93"/>
      <c r="J140" s="93"/>
      <c r="K140" s="93"/>
      <c r="L140" s="59"/>
      <c r="M140" s="3"/>
      <c r="N140" s="3"/>
      <c r="O140" s="3"/>
      <c r="P140" s="3"/>
      <c r="Q140" s="3"/>
      <c r="R140" s="59"/>
      <c r="S140" s="59"/>
      <c r="T140" s="59"/>
      <c r="U140" s="59"/>
      <c r="V140" s="59"/>
      <c r="W140" s="59"/>
      <c r="X140" s="59"/>
      <c r="Y140" s="59"/>
      <c r="Z140" s="59"/>
      <c r="AA140" s="59"/>
    </row>
    <row r="141" spans="1:27" ht="12.75">
      <c r="A141" s="59"/>
      <c r="B141" s="59"/>
      <c r="C141" s="59"/>
      <c r="D141" s="45"/>
      <c r="E141" s="50"/>
      <c r="F141" s="93"/>
      <c r="G141" s="93"/>
      <c r="H141" s="93"/>
      <c r="I141" s="93"/>
      <c r="J141" s="93"/>
      <c r="K141" s="93"/>
      <c r="L141" s="59"/>
      <c r="M141" s="3"/>
      <c r="N141" s="3"/>
      <c r="O141" s="3"/>
      <c r="P141" s="3"/>
      <c r="Q141" s="3"/>
      <c r="R141" s="59"/>
      <c r="S141" s="59"/>
      <c r="T141" s="59"/>
      <c r="U141" s="59"/>
      <c r="V141" s="59"/>
      <c r="W141" s="59"/>
      <c r="X141" s="59"/>
      <c r="Y141" s="59"/>
      <c r="Z141" s="59"/>
      <c r="AA141" s="59"/>
    </row>
    <row r="142" spans="1:27" ht="12.75">
      <c r="A142" s="59"/>
      <c r="B142" s="59"/>
      <c r="C142" s="59"/>
      <c r="D142" s="45"/>
      <c r="E142" s="50"/>
      <c r="F142" s="93"/>
      <c r="G142" s="93"/>
      <c r="H142" s="93"/>
      <c r="I142" s="93"/>
      <c r="J142" s="93"/>
      <c r="K142" s="93"/>
      <c r="L142" s="59"/>
      <c r="M142" s="3"/>
      <c r="N142" s="3"/>
      <c r="O142" s="3"/>
      <c r="P142" s="3"/>
      <c r="Q142" s="3"/>
      <c r="R142" s="59"/>
      <c r="S142" s="59"/>
      <c r="T142" s="59"/>
      <c r="U142" s="59"/>
      <c r="V142" s="59"/>
      <c r="W142" s="59"/>
      <c r="X142" s="59"/>
      <c r="Y142" s="59"/>
      <c r="Z142" s="59"/>
      <c r="AA142" s="59"/>
    </row>
    <row r="143" spans="1:27" ht="12.75">
      <c r="A143" s="59"/>
      <c r="B143" s="59"/>
      <c r="C143" s="59"/>
      <c r="D143" s="45"/>
      <c r="E143" s="50"/>
      <c r="F143" s="93"/>
      <c r="G143" s="93"/>
      <c r="H143" s="93"/>
      <c r="I143" s="93"/>
      <c r="J143" s="93"/>
      <c r="K143" s="93"/>
      <c r="L143" s="59"/>
      <c r="M143" s="3"/>
      <c r="N143" s="3"/>
      <c r="O143" s="3"/>
      <c r="P143" s="3"/>
      <c r="Q143" s="3"/>
      <c r="R143" s="59"/>
      <c r="S143" s="59"/>
      <c r="T143" s="59"/>
      <c r="U143" s="59"/>
      <c r="V143" s="59"/>
      <c r="W143" s="59"/>
      <c r="X143" s="59"/>
      <c r="Y143" s="59"/>
      <c r="Z143" s="59"/>
      <c r="AA143" s="59"/>
    </row>
    <row r="144" spans="1:27" ht="12.75">
      <c r="A144" s="59"/>
      <c r="B144" s="59"/>
      <c r="C144" s="59"/>
      <c r="D144" s="45"/>
      <c r="E144" s="50"/>
      <c r="F144" s="93"/>
      <c r="G144" s="93"/>
      <c r="H144" s="93"/>
      <c r="I144" s="93"/>
      <c r="J144" s="93"/>
      <c r="K144" s="93"/>
      <c r="L144" s="59"/>
      <c r="M144" s="3"/>
      <c r="N144" s="3"/>
      <c r="O144" s="3"/>
      <c r="P144" s="3"/>
      <c r="Q144" s="3"/>
      <c r="R144" s="59"/>
      <c r="S144" s="59"/>
      <c r="T144" s="59"/>
      <c r="U144" s="59"/>
      <c r="V144" s="59"/>
      <c r="W144" s="59"/>
      <c r="X144" s="59"/>
      <c r="Y144" s="59"/>
      <c r="Z144" s="59"/>
      <c r="AA144" s="59"/>
    </row>
    <row r="145" spans="1:27" ht="12.75">
      <c r="A145" s="59"/>
      <c r="B145" s="59"/>
      <c r="C145" s="59"/>
      <c r="D145" s="45"/>
      <c r="E145" s="50"/>
      <c r="F145" s="93"/>
      <c r="G145" s="93"/>
      <c r="H145" s="93"/>
      <c r="I145" s="93"/>
      <c r="J145" s="93"/>
      <c r="K145" s="93"/>
      <c r="L145" s="59"/>
      <c r="M145" s="3"/>
      <c r="N145" s="3"/>
      <c r="O145" s="3"/>
      <c r="P145" s="3"/>
      <c r="Q145" s="3"/>
      <c r="R145" s="59"/>
      <c r="S145" s="59"/>
      <c r="T145" s="59"/>
      <c r="U145" s="59"/>
      <c r="V145" s="59"/>
      <c r="W145" s="59"/>
      <c r="X145" s="59"/>
      <c r="Y145" s="59"/>
      <c r="Z145" s="59"/>
      <c r="AA145" s="59"/>
    </row>
    <row r="146" spans="1:27" ht="12.75">
      <c r="A146" s="59"/>
      <c r="B146" s="59"/>
      <c r="C146" s="59"/>
      <c r="D146" s="45"/>
      <c r="E146" s="50"/>
      <c r="F146" s="93"/>
      <c r="G146" s="93"/>
      <c r="H146" s="93"/>
      <c r="I146" s="93"/>
      <c r="J146" s="93"/>
      <c r="K146" s="93"/>
      <c r="L146" s="59"/>
      <c r="M146" s="3"/>
      <c r="N146" s="3"/>
      <c r="O146" s="3"/>
      <c r="P146" s="3"/>
      <c r="Q146" s="3"/>
      <c r="R146" s="59"/>
      <c r="S146" s="59"/>
      <c r="T146" s="59"/>
      <c r="U146" s="59"/>
      <c r="V146" s="59"/>
      <c r="W146" s="59"/>
      <c r="X146" s="59"/>
      <c r="Y146" s="59"/>
      <c r="Z146" s="59"/>
      <c r="AA146" s="59"/>
    </row>
    <row r="147" spans="1:27" ht="12.75">
      <c r="A147" s="59"/>
      <c r="B147" s="59"/>
      <c r="C147" s="59"/>
      <c r="D147" s="45"/>
      <c r="E147" s="50"/>
      <c r="F147" s="93"/>
      <c r="G147" s="93"/>
      <c r="H147" s="93"/>
      <c r="I147" s="93"/>
      <c r="J147" s="93"/>
      <c r="K147" s="93"/>
      <c r="L147" s="59"/>
      <c r="M147" s="3"/>
      <c r="N147" s="3"/>
      <c r="O147" s="3"/>
      <c r="P147" s="3"/>
      <c r="Q147" s="3"/>
      <c r="R147" s="59"/>
      <c r="S147" s="59"/>
      <c r="T147" s="59"/>
      <c r="U147" s="59"/>
      <c r="V147" s="59"/>
      <c r="W147" s="59"/>
      <c r="X147" s="59"/>
      <c r="Y147" s="59"/>
      <c r="Z147" s="59"/>
      <c r="AA147" s="59"/>
    </row>
    <row r="148" spans="1:27" ht="12.75">
      <c r="A148" s="59"/>
      <c r="B148" s="59"/>
      <c r="C148" s="59"/>
      <c r="D148" s="45"/>
      <c r="E148" s="50"/>
      <c r="F148" s="93"/>
      <c r="G148" s="93"/>
      <c r="H148" s="93"/>
      <c r="I148" s="93"/>
      <c r="J148" s="93"/>
      <c r="K148" s="93"/>
      <c r="L148" s="59"/>
      <c r="M148" s="3"/>
      <c r="N148" s="3"/>
      <c r="O148" s="3"/>
      <c r="P148" s="3"/>
      <c r="Q148" s="3"/>
      <c r="R148" s="59"/>
      <c r="S148" s="59"/>
      <c r="T148" s="59"/>
      <c r="U148" s="59"/>
      <c r="V148" s="59"/>
      <c r="W148" s="59"/>
      <c r="X148" s="59"/>
      <c r="Y148" s="59"/>
      <c r="Z148" s="59"/>
      <c r="AA148" s="59"/>
    </row>
    <row r="149" spans="1:27" ht="12.75">
      <c r="A149" s="59"/>
      <c r="B149" s="59"/>
      <c r="C149" s="59"/>
      <c r="D149" s="45"/>
      <c r="E149" s="50"/>
      <c r="F149" s="93"/>
      <c r="G149" s="93"/>
      <c r="H149" s="93"/>
      <c r="I149" s="93"/>
      <c r="J149" s="93"/>
      <c r="K149" s="93"/>
      <c r="L149" s="59"/>
      <c r="M149" s="3"/>
      <c r="N149" s="3"/>
      <c r="O149" s="3"/>
      <c r="P149" s="3"/>
      <c r="Q149" s="3"/>
      <c r="R149" s="59"/>
      <c r="S149" s="59"/>
      <c r="T149" s="59"/>
      <c r="U149" s="59"/>
      <c r="V149" s="59"/>
      <c r="W149" s="59"/>
      <c r="X149" s="59"/>
      <c r="Y149" s="59"/>
      <c r="Z149" s="59"/>
      <c r="AA149" s="59"/>
    </row>
    <row r="150" spans="1:27" ht="12.75">
      <c r="A150" s="59"/>
      <c r="B150" s="59"/>
      <c r="C150" s="59"/>
      <c r="D150" s="45"/>
      <c r="E150" s="50"/>
      <c r="F150" s="93"/>
      <c r="G150" s="93"/>
      <c r="H150" s="93"/>
      <c r="I150" s="93"/>
      <c r="J150" s="93"/>
      <c r="K150" s="93"/>
      <c r="L150" s="59"/>
      <c r="M150" s="3"/>
      <c r="N150" s="3"/>
      <c r="O150" s="3"/>
      <c r="P150" s="3"/>
      <c r="Q150" s="3"/>
      <c r="R150" s="59"/>
      <c r="S150" s="59"/>
      <c r="T150" s="59"/>
      <c r="U150" s="59"/>
      <c r="V150" s="59"/>
      <c r="W150" s="59"/>
      <c r="X150" s="59"/>
      <c r="Y150" s="59"/>
      <c r="Z150" s="59"/>
      <c r="AA150" s="59"/>
    </row>
    <row r="151" spans="1:27" ht="12.75">
      <c r="A151" s="59"/>
      <c r="B151" s="59"/>
      <c r="C151" s="59"/>
      <c r="D151" s="45"/>
      <c r="E151" s="50"/>
      <c r="F151" s="93"/>
      <c r="G151" s="93"/>
      <c r="H151" s="93"/>
      <c r="I151" s="93"/>
      <c r="J151" s="93"/>
      <c r="K151" s="93"/>
      <c r="L151" s="59"/>
      <c r="M151" s="3"/>
      <c r="N151" s="3"/>
      <c r="O151" s="3"/>
      <c r="P151" s="3"/>
      <c r="Q151" s="3"/>
      <c r="R151" s="59"/>
      <c r="S151" s="59"/>
      <c r="T151" s="59"/>
      <c r="U151" s="59"/>
      <c r="V151" s="59"/>
      <c r="W151" s="59"/>
      <c r="X151" s="59"/>
      <c r="Y151" s="59"/>
      <c r="Z151" s="59"/>
      <c r="AA151" s="59"/>
    </row>
    <row r="152" spans="1:27" ht="12.75">
      <c r="A152" s="59"/>
      <c r="B152" s="59"/>
      <c r="C152" s="59"/>
      <c r="D152" s="45"/>
      <c r="E152" s="50"/>
      <c r="F152" s="93"/>
      <c r="G152" s="93"/>
      <c r="H152" s="93"/>
      <c r="I152" s="93"/>
      <c r="J152" s="93"/>
      <c r="K152" s="93"/>
      <c r="L152" s="59"/>
      <c r="M152" s="3"/>
      <c r="N152" s="3"/>
      <c r="O152" s="3"/>
      <c r="P152" s="3"/>
      <c r="Q152" s="3"/>
      <c r="R152" s="59"/>
      <c r="S152" s="59"/>
      <c r="T152" s="59"/>
      <c r="U152" s="59"/>
      <c r="V152" s="59"/>
      <c r="W152" s="59"/>
      <c r="X152" s="59"/>
      <c r="Y152" s="59"/>
      <c r="Z152" s="59"/>
      <c r="AA152" s="59"/>
    </row>
    <row r="153" spans="1:27" ht="12.75">
      <c r="A153" s="59"/>
      <c r="B153" s="59"/>
      <c r="C153" s="59"/>
      <c r="D153" s="45"/>
      <c r="E153" s="50"/>
      <c r="F153" s="93"/>
      <c r="G153" s="93"/>
      <c r="H153" s="93"/>
      <c r="I153" s="93"/>
      <c r="J153" s="93"/>
      <c r="K153" s="93"/>
      <c r="L153" s="59"/>
      <c r="M153" s="3"/>
      <c r="N153" s="3"/>
      <c r="O153" s="3"/>
      <c r="P153" s="3"/>
      <c r="Q153" s="3"/>
      <c r="R153" s="59"/>
      <c r="S153" s="59"/>
      <c r="T153" s="59"/>
      <c r="U153" s="59"/>
      <c r="V153" s="59"/>
      <c r="W153" s="59"/>
      <c r="X153" s="59"/>
      <c r="Y153" s="59"/>
      <c r="Z153" s="59"/>
      <c r="AA153" s="59"/>
    </row>
    <row r="154" spans="1:27" ht="12.75">
      <c r="A154" s="59"/>
      <c r="B154" s="59"/>
      <c r="C154" s="59"/>
      <c r="D154" s="45"/>
      <c r="E154" s="50"/>
      <c r="F154" s="93"/>
      <c r="G154" s="93"/>
      <c r="H154" s="93"/>
      <c r="I154" s="93"/>
      <c r="J154" s="93"/>
      <c r="K154" s="93"/>
      <c r="L154" s="59"/>
      <c r="M154" s="3"/>
      <c r="N154" s="3"/>
      <c r="O154" s="3"/>
      <c r="P154" s="3"/>
      <c r="Q154" s="3"/>
      <c r="R154" s="59"/>
      <c r="S154" s="59"/>
      <c r="T154" s="59"/>
      <c r="U154" s="59"/>
      <c r="V154" s="59"/>
      <c r="W154" s="59"/>
      <c r="X154" s="59"/>
      <c r="Y154" s="59"/>
      <c r="Z154" s="59"/>
      <c r="AA154" s="59"/>
    </row>
    <row r="155" spans="1:27" ht="12.75">
      <c r="A155" s="59"/>
      <c r="B155" s="59"/>
      <c r="C155" s="59"/>
      <c r="D155" s="45"/>
      <c r="E155" s="50"/>
      <c r="F155" s="93"/>
      <c r="G155" s="93"/>
      <c r="H155" s="93"/>
      <c r="I155" s="93"/>
      <c r="J155" s="93"/>
      <c r="K155" s="93"/>
      <c r="L155" s="59"/>
      <c r="M155" s="3"/>
      <c r="N155" s="3"/>
      <c r="O155" s="3"/>
      <c r="P155" s="3"/>
      <c r="Q155" s="3"/>
      <c r="R155" s="59"/>
      <c r="S155" s="59"/>
      <c r="T155" s="59"/>
      <c r="U155" s="59"/>
      <c r="V155" s="59"/>
      <c r="W155" s="59"/>
      <c r="X155" s="59"/>
      <c r="Y155" s="59"/>
      <c r="Z155" s="59"/>
      <c r="AA155" s="59"/>
    </row>
    <row r="156" spans="1:27" ht="12.75">
      <c r="A156" s="59"/>
      <c r="B156" s="59"/>
      <c r="C156" s="59"/>
      <c r="D156" s="45"/>
      <c r="E156" s="50"/>
      <c r="F156" s="93"/>
      <c r="G156" s="93"/>
      <c r="H156" s="93"/>
      <c r="I156" s="93"/>
      <c r="J156" s="93"/>
      <c r="K156" s="93"/>
      <c r="L156" s="59"/>
      <c r="M156" s="3"/>
      <c r="N156" s="3"/>
      <c r="O156" s="3"/>
      <c r="P156" s="3"/>
      <c r="Q156" s="3"/>
      <c r="R156" s="59"/>
      <c r="S156" s="59"/>
      <c r="T156" s="59"/>
      <c r="U156" s="59"/>
      <c r="V156" s="59"/>
      <c r="W156" s="59"/>
      <c r="X156" s="59"/>
      <c r="Y156" s="59"/>
      <c r="Z156" s="59"/>
      <c r="AA156" s="59"/>
    </row>
    <row r="157" spans="1:27" ht="12.75">
      <c r="A157" s="59"/>
      <c r="B157" s="59"/>
      <c r="C157" s="59"/>
      <c r="D157" s="45"/>
      <c r="E157" s="50"/>
      <c r="F157" s="93"/>
      <c r="G157" s="93"/>
      <c r="H157" s="93"/>
      <c r="I157" s="93"/>
      <c r="J157" s="93"/>
      <c r="K157" s="93"/>
      <c r="L157" s="59"/>
      <c r="M157" s="3"/>
      <c r="N157" s="3"/>
      <c r="O157" s="3"/>
      <c r="P157" s="3"/>
      <c r="Q157" s="3"/>
      <c r="R157" s="59"/>
      <c r="S157" s="59"/>
      <c r="T157" s="59"/>
      <c r="U157" s="59"/>
      <c r="V157" s="59"/>
      <c r="W157" s="59"/>
      <c r="X157" s="59"/>
      <c r="Y157" s="59"/>
      <c r="Z157" s="59"/>
      <c r="AA157" s="59"/>
    </row>
    <row r="158" spans="1:27" ht="12.75">
      <c r="A158" s="59"/>
      <c r="B158" s="59"/>
      <c r="C158" s="59"/>
      <c r="D158" s="45"/>
      <c r="E158" s="50"/>
      <c r="F158" s="93"/>
      <c r="G158" s="93"/>
      <c r="H158" s="93"/>
      <c r="I158" s="93"/>
      <c r="J158" s="93"/>
      <c r="K158" s="93"/>
      <c r="L158" s="59"/>
      <c r="M158" s="3"/>
      <c r="N158" s="3"/>
      <c r="O158" s="3"/>
      <c r="P158" s="3"/>
      <c r="Q158" s="3"/>
      <c r="R158" s="59"/>
      <c r="S158" s="59"/>
      <c r="T158" s="59"/>
      <c r="U158" s="59"/>
      <c r="V158" s="59"/>
      <c r="W158" s="59"/>
      <c r="X158" s="59"/>
      <c r="Y158" s="59"/>
      <c r="Z158" s="59"/>
      <c r="AA158" s="59"/>
    </row>
    <row r="159" spans="1:27" ht="12.75">
      <c r="A159" s="59"/>
      <c r="B159" s="59"/>
      <c r="C159" s="59"/>
      <c r="D159" s="45"/>
      <c r="E159" s="50"/>
      <c r="F159" s="93"/>
      <c r="G159" s="93"/>
      <c r="H159" s="93"/>
      <c r="I159" s="93"/>
      <c r="J159" s="93"/>
      <c r="K159" s="93"/>
      <c r="L159" s="59"/>
      <c r="M159" s="3"/>
      <c r="N159" s="3"/>
      <c r="O159" s="3"/>
      <c r="P159" s="3"/>
      <c r="Q159" s="3"/>
      <c r="R159" s="59"/>
      <c r="S159" s="59"/>
      <c r="T159" s="59"/>
      <c r="U159" s="59"/>
      <c r="V159" s="59"/>
      <c r="W159" s="59"/>
      <c r="X159" s="59"/>
      <c r="Y159" s="59"/>
      <c r="Z159" s="59"/>
      <c r="AA159" s="59"/>
    </row>
    <row r="160" spans="1:27" ht="12.75">
      <c r="A160" s="59"/>
      <c r="B160" s="59"/>
      <c r="C160" s="59"/>
      <c r="D160" s="45"/>
      <c r="E160" s="50"/>
      <c r="F160" s="93"/>
      <c r="G160" s="93"/>
      <c r="H160" s="93"/>
      <c r="I160" s="93"/>
      <c r="J160" s="93"/>
      <c r="K160" s="93"/>
      <c r="L160" s="59"/>
      <c r="M160" s="3"/>
      <c r="N160" s="3"/>
      <c r="O160" s="3"/>
      <c r="P160" s="3"/>
      <c r="Q160" s="3"/>
      <c r="R160" s="59"/>
      <c r="S160" s="59"/>
      <c r="T160" s="59"/>
      <c r="U160" s="59"/>
      <c r="V160" s="59"/>
      <c r="W160" s="59"/>
      <c r="X160" s="59"/>
      <c r="Y160" s="59"/>
      <c r="Z160" s="59"/>
      <c r="AA160" s="59"/>
    </row>
    <row r="161" spans="1:27" ht="12.75">
      <c r="A161" s="59"/>
      <c r="B161" s="59"/>
      <c r="C161" s="59"/>
      <c r="D161" s="45"/>
      <c r="E161" s="50"/>
      <c r="F161" s="93"/>
      <c r="G161" s="93"/>
      <c r="H161" s="93"/>
      <c r="I161" s="93"/>
      <c r="J161" s="93"/>
      <c r="K161" s="93"/>
      <c r="L161" s="59"/>
      <c r="M161" s="3"/>
      <c r="N161" s="3"/>
      <c r="O161" s="3"/>
      <c r="P161" s="3"/>
      <c r="Q161" s="3"/>
      <c r="R161" s="59"/>
      <c r="S161" s="59"/>
      <c r="T161" s="59"/>
      <c r="U161" s="59"/>
      <c r="V161" s="59"/>
      <c r="W161" s="59"/>
      <c r="X161" s="59"/>
      <c r="Y161" s="59"/>
      <c r="Z161" s="59"/>
      <c r="AA161" s="59"/>
    </row>
    <row r="162" spans="1:27" ht="12.75">
      <c r="A162" s="59"/>
      <c r="B162" s="59"/>
      <c r="C162" s="59"/>
      <c r="D162" s="45"/>
      <c r="E162" s="50"/>
      <c r="F162" s="93"/>
      <c r="G162" s="93"/>
      <c r="H162" s="93"/>
      <c r="I162" s="93"/>
      <c r="J162" s="93"/>
      <c r="K162" s="93"/>
      <c r="L162" s="59"/>
      <c r="M162" s="3"/>
      <c r="N162" s="3"/>
      <c r="O162" s="3"/>
      <c r="P162" s="3"/>
      <c r="Q162" s="3"/>
      <c r="R162" s="59"/>
      <c r="S162" s="59"/>
      <c r="T162" s="59"/>
      <c r="U162" s="59"/>
      <c r="V162" s="59"/>
      <c r="W162" s="59"/>
      <c r="X162" s="59"/>
      <c r="Y162" s="59"/>
      <c r="Z162" s="59"/>
      <c r="AA162" s="59"/>
    </row>
    <row r="163" spans="1:27" ht="12.75">
      <c r="A163" s="59"/>
      <c r="B163" s="59"/>
      <c r="C163" s="59"/>
      <c r="D163" s="45"/>
      <c r="E163" s="50"/>
      <c r="F163" s="93"/>
      <c r="G163" s="93"/>
      <c r="H163" s="93"/>
      <c r="I163" s="93"/>
      <c r="J163" s="93"/>
      <c r="K163" s="93"/>
      <c r="L163" s="59"/>
      <c r="M163" s="3"/>
      <c r="N163" s="3"/>
      <c r="O163" s="3"/>
      <c r="P163" s="3"/>
      <c r="Q163" s="3"/>
      <c r="R163" s="59"/>
      <c r="S163" s="59"/>
      <c r="T163" s="59"/>
      <c r="U163" s="59"/>
      <c r="V163" s="59"/>
      <c r="W163" s="59"/>
      <c r="X163" s="59"/>
      <c r="Y163" s="59"/>
      <c r="Z163" s="59"/>
      <c r="AA163" s="59"/>
    </row>
    <row r="164" spans="1:27" ht="12.75">
      <c r="A164" s="59"/>
      <c r="B164" s="59"/>
      <c r="C164" s="59"/>
      <c r="D164" s="45"/>
      <c r="E164" s="50"/>
      <c r="F164" s="93"/>
      <c r="G164" s="93"/>
      <c r="H164" s="93"/>
      <c r="I164" s="93"/>
      <c r="J164" s="93"/>
      <c r="K164" s="93"/>
      <c r="L164" s="59"/>
      <c r="M164" s="3"/>
      <c r="N164" s="3"/>
      <c r="O164" s="3"/>
      <c r="P164" s="3"/>
      <c r="Q164" s="3"/>
      <c r="R164" s="59"/>
      <c r="S164" s="59"/>
      <c r="T164" s="59"/>
      <c r="U164" s="59"/>
      <c r="V164" s="59"/>
      <c r="W164" s="59"/>
      <c r="X164" s="59"/>
      <c r="Y164" s="59"/>
      <c r="Z164" s="59"/>
      <c r="AA164" s="59"/>
    </row>
    <row r="165" spans="1:27" ht="12.75">
      <c r="A165" s="59"/>
      <c r="B165" s="59"/>
      <c r="C165" s="59"/>
      <c r="D165" s="45"/>
      <c r="E165" s="50"/>
      <c r="F165" s="93"/>
      <c r="G165" s="93"/>
      <c r="H165" s="93"/>
      <c r="I165" s="93"/>
      <c r="J165" s="93"/>
      <c r="K165" s="93"/>
      <c r="L165" s="59"/>
      <c r="M165" s="3"/>
      <c r="N165" s="3"/>
      <c r="O165" s="3"/>
      <c r="P165" s="3"/>
      <c r="Q165" s="3"/>
      <c r="R165" s="59"/>
      <c r="S165" s="59"/>
      <c r="T165" s="59"/>
      <c r="U165" s="59"/>
      <c r="V165" s="59"/>
      <c r="W165" s="59"/>
      <c r="X165" s="59"/>
      <c r="Y165" s="59"/>
      <c r="Z165" s="59"/>
      <c r="AA165" s="59"/>
    </row>
    <row r="166" spans="1:27" ht="12.75">
      <c r="A166" s="59"/>
      <c r="B166" s="59"/>
      <c r="C166" s="59"/>
      <c r="D166" s="45"/>
      <c r="E166" s="50"/>
      <c r="F166" s="93"/>
      <c r="G166" s="93"/>
      <c r="H166" s="93"/>
      <c r="I166" s="93"/>
      <c r="J166" s="93"/>
      <c r="K166" s="93"/>
      <c r="L166" s="59"/>
      <c r="M166" s="3"/>
      <c r="N166" s="3"/>
      <c r="O166" s="3"/>
      <c r="P166" s="3"/>
      <c r="Q166" s="3"/>
      <c r="R166" s="59"/>
      <c r="S166" s="59"/>
      <c r="T166" s="59"/>
      <c r="U166" s="59"/>
      <c r="V166" s="59"/>
      <c r="W166" s="59"/>
      <c r="X166" s="59"/>
      <c r="Y166" s="59"/>
      <c r="Z166" s="59"/>
      <c r="AA166" s="59"/>
    </row>
    <row r="167" spans="1:27" ht="12.75">
      <c r="A167" s="59"/>
      <c r="B167" s="59"/>
      <c r="C167" s="59"/>
      <c r="D167" s="45"/>
      <c r="E167" s="50"/>
      <c r="F167" s="93"/>
      <c r="G167" s="93"/>
      <c r="H167" s="93"/>
      <c r="I167" s="93"/>
      <c r="J167" s="93"/>
      <c r="K167" s="93"/>
      <c r="L167" s="59"/>
      <c r="M167" s="3"/>
      <c r="N167" s="3"/>
      <c r="O167" s="3"/>
      <c r="P167" s="3"/>
      <c r="Q167" s="3"/>
      <c r="R167" s="59"/>
      <c r="S167" s="59"/>
      <c r="T167" s="59"/>
      <c r="U167" s="59"/>
      <c r="V167" s="59"/>
      <c r="W167" s="59"/>
      <c r="X167" s="59"/>
      <c r="Y167" s="59"/>
      <c r="Z167" s="59"/>
      <c r="AA167" s="59"/>
    </row>
    <row r="168" spans="1:27" ht="12.75">
      <c r="A168" s="59"/>
      <c r="B168" s="59"/>
      <c r="C168" s="59"/>
      <c r="D168" s="45"/>
      <c r="E168" s="50"/>
      <c r="F168" s="93"/>
      <c r="G168" s="93"/>
      <c r="H168" s="93"/>
      <c r="I168" s="93"/>
      <c r="J168" s="93"/>
      <c r="K168" s="93"/>
      <c r="L168" s="59"/>
      <c r="M168" s="3"/>
      <c r="N168" s="3"/>
      <c r="O168" s="3"/>
      <c r="P168" s="3"/>
      <c r="Q168" s="3"/>
      <c r="R168" s="59"/>
      <c r="S168" s="59"/>
      <c r="T168" s="59"/>
      <c r="U168" s="59"/>
      <c r="V168" s="59"/>
      <c r="W168" s="59"/>
      <c r="X168" s="59"/>
      <c r="Y168" s="59"/>
      <c r="Z168" s="59"/>
      <c r="AA168" s="59"/>
    </row>
    <row r="169" spans="1:27" ht="12.75">
      <c r="A169" s="59"/>
      <c r="B169" s="59"/>
      <c r="C169" s="59"/>
      <c r="D169" s="45"/>
      <c r="E169" s="50"/>
      <c r="F169" s="93"/>
      <c r="G169" s="93"/>
      <c r="H169" s="93"/>
      <c r="I169" s="93"/>
      <c r="J169" s="93"/>
      <c r="K169" s="93"/>
      <c r="L169" s="59"/>
      <c r="M169" s="3"/>
      <c r="N169" s="3"/>
      <c r="O169" s="3"/>
      <c r="P169" s="3"/>
      <c r="Q169" s="3"/>
      <c r="R169" s="59"/>
      <c r="S169" s="59"/>
      <c r="T169" s="59"/>
      <c r="U169" s="59"/>
      <c r="V169" s="59"/>
      <c r="W169" s="59"/>
      <c r="X169" s="59"/>
      <c r="Y169" s="59"/>
      <c r="Z169" s="59"/>
      <c r="AA169" s="59"/>
    </row>
    <row r="170" spans="1:27" ht="12.75">
      <c r="A170" s="59"/>
      <c r="B170" s="59"/>
      <c r="C170" s="59"/>
      <c r="D170" s="45"/>
      <c r="E170" s="50"/>
      <c r="F170" s="93"/>
      <c r="G170" s="93"/>
      <c r="H170" s="93"/>
      <c r="I170" s="93"/>
      <c r="J170" s="93"/>
      <c r="K170" s="93"/>
      <c r="L170" s="59"/>
      <c r="M170" s="3"/>
      <c r="N170" s="3"/>
      <c r="O170" s="3"/>
      <c r="P170" s="3"/>
      <c r="Q170" s="3"/>
      <c r="R170" s="59"/>
      <c r="S170" s="59"/>
      <c r="T170" s="59"/>
      <c r="U170" s="59"/>
      <c r="V170" s="59"/>
      <c r="W170" s="59"/>
      <c r="X170" s="59"/>
      <c r="Y170" s="59"/>
      <c r="Z170" s="59"/>
      <c r="AA170" s="59"/>
    </row>
    <row r="171" spans="1:27" ht="12.75">
      <c r="A171" s="59"/>
      <c r="B171" s="59"/>
      <c r="C171" s="59"/>
      <c r="D171" s="45"/>
      <c r="E171" s="50"/>
      <c r="F171" s="93"/>
      <c r="G171" s="93"/>
      <c r="H171" s="93"/>
      <c r="I171" s="93"/>
      <c r="J171" s="93"/>
      <c r="K171" s="93"/>
      <c r="L171" s="59"/>
      <c r="M171" s="3"/>
      <c r="N171" s="3"/>
      <c r="O171" s="3"/>
      <c r="P171" s="3"/>
      <c r="Q171" s="3"/>
      <c r="R171" s="59"/>
      <c r="S171" s="59"/>
      <c r="T171" s="59"/>
      <c r="U171" s="59"/>
      <c r="V171" s="59"/>
      <c r="W171" s="59"/>
      <c r="X171" s="59"/>
      <c r="Y171" s="59"/>
      <c r="Z171" s="59"/>
      <c r="AA171" s="59"/>
    </row>
    <row r="172" spans="1:27" ht="12.75">
      <c r="A172" s="59"/>
      <c r="B172" s="59"/>
      <c r="C172" s="59"/>
      <c r="D172" s="45"/>
      <c r="E172" s="50"/>
      <c r="F172" s="93"/>
      <c r="G172" s="93"/>
      <c r="H172" s="93"/>
      <c r="I172" s="93"/>
      <c r="J172" s="93"/>
      <c r="K172" s="93"/>
      <c r="L172" s="59"/>
      <c r="M172" s="3"/>
      <c r="N172" s="3"/>
      <c r="O172" s="3"/>
      <c r="P172" s="3"/>
      <c r="Q172" s="3"/>
      <c r="R172" s="59"/>
      <c r="S172" s="59"/>
      <c r="T172" s="59"/>
      <c r="U172" s="59"/>
      <c r="V172" s="59"/>
      <c r="W172" s="59"/>
      <c r="X172" s="59"/>
      <c r="Y172" s="59"/>
      <c r="Z172" s="59"/>
      <c r="AA172" s="59"/>
    </row>
    <row r="173" spans="1:27" ht="12.75">
      <c r="A173" s="59"/>
      <c r="B173" s="59"/>
      <c r="C173" s="59"/>
      <c r="D173" s="45"/>
      <c r="E173" s="50"/>
      <c r="F173" s="93"/>
      <c r="G173" s="93"/>
      <c r="H173" s="93"/>
      <c r="I173" s="93"/>
      <c r="J173" s="93"/>
      <c r="K173" s="93"/>
      <c r="L173" s="59"/>
      <c r="M173" s="3"/>
      <c r="N173" s="3"/>
      <c r="O173" s="3"/>
      <c r="P173" s="3"/>
      <c r="Q173" s="3"/>
      <c r="R173" s="59"/>
      <c r="S173" s="59"/>
      <c r="T173" s="59"/>
      <c r="U173" s="59"/>
      <c r="V173" s="59"/>
      <c r="W173" s="59"/>
      <c r="X173" s="59"/>
      <c r="Y173" s="59"/>
      <c r="Z173" s="59"/>
      <c r="AA173" s="59"/>
    </row>
    <row r="174" spans="1:27" ht="12.75">
      <c r="A174" s="59"/>
      <c r="B174" s="59"/>
      <c r="C174" s="59"/>
      <c r="D174" s="45"/>
      <c r="E174" s="50"/>
      <c r="F174" s="93"/>
      <c r="G174" s="93"/>
      <c r="H174" s="93"/>
      <c r="I174" s="93"/>
      <c r="J174" s="93"/>
      <c r="K174" s="93"/>
      <c r="L174" s="59"/>
      <c r="M174" s="3"/>
      <c r="N174" s="3"/>
      <c r="O174" s="3"/>
      <c r="P174" s="3"/>
      <c r="Q174" s="3"/>
      <c r="R174" s="59"/>
      <c r="S174" s="59"/>
      <c r="T174" s="59"/>
      <c r="U174" s="59"/>
      <c r="V174" s="59"/>
      <c r="W174" s="59"/>
      <c r="X174" s="59"/>
      <c r="Y174" s="59"/>
      <c r="Z174" s="59"/>
      <c r="AA174" s="59"/>
    </row>
    <row r="175" spans="1:27" ht="12.75">
      <c r="A175" s="59"/>
      <c r="B175" s="59"/>
      <c r="C175" s="59"/>
      <c r="D175" s="45"/>
      <c r="E175" s="50"/>
      <c r="F175" s="93"/>
      <c r="G175" s="93"/>
      <c r="H175" s="93"/>
      <c r="I175" s="93"/>
      <c r="J175" s="93"/>
      <c r="K175" s="93"/>
      <c r="L175" s="59"/>
      <c r="M175" s="3"/>
      <c r="N175" s="3"/>
      <c r="O175" s="3"/>
      <c r="P175" s="3"/>
      <c r="Q175" s="3"/>
      <c r="R175" s="59"/>
      <c r="S175" s="59"/>
      <c r="T175" s="59"/>
      <c r="U175" s="59"/>
      <c r="V175" s="59"/>
      <c r="W175" s="59"/>
      <c r="X175" s="59"/>
      <c r="Y175" s="59"/>
      <c r="Z175" s="59"/>
      <c r="AA175" s="59"/>
    </row>
    <row r="176" spans="1:27" ht="12.75">
      <c r="A176" s="59"/>
      <c r="B176" s="59"/>
      <c r="C176" s="59"/>
      <c r="D176" s="45"/>
      <c r="E176" s="50"/>
      <c r="F176" s="93"/>
      <c r="G176" s="93"/>
      <c r="H176" s="93"/>
      <c r="I176" s="93"/>
      <c r="J176" s="93"/>
      <c r="K176" s="93"/>
      <c r="L176" s="59"/>
      <c r="M176" s="3"/>
      <c r="N176" s="3"/>
      <c r="O176" s="3"/>
      <c r="P176" s="3"/>
      <c r="Q176" s="3"/>
      <c r="R176" s="59"/>
      <c r="S176" s="59"/>
      <c r="T176" s="59"/>
      <c r="U176" s="59"/>
      <c r="V176" s="59"/>
      <c r="W176" s="59"/>
      <c r="X176" s="59"/>
      <c r="Y176" s="59"/>
      <c r="Z176" s="59"/>
      <c r="AA176" s="59"/>
    </row>
    <row r="177" spans="1:27" ht="12.75">
      <c r="A177" s="59"/>
      <c r="B177" s="59"/>
      <c r="C177" s="59"/>
      <c r="D177" s="45"/>
      <c r="E177" s="50"/>
      <c r="F177" s="93"/>
      <c r="G177" s="93"/>
      <c r="H177" s="93"/>
      <c r="I177" s="93"/>
      <c r="J177" s="93"/>
      <c r="K177" s="93"/>
      <c r="L177" s="59"/>
      <c r="M177" s="3"/>
      <c r="N177" s="3"/>
      <c r="O177" s="3"/>
      <c r="P177" s="3"/>
      <c r="Q177" s="3"/>
      <c r="R177" s="59"/>
      <c r="S177" s="59"/>
      <c r="T177" s="59"/>
      <c r="U177" s="59"/>
      <c r="V177" s="59"/>
      <c r="W177" s="59"/>
      <c r="X177" s="59"/>
      <c r="Y177" s="59"/>
      <c r="Z177" s="59"/>
      <c r="AA177" s="59"/>
    </row>
    <row r="178" spans="1:27" ht="12.75">
      <c r="A178" s="59"/>
      <c r="B178" s="59"/>
      <c r="C178" s="59"/>
      <c r="D178" s="45"/>
      <c r="E178" s="50"/>
      <c r="F178" s="93"/>
      <c r="G178" s="93"/>
      <c r="H178" s="93"/>
      <c r="I178" s="93"/>
      <c r="J178" s="93"/>
      <c r="K178" s="93"/>
      <c r="L178" s="59"/>
      <c r="M178" s="3"/>
      <c r="N178" s="3"/>
      <c r="O178" s="3"/>
      <c r="P178" s="3"/>
      <c r="Q178" s="3"/>
      <c r="R178" s="59"/>
      <c r="S178" s="59"/>
      <c r="T178" s="59"/>
      <c r="U178" s="59"/>
      <c r="V178" s="59"/>
      <c r="W178" s="59"/>
      <c r="X178" s="59"/>
      <c r="Y178" s="59"/>
      <c r="Z178" s="59"/>
      <c r="AA178" s="59"/>
    </row>
    <row r="179" spans="1:27" ht="12.75">
      <c r="A179" s="59"/>
      <c r="B179" s="59"/>
      <c r="C179" s="59"/>
      <c r="D179" s="45"/>
      <c r="E179" s="50"/>
      <c r="F179" s="93"/>
      <c r="G179" s="93"/>
      <c r="H179" s="93"/>
      <c r="I179" s="93"/>
      <c r="J179" s="93"/>
      <c r="K179" s="93"/>
      <c r="L179" s="59"/>
      <c r="M179" s="3"/>
      <c r="N179" s="3"/>
      <c r="O179" s="3"/>
      <c r="P179" s="3"/>
      <c r="Q179" s="3"/>
      <c r="R179" s="59"/>
      <c r="S179" s="59"/>
      <c r="T179" s="59"/>
      <c r="U179" s="59"/>
      <c r="V179" s="59"/>
      <c r="W179" s="59"/>
      <c r="X179" s="59"/>
      <c r="Y179" s="59"/>
      <c r="Z179" s="59"/>
      <c r="AA179" s="59"/>
    </row>
    <row r="180" spans="1:27" ht="12.75">
      <c r="A180" s="59"/>
      <c r="B180" s="59"/>
      <c r="C180" s="59"/>
      <c r="D180" s="45"/>
      <c r="E180" s="50"/>
      <c r="F180" s="93"/>
      <c r="G180" s="93"/>
      <c r="H180" s="93"/>
      <c r="I180" s="93"/>
      <c r="J180" s="93"/>
      <c r="K180" s="93"/>
      <c r="L180" s="59"/>
      <c r="M180" s="3"/>
      <c r="N180" s="3"/>
      <c r="O180" s="3"/>
      <c r="P180" s="3"/>
      <c r="Q180" s="3"/>
      <c r="R180" s="59"/>
      <c r="S180" s="59"/>
      <c r="T180" s="59"/>
      <c r="U180" s="59"/>
      <c r="V180" s="59"/>
      <c r="W180" s="59"/>
      <c r="X180" s="59"/>
      <c r="Y180" s="59"/>
      <c r="Z180" s="59"/>
      <c r="AA180" s="59"/>
    </row>
    <row r="181" spans="1:27" ht="12.75">
      <c r="A181" s="59"/>
      <c r="B181" s="59"/>
      <c r="C181" s="59"/>
      <c r="D181" s="45"/>
      <c r="E181" s="50"/>
      <c r="F181" s="93"/>
      <c r="G181" s="93"/>
      <c r="H181" s="93"/>
      <c r="I181" s="93"/>
      <c r="J181" s="93"/>
      <c r="K181" s="93"/>
      <c r="L181" s="59"/>
      <c r="M181" s="3"/>
      <c r="N181" s="3"/>
      <c r="O181" s="3"/>
      <c r="P181" s="3"/>
      <c r="Q181" s="3"/>
      <c r="R181" s="59"/>
      <c r="S181" s="59"/>
      <c r="T181" s="59"/>
      <c r="U181" s="59"/>
      <c r="V181" s="59"/>
      <c r="W181" s="59"/>
      <c r="X181" s="59"/>
      <c r="Y181" s="59"/>
      <c r="Z181" s="59"/>
      <c r="AA181" s="59"/>
    </row>
    <row r="182" spans="1:27" ht="12.75">
      <c r="A182" s="59"/>
      <c r="B182" s="59"/>
      <c r="C182" s="59"/>
      <c r="D182" s="45"/>
      <c r="E182" s="50"/>
      <c r="F182" s="93"/>
      <c r="G182" s="93"/>
      <c r="H182" s="93"/>
      <c r="I182" s="93"/>
      <c r="J182" s="93"/>
      <c r="K182" s="93"/>
      <c r="L182" s="59"/>
      <c r="M182" s="3"/>
      <c r="N182" s="3"/>
      <c r="O182" s="3"/>
      <c r="P182" s="3"/>
      <c r="Q182" s="3"/>
      <c r="R182" s="59"/>
      <c r="S182" s="59"/>
      <c r="T182" s="59"/>
      <c r="U182" s="59"/>
      <c r="V182" s="59"/>
      <c r="W182" s="59"/>
      <c r="X182" s="59"/>
      <c r="Y182" s="59"/>
      <c r="Z182" s="59"/>
      <c r="AA182" s="59"/>
    </row>
    <row r="183" spans="1:27" ht="12.75">
      <c r="A183" s="59"/>
      <c r="B183" s="59"/>
      <c r="C183" s="59"/>
      <c r="D183" s="45"/>
      <c r="E183" s="50"/>
      <c r="F183" s="93"/>
      <c r="G183" s="93"/>
      <c r="H183" s="93"/>
      <c r="I183" s="93"/>
      <c r="J183" s="93"/>
      <c r="K183" s="93"/>
      <c r="L183" s="59"/>
      <c r="M183" s="3"/>
      <c r="N183" s="3"/>
      <c r="O183" s="3"/>
      <c r="P183" s="3"/>
      <c r="Q183" s="3"/>
      <c r="R183" s="59"/>
      <c r="S183" s="59"/>
      <c r="T183" s="59"/>
      <c r="U183" s="59"/>
      <c r="V183" s="59"/>
      <c r="W183" s="59"/>
      <c r="X183" s="59"/>
      <c r="Y183" s="59"/>
      <c r="Z183" s="59"/>
      <c r="AA183" s="59"/>
    </row>
    <row r="184" spans="1:27" ht="12.75">
      <c r="A184" s="59"/>
      <c r="B184" s="59"/>
      <c r="C184" s="59"/>
      <c r="D184" s="45"/>
      <c r="E184" s="50"/>
      <c r="F184" s="93"/>
      <c r="G184" s="93"/>
      <c r="H184" s="93"/>
      <c r="I184" s="93"/>
      <c r="J184" s="93"/>
      <c r="K184" s="93"/>
      <c r="L184" s="59"/>
      <c r="M184" s="3"/>
      <c r="N184" s="3"/>
      <c r="O184" s="3"/>
      <c r="P184" s="3"/>
      <c r="Q184" s="3"/>
      <c r="R184" s="59"/>
      <c r="S184" s="59"/>
      <c r="T184" s="59"/>
      <c r="U184" s="59"/>
      <c r="V184" s="59"/>
      <c r="W184" s="59"/>
      <c r="X184" s="59"/>
      <c r="Y184" s="59"/>
      <c r="Z184" s="59"/>
      <c r="AA184" s="59"/>
    </row>
    <row r="185" spans="1:27" ht="12.75">
      <c r="A185" s="59"/>
      <c r="B185" s="59"/>
      <c r="C185" s="59"/>
      <c r="D185" s="45"/>
      <c r="E185" s="50"/>
      <c r="F185" s="93"/>
      <c r="G185" s="93"/>
      <c r="H185" s="93"/>
      <c r="I185" s="93"/>
      <c r="J185" s="93"/>
      <c r="K185" s="93"/>
      <c r="L185" s="59"/>
      <c r="M185" s="3"/>
      <c r="N185" s="3"/>
      <c r="O185" s="3"/>
      <c r="P185" s="3"/>
      <c r="Q185" s="3"/>
      <c r="R185" s="59"/>
      <c r="S185" s="59"/>
      <c r="T185" s="59"/>
      <c r="U185" s="59"/>
      <c r="V185" s="59"/>
      <c r="W185" s="59"/>
      <c r="X185" s="59"/>
      <c r="Y185" s="59"/>
      <c r="Z185" s="59"/>
      <c r="AA185" s="59"/>
    </row>
    <row r="186" spans="1:27" ht="12.75">
      <c r="A186" s="59"/>
      <c r="B186" s="59"/>
      <c r="C186" s="59"/>
      <c r="D186" s="45"/>
      <c r="E186" s="50"/>
      <c r="F186" s="93"/>
      <c r="G186" s="93"/>
      <c r="H186" s="93"/>
      <c r="I186" s="93"/>
      <c r="J186" s="93"/>
      <c r="K186" s="93"/>
      <c r="L186" s="59"/>
      <c r="M186" s="3"/>
      <c r="N186" s="3"/>
      <c r="O186" s="3"/>
      <c r="P186" s="3"/>
      <c r="Q186" s="3"/>
      <c r="R186" s="59"/>
      <c r="S186" s="59"/>
      <c r="T186" s="59"/>
      <c r="U186" s="59"/>
      <c r="V186" s="59"/>
      <c r="W186" s="59"/>
      <c r="X186" s="59"/>
      <c r="Y186" s="59"/>
      <c r="Z186" s="59"/>
      <c r="AA186" s="59"/>
    </row>
    <row r="187" spans="1:27" ht="12.75">
      <c r="A187" s="59"/>
      <c r="B187" s="59"/>
      <c r="C187" s="59"/>
      <c r="D187" s="45"/>
      <c r="E187" s="50"/>
      <c r="F187" s="93"/>
      <c r="G187" s="93"/>
      <c r="H187" s="93"/>
      <c r="I187" s="93"/>
      <c r="J187" s="93"/>
      <c r="K187" s="93"/>
      <c r="L187" s="59"/>
      <c r="M187" s="3"/>
      <c r="N187" s="3"/>
      <c r="O187" s="3"/>
      <c r="P187" s="3"/>
      <c r="Q187" s="3"/>
      <c r="R187" s="59"/>
      <c r="S187" s="59"/>
      <c r="T187" s="59"/>
      <c r="U187" s="59"/>
      <c r="V187" s="59"/>
      <c r="W187" s="59"/>
      <c r="X187" s="59"/>
      <c r="Y187" s="59"/>
      <c r="Z187" s="59"/>
      <c r="AA187" s="59"/>
    </row>
    <row r="188" spans="1:27" ht="12.75">
      <c r="A188" s="59"/>
      <c r="B188" s="59"/>
      <c r="C188" s="59"/>
      <c r="D188" s="45"/>
      <c r="E188" s="50"/>
      <c r="F188" s="93"/>
      <c r="G188" s="93"/>
      <c r="H188" s="93"/>
      <c r="I188" s="93"/>
      <c r="J188" s="93"/>
      <c r="K188" s="93"/>
      <c r="L188" s="59"/>
      <c r="M188" s="3"/>
      <c r="N188" s="3"/>
      <c r="O188" s="3"/>
      <c r="P188" s="3"/>
      <c r="Q188" s="3"/>
      <c r="R188" s="59"/>
      <c r="S188" s="59"/>
      <c r="T188" s="59"/>
      <c r="U188" s="59"/>
      <c r="V188" s="59"/>
      <c r="W188" s="59"/>
      <c r="X188" s="59"/>
      <c r="Y188" s="59"/>
      <c r="Z188" s="59"/>
      <c r="AA188" s="59"/>
    </row>
    <row r="189" spans="1:27" ht="12.75">
      <c r="A189" s="59"/>
      <c r="B189" s="59"/>
      <c r="C189" s="59"/>
      <c r="D189" s="45"/>
      <c r="E189" s="50"/>
      <c r="F189" s="93"/>
      <c r="G189" s="93"/>
      <c r="H189" s="93"/>
      <c r="I189" s="93"/>
      <c r="J189" s="93"/>
      <c r="K189" s="93"/>
      <c r="L189" s="59"/>
      <c r="M189" s="3"/>
      <c r="N189" s="3"/>
      <c r="O189" s="3"/>
      <c r="P189" s="3"/>
      <c r="Q189" s="3"/>
      <c r="R189" s="59"/>
      <c r="S189" s="59"/>
      <c r="T189" s="59"/>
      <c r="U189" s="59"/>
      <c r="V189" s="59"/>
      <c r="W189" s="59"/>
      <c r="X189" s="59"/>
      <c r="Y189" s="59"/>
      <c r="Z189" s="59"/>
      <c r="AA189" s="59"/>
    </row>
    <row r="190" spans="1:27" ht="12.75">
      <c r="A190" s="59"/>
      <c r="B190" s="59"/>
      <c r="C190" s="59"/>
      <c r="D190" s="45"/>
      <c r="E190" s="50"/>
      <c r="F190" s="93"/>
      <c r="G190" s="93"/>
      <c r="H190" s="93"/>
      <c r="I190" s="93"/>
      <c r="J190" s="93"/>
      <c r="K190" s="93"/>
      <c r="L190" s="59"/>
      <c r="M190" s="3"/>
      <c r="N190" s="3"/>
      <c r="O190" s="3"/>
      <c r="P190" s="3"/>
      <c r="Q190" s="3"/>
      <c r="R190" s="59"/>
      <c r="S190" s="59"/>
      <c r="T190" s="59"/>
      <c r="U190" s="59"/>
      <c r="V190" s="59"/>
      <c r="W190" s="59"/>
      <c r="X190" s="59"/>
      <c r="Y190" s="59"/>
      <c r="Z190" s="59"/>
      <c r="AA190" s="59"/>
    </row>
    <row r="191" spans="1:27" ht="12.75">
      <c r="A191" s="59"/>
      <c r="B191" s="59"/>
      <c r="C191" s="59"/>
      <c r="D191" s="45"/>
      <c r="E191" s="50"/>
      <c r="F191" s="93"/>
      <c r="G191" s="93"/>
      <c r="H191" s="93"/>
      <c r="I191" s="93"/>
      <c r="J191" s="93"/>
      <c r="K191" s="93"/>
      <c r="L191" s="59"/>
      <c r="M191" s="3"/>
      <c r="N191" s="3"/>
      <c r="O191" s="3"/>
      <c r="P191" s="3"/>
      <c r="Q191" s="3"/>
      <c r="R191" s="59"/>
      <c r="S191" s="59"/>
      <c r="T191" s="59"/>
      <c r="U191" s="59"/>
      <c r="V191" s="59"/>
      <c r="W191" s="59"/>
      <c r="X191" s="59"/>
      <c r="Y191" s="59"/>
      <c r="Z191" s="59"/>
      <c r="AA191" s="59"/>
    </row>
    <row r="192" spans="1:27" ht="12.75">
      <c r="A192" s="59"/>
      <c r="B192" s="59"/>
      <c r="C192" s="59"/>
      <c r="D192" s="45"/>
      <c r="E192" s="50"/>
      <c r="F192" s="93"/>
      <c r="G192" s="93"/>
      <c r="H192" s="93"/>
      <c r="I192" s="93"/>
      <c r="J192" s="93"/>
      <c r="K192" s="93"/>
      <c r="L192" s="59"/>
      <c r="M192" s="3"/>
      <c r="N192" s="3"/>
      <c r="O192" s="3"/>
      <c r="P192" s="3"/>
      <c r="Q192" s="3"/>
      <c r="R192" s="59"/>
      <c r="S192" s="59"/>
      <c r="T192" s="59"/>
      <c r="U192" s="59"/>
      <c r="V192" s="59"/>
      <c r="W192" s="59"/>
      <c r="X192" s="59"/>
      <c r="Y192" s="59"/>
      <c r="Z192" s="59"/>
      <c r="AA192" s="59"/>
    </row>
    <row r="193" spans="1:27" ht="12.75">
      <c r="A193" s="59"/>
      <c r="B193" s="59"/>
      <c r="C193" s="59"/>
      <c r="D193" s="45"/>
      <c r="E193" s="50"/>
      <c r="F193" s="93"/>
      <c r="G193" s="93"/>
      <c r="H193" s="93"/>
      <c r="I193" s="93"/>
      <c r="J193" s="93"/>
      <c r="K193" s="93"/>
      <c r="L193" s="59"/>
      <c r="M193" s="3"/>
      <c r="N193" s="3"/>
      <c r="O193" s="3"/>
      <c r="P193" s="3"/>
      <c r="Q193" s="3"/>
      <c r="R193" s="59"/>
      <c r="S193" s="59"/>
      <c r="T193" s="59"/>
      <c r="U193" s="59"/>
      <c r="V193" s="59"/>
      <c r="W193" s="59"/>
      <c r="X193" s="59"/>
      <c r="Y193" s="59"/>
      <c r="Z193" s="59"/>
      <c r="AA193" s="59"/>
    </row>
    <row r="194" spans="1:27" ht="12.75">
      <c r="A194" s="59"/>
      <c r="B194" s="59"/>
      <c r="C194" s="59"/>
      <c r="D194" s="45"/>
      <c r="E194" s="50"/>
      <c r="F194" s="93"/>
      <c r="G194" s="93"/>
      <c r="H194" s="93"/>
      <c r="I194" s="93"/>
      <c r="J194" s="93"/>
      <c r="K194" s="93"/>
      <c r="L194" s="59"/>
      <c r="M194" s="3"/>
      <c r="N194" s="3"/>
      <c r="O194" s="3"/>
      <c r="P194" s="3"/>
      <c r="Q194" s="3"/>
      <c r="R194" s="59"/>
      <c r="S194" s="59"/>
      <c r="T194" s="59"/>
      <c r="U194" s="59"/>
      <c r="V194" s="59"/>
      <c r="W194" s="59"/>
      <c r="X194" s="59"/>
      <c r="Y194" s="59"/>
      <c r="Z194" s="59"/>
      <c r="AA194" s="59"/>
    </row>
    <row r="195" spans="1:27" ht="12.75">
      <c r="A195" s="59"/>
      <c r="B195" s="59"/>
      <c r="C195" s="59"/>
      <c r="D195" s="45"/>
      <c r="E195" s="50"/>
      <c r="F195" s="93"/>
      <c r="G195" s="93"/>
      <c r="H195" s="93"/>
      <c r="I195" s="93"/>
      <c r="J195" s="93"/>
      <c r="K195" s="93"/>
      <c r="L195" s="59"/>
      <c r="M195" s="3"/>
      <c r="N195" s="3"/>
      <c r="O195" s="3"/>
      <c r="P195" s="3"/>
      <c r="Q195" s="3"/>
      <c r="R195" s="59"/>
      <c r="S195" s="59"/>
      <c r="T195" s="59"/>
      <c r="U195" s="59"/>
      <c r="V195" s="59"/>
      <c r="W195" s="59"/>
      <c r="X195" s="59"/>
      <c r="Y195" s="59"/>
      <c r="Z195" s="59"/>
      <c r="AA195" s="59"/>
    </row>
    <row r="196" spans="1:27" ht="12.75">
      <c r="A196" s="59"/>
      <c r="B196" s="59"/>
      <c r="C196" s="59"/>
      <c r="D196" s="45"/>
      <c r="E196" s="50"/>
      <c r="F196" s="93"/>
      <c r="G196" s="93"/>
      <c r="H196" s="93"/>
      <c r="I196" s="93"/>
      <c r="J196" s="93"/>
      <c r="K196" s="93"/>
      <c r="L196" s="59"/>
      <c r="M196" s="3"/>
      <c r="N196" s="3"/>
      <c r="O196" s="3"/>
      <c r="P196" s="3"/>
      <c r="Q196" s="3"/>
      <c r="R196" s="59"/>
      <c r="S196" s="59"/>
      <c r="T196" s="59"/>
      <c r="U196" s="59"/>
      <c r="V196" s="59"/>
      <c r="W196" s="59"/>
      <c r="X196" s="59"/>
      <c r="Y196" s="59"/>
      <c r="Z196" s="59"/>
      <c r="AA196" s="59"/>
    </row>
    <row r="197" spans="1:27" ht="12.75">
      <c r="A197" s="59"/>
      <c r="B197" s="59"/>
      <c r="C197" s="59"/>
      <c r="D197" s="45"/>
      <c r="E197" s="50"/>
      <c r="F197" s="93"/>
      <c r="G197" s="93"/>
      <c r="H197" s="93"/>
      <c r="I197" s="93"/>
      <c r="J197" s="93"/>
      <c r="K197" s="93"/>
      <c r="L197" s="59"/>
      <c r="M197" s="3"/>
      <c r="N197" s="3"/>
      <c r="O197" s="3"/>
      <c r="P197" s="3"/>
      <c r="Q197" s="3"/>
      <c r="R197" s="59"/>
      <c r="S197" s="59"/>
      <c r="T197" s="59"/>
      <c r="U197" s="59"/>
      <c r="V197" s="59"/>
      <c r="W197" s="59"/>
      <c r="X197" s="59"/>
      <c r="Y197" s="59"/>
      <c r="Z197" s="59"/>
      <c r="AA197" s="59"/>
    </row>
    <row r="198" spans="1:27" ht="12.75">
      <c r="A198" s="59"/>
      <c r="B198" s="59"/>
      <c r="C198" s="59"/>
      <c r="D198" s="45"/>
      <c r="E198" s="50"/>
      <c r="F198" s="93"/>
      <c r="G198" s="93"/>
      <c r="H198" s="93"/>
      <c r="I198" s="93"/>
      <c r="J198" s="93"/>
      <c r="K198" s="93"/>
      <c r="L198" s="59"/>
      <c r="M198" s="3"/>
      <c r="N198" s="3"/>
      <c r="O198" s="3"/>
      <c r="P198" s="3"/>
      <c r="Q198" s="3"/>
      <c r="R198" s="59"/>
      <c r="S198" s="59"/>
      <c r="T198" s="59"/>
      <c r="U198" s="59"/>
      <c r="V198" s="59"/>
      <c r="W198" s="59"/>
      <c r="X198" s="59"/>
      <c r="Y198" s="59"/>
      <c r="Z198" s="59"/>
      <c r="AA198" s="59"/>
    </row>
    <row r="199" spans="1:27" ht="12.75">
      <c r="A199" s="59"/>
      <c r="B199" s="59"/>
      <c r="C199" s="59"/>
      <c r="D199" s="45"/>
      <c r="E199" s="50"/>
      <c r="F199" s="93"/>
      <c r="G199" s="93"/>
      <c r="H199" s="93"/>
      <c r="I199" s="93"/>
      <c r="J199" s="93"/>
      <c r="K199" s="93"/>
      <c r="L199" s="59"/>
      <c r="M199" s="3"/>
      <c r="N199" s="3"/>
      <c r="O199" s="3"/>
      <c r="P199" s="3"/>
      <c r="Q199" s="3"/>
      <c r="R199" s="59"/>
      <c r="S199" s="59"/>
      <c r="T199" s="59"/>
      <c r="U199" s="59"/>
      <c r="V199" s="59"/>
      <c r="W199" s="59"/>
      <c r="X199" s="59"/>
      <c r="Y199" s="59"/>
      <c r="Z199" s="59"/>
      <c r="AA199" s="59"/>
    </row>
    <row r="200" spans="1:27" ht="12.75">
      <c r="A200" s="59"/>
      <c r="B200" s="59"/>
      <c r="C200" s="59"/>
      <c r="D200" s="45"/>
      <c r="E200" s="50"/>
      <c r="F200" s="93"/>
      <c r="G200" s="93"/>
      <c r="H200" s="93"/>
      <c r="I200" s="93"/>
      <c r="J200" s="93"/>
      <c r="K200" s="93"/>
      <c r="L200" s="59"/>
      <c r="M200" s="3"/>
      <c r="N200" s="3"/>
      <c r="O200" s="3"/>
      <c r="P200" s="3"/>
      <c r="Q200" s="3"/>
      <c r="R200" s="59"/>
      <c r="S200" s="59"/>
      <c r="T200" s="59"/>
      <c r="U200" s="59"/>
      <c r="V200" s="59"/>
      <c r="W200" s="59"/>
      <c r="X200" s="59"/>
      <c r="Y200" s="59"/>
      <c r="Z200" s="59"/>
      <c r="AA200" s="59"/>
    </row>
    <row r="201" spans="1:27" ht="12.75">
      <c r="A201" s="59"/>
      <c r="B201" s="59"/>
      <c r="C201" s="59"/>
      <c r="D201" s="45"/>
      <c r="E201" s="50"/>
      <c r="F201" s="93"/>
      <c r="G201" s="93"/>
      <c r="H201" s="93"/>
      <c r="I201" s="93"/>
      <c r="J201" s="93"/>
      <c r="K201" s="93"/>
      <c r="L201" s="59"/>
      <c r="M201" s="3"/>
      <c r="N201" s="3"/>
      <c r="O201" s="3"/>
      <c r="P201" s="3"/>
      <c r="Q201" s="3"/>
      <c r="R201" s="59"/>
      <c r="S201" s="59"/>
      <c r="T201" s="59"/>
      <c r="U201" s="59"/>
      <c r="V201" s="59"/>
      <c r="W201" s="59"/>
      <c r="X201" s="59"/>
      <c r="Y201" s="59"/>
      <c r="Z201" s="59"/>
      <c r="AA201" s="59"/>
    </row>
    <row r="202" spans="1:27" ht="12.75">
      <c r="A202" s="59"/>
      <c r="B202" s="59"/>
      <c r="C202" s="59"/>
      <c r="D202" s="45"/>
      <c r="E202" s="50"/>
      <c r="F202" s="93"/>
      <c r="G202" s="93"/>
      <c r="H202" s="93"/>
      <c r="I202" s="93"/>
      <c r="J202" s="93"/>
      <c r="K202" s="93"/>
      <c r="L202" s="59"/>
      <c r="M202" s="3"/>
      <c r="N202" s="3"/>
      <c r="O202" s="3"/>
      <c r="P202" s="3"/>
      <c r="Q202" s="3"/>
      <c r="R202" s="59"/>
      <c r="S202" s="59"/>
      <c r="T202" s="59"/>
      <c r="U202" s="59"/>
      <c r="V202" s="59"/>
      <c r="W202" s="59"/>
      <c r="X202" s="59"/>
      <c r="Y202" s="59"/>
      <c r="Z202" s="59"/>
      <c r="AA202" s="59"/>
    </row>
    <row r="203" spans="1:27" ht="12.75">
      <c r="A203" s="59"/>
      <c r="B203" s="59"/>
      <c r="C203" s="59"/>
      <c r="D203" s="45"/>
      <c r="E203" s="50"/>
      <c r="F203" s="93"/>
      <c r="G203" s="93"/>
      <c r="H203" s="93"/>
      <c r="I203" s="93"/>
      <c r="J203" s="93"/>
      <c r="K203" s="93"/>
      <c r="L203" s="59"/>
      <c r="M203" s="3"/>
      <c r="N203" s="3"/>
      <c r="O203" s="3"/>
      <c r="P203" s="3"/>
      <c r="Q203" s="3"/>
      <c r="R203" s="59"/>
      <c r="S203" s="59"/>
      <c r="T203" s="59"/>
      <c r="U203" s="59"/>
      <c r="V203" s="59"/>
      <c r="W203" s="59"/>
      <c r="X203" s="59"/>
      <c r="Y203" s="59"/>
      <c r="Z203" s="59"/>
      <c r="AA203" s="59"/>
    </row>
    <row r="204" spans="1:27" ht="12.75">
      <c r="A204" s="59"/>
      <c r="B204" s="59"/>
      <c r="C204" s="59"/>
      <c r="D204" s="45"/>
      <c r="E204" s="50"/>
      <c r="F204" s="93"/>
      <c r="G204" s="93"/>
      <c r="H204" s="93"/>
      <c r="I204" s="93"/>
      <c r="J204" s="93"/>
      <c r="K204" s="93"/>
      <c r="L204" s="59"/>
      <c r="M204" s="3"/>
      <c r="N204" s="3"/>
      <c r="O204" s="3"/>
      <c r="P204" s="3"/>
      <c r="Q204" s="3"/>
      <c r="R204" s="59"/>
      <c r="S204" s="59"/>
      <c r="T204" s="59"/>
      <c r="U204" s="59"/>
      <c r="V204" s="59"/>
      <c r="W204" s="59"/>
      <c r="X204" s="59"/>
      <c r="Y204" s="59"/>
      <c r="Z204" s="59"/>
      <c r="AA204" s="59"/>
    </row>
    <row r="205" spans="1:27" ht="12.75">
      <c r="A205" s="59"/>
      <c r="B205" s="59"/>
      <c r="C205" s="59"/>
      <c r="L205" s="59"/>
      <c r="M205" s="3"/>
      <c r="N205" s="3"/>
      <c r="O205" s="3"/>
      <c r="P205" s="3"/>
      <c r="Q205" s="3"/>
      <c r="R205" s="59"/>
      <c r="S205" s="59"/>
      <c r="T205" s="59"/>
      <c r="U205" s="59"/>
      <c r="V205" s="59"/>
      <c r="W205" s="59"/>
      <c r="X205" s="59"/>
      <c r="Y205" s="59"/>
      <c r="Z205" s="59"/>
      <c r="AA205" s="59"/>
    </row>
    <row r="206" spans="1:27" ht="12.75">
      <c r="A206" s="59"/>
      <c r="B206" s="59"/>
      <c r="C206" s="59"/>
      <c r="L206" s="59"/>
      <c r="M206" s="3"/>
      <c r="N206" s="3"/>
      <c r="O206" s="3"/>
      <c r="P206" s="3"/>
      <c r="Q206" s="3"/>
      <c r="R206" s="59"/>
      <c r="S206" s="59"/>
      <c r="T206" s="59"/>
      <c r="U206" s="59"/>
      <c r="V206" s="59"/>
      <c r="W206" s="59"/>
      <c r="X206" s="59"/>
      <c r="Y206" s="59"/>
      <c r="Z206" s="59"/>
      <c r="AA206" s="59"/>
    </row>
    <row r="207" spans="1:27" ht="12.75">
      <c r="A207" s="59"/>
      <c r="B207" s="59"/>
      <c r="C207" s="59"/>
      <c r="L207" s="59"/>
      <c r="M207" s="3"/>
      <c r="N207" s="3"/>
      <c r="O207" s="3"/>
      <c r="P207" s="3"/>
      <c r="Q207" s="3"/>
      <c r="R207" s="59"/>
      <c r="S207" s="59"/>
      <c r="T207" s="59"/>
      <c r="U207" s="59"/>
      <c r="V207" s="59"/>
      <c r="W207" s="59"/>
      <c r="X207" s="59"/>
      <c r="Y207" s="59"/>
      <c r="Z207" s="59"/>
      <c r="AA207" s="59"/>
    </row>
    <row r="208" spans="1:27" ht="12.75">
      <c r="A208" s="59"/>
      <c r="B208" s="59"/>
      <c r="C208" s="59"/>
      <c r="L208" s="59"/>
      <c r="M208" s="3"/>
      <c r="N208" s="3"/>
      <c r="O208" s="3"/>
      <c r="P208" s="3"/>
      <c r="Q208" s="3"/>
      <c r="R208" s="59"/>
      <c r="S208" s="59"/>
      <c r="T208" s="59"/>
      <c r="U208" s="59"/>
      <c r="V208" s="59"/>
      <c r="W208" s="59"/>
      <c r="X208" s="59"/>
      <c r="Y208" s="59"/>
      <c r="Z208" s="59"/>
      <c r="AA208" s="59"/>
    </row>
    <row r="209" spans="1:27" ht="12.75">
      <c r="A209" s="59"/>
      <c r="B209" s="59"/>
      <c r="C209" s="59"/>
      <c r="L209" s="59"/>
      <c r="M209" s="3"/>
      <c r="N209" s="3"/>
      <c r="O209" s="3"/>
      <c r="P209" s="3"/>
      <c r="Q209" s="3"/>
      <c r="R209" s="59"/>
      <c r="S209" s="59"/>
      <c r="T209" s="59"/>
      <c r="U209" s="59"/>
      <c r="V209" s="59"/>
      <c r="W209" s="59"/>
      <c r="X209" s="59"/>
      <c r="Y209" s="59"/>
      <c r="Z209" s="59"/>
      <c r="AA209" s="59"/>
    </row>
    <row r="210" spans="1:27" ht="12.75">
      <c r="A210" s="59"/>
      <c r="B210" s="59"/>
      <c r="C210" s="59"/>
      <c r="L210" s="59"/>
      <c r="M210" s="3"/>
      <c r="N210" s="3"/>
      <c r="O210" s="3"/>
      <c r="P210" s="3"/>
      <c r="Q210" s="3"/>
      <c r="R210" s="59"/>
      <c r="S210" s="59"/>
      <c r="T210" s="59"/>
      <c r="U210" s="59"/>
      <c r="V210" s="59"/>
      <c r="W210" s="59"/>
      <c r="X210" s="59"/>
      <c r="Y210" s="59"/>
      <c r="Z210" s="59"/>
      <c r="AA210" s="59"/>
    </row>
    <row r="211" spans="1:27" ht="12.75">
      <c r="A211" s="59"/>
      <c r="B211" s="59"/>
      <c r="C211" s="59"/>
      <c r="L211" s="59"/>
      <c r="M211" s="3"/>
      <c r="N211" s="3"/>
      <c r="O211" s="3"/>
      <c r="P211" s="3"/>
      <c r="Q211" s="3"/>
      <c r="R211" s="59"/>
      <c r="S211" s="59"/>
      <c r="T211" s="59"/>
      <c r="U211" s="59"/>
      <c r="V211" s="59"/>
      <c r="W211" s="59"/>
      <c r="X211" s="59"/>
      <c r="Y211" s="59"/>
      <c r="Z211" s="59"/>
      <c r="AA211" s="59"/>
    </row>
    <row r="212" spans="1:27" ht="12.75">
      <c r="A212" s="59"/>
      <c r="B212" s="59"/>
      <c r="C212" s="59"/>
      <c r="L212" s="59"/>
      <c r="M212" s="3"/>
      <c r="N212" s="3"/>
      <c r="O212" s="3"/>
      <c r="P212" s="3"/>
      <c r="Q212" s="3"/>
      <c r="R212" s="59"/>
      <c r="S212" s="59"/>
      <c r="T212" s="59"/>
      <c r="U212" s="59"/>
      <c r="V212" s="59"/>
      <c r="W212" s="59"/>
      <c r="X212" s="59"/>
      <c r="Y212" s="59"/>
      <c r="Z212" s="59"/>
      <c r="AA212" s="59"/>
    </row>
    <row r="213" spans="1:27" ht="12.75">
      <c r="A213" s="59"/>
      <c r="B213" s="59"/>
      <c r="C213" s="59"/>
      <c r="L213" s="59"/>
      <c r="M213" s="3"/>
      <c r="N213" s="3"/>
      <c r="O213" s="3"/>
      <c r="P213" s="3"/>
      <c r="Q213" s="3"/>
      <c r="R213" s="59"/>
      <c r="S213" s="59"/>
      <c r="T213" s="59"/>
      <c r="U213" s="59"/>
      <c r="V213" s="59"/>
      <c r="W213" s="59"/>
      <c r="X213" s="59"/>
      <c r="Y213" s="59"/>
      <c r="Z213" s="59"/>
      <c r="AA213" s="59"/>
    </row>
    <row r="214" spans="1:27" ht="12.75">
      <c r="A214" s="59"/>
      <c r="B214" s="59"/>
      <c r="C214" s="59"/>
      <c r="L214" s="59"/>
      <c r="M214" s="3"/>
      <c r="N214" s="3"/>
      <c r="O214" s="3"/>
      <c r="P214" s="3"/>
      <c r="Q214" s="3"/>
      <c r="R214" s="59"/>
      <c r="S214" s="59"/>
      <c r="T214" s="59"/>
      <c r="U214" s="59"/>
      <c r="V214" s="59"/>
      <c r="W214" s="59"/>
      <c r="X214" s="59"/>
      <c r="Y214" s="59"/>
      <c r="Z214" s="59"/>
      <c r="AA214" s="59"/>
    </row>
    <row r="215" spans="1:27" ht="12.75">
      <c r="A215" s="59"/>
      <c r="B215" s="59"/>
      <c r="C215" s="59"/>
      <c r="L215" s="59"/>
      <c r="M215" s="3"/>
      <c r="N215" s="3"/>
      <c r="O215" s="3"/>
      <c r="P215" s="3"/>
      <c r="Q215" s="3"/>
      <c r="R215" s="59"/>
      <c r="S215" s="59"/>
      <c r="T215" s="59"/>
      <c r="U215" s="59"/>
      <c r="V215" s="59"/>
      <c r="W215" s="59"/>
      <c r="X215" s="59"/>
      <c r="Y215" s="59"/>
      <c r="Z215" s="59"/>
      <c r="AA215" s="59"/>
    </row>
    <row r="216" spans="1:27" ht="12.75">
      <c r="A216" s="59"/>
      <c r="B216" s="59"/>
      <c r="C216" s="59"/>
      <c r="L216" s="59"/>
      <c r="M216" s="3"/>
      <c r="N216" s="3"/>
      <c r="O216" s="3"/>
      <c r="P216" s="3"/>
      <c r="Q216" s="3"/>
      <c r="R216" s="59"/>
      <c r="S216" s="59"/>
      <c r="T216" s="59"/>
      <c r="U216" s="59"/>
      <c r="V216" s="59"/>
      <c r="W216" s="59"/>
      <c r="X216" s="59"/>
      <c r="Y216" s="59"/>
      <c r="Z216" s="59"/>
      <c r="AA216" s="59"/>
    </row>
    <row r="217" spans="1:27" ht="12.75">
      <c r="A217" s="59"/>
      <c r="B217" s="59"/>
      <c r="C217" s="59"/>
      <c r="L217" s="59"/>
      <c r="M217" s="3"/>
      <c r="N217" s="3"/>
      <c r="O217" s="3"/>
      <c r="P217" s="3"/>
      <c r="Q217" s="3"/>
      <c r="R217" s="59"/>
      <c r="S217" s="59"/>
      <c r="T217" s="59"/>
      <c r="U217" s="59"/>
      <c r="V217" s="59"/>
      <c r="W217" s="59"/>
      <c r="X217" s="59"/>
      <c r="Y217" s="59"/>
      <c r="Z217" s="59"/>
      <c r="AA217" s="59"/>
    </row>
    <row r="218" spans="1:27" ht="12.75">
      <c r="A218" s="59"/>
      <c r="B218" s="59"/>
      <c r="C218" s="59"/>
      <c r="L218" s="59"/>
      <c r="M218" s="3"/>
      <c r="N218" s="3"/>
      <c r="O218" s="3"/>
      <c r="P218" s="3"/>
      <c r="Q218" s="3"/>
      <c r="R218" s="59"/>
      <c r="S218" s="59"/>
      <c r="T218" s="59"/>
      <c r="U218" s="59"/>
      <c r="V218" s="59"/>
      <c r="W218" s="59"/>
      <c r="X218" s="59"/>
      <c r="Y218" s="59"/>
      <c r="Z218" s="59"/>
      <c r="AA218" s="59"/>
    </row>
    <row r="219" spans="1:27" ht="12.75">
      <c r="A219" s="59"/>
      <c r="B219" s="59"/>
      <c r="C219" s="59"/>
      <c r="L219" s="59"/>
      <c r="M219" s="3"/>
      <c r="N219" s="3"/>
      <c r="O219" s="3"/>
      <c r="P219" s="3"/>
      <c r="Q219" s="3"/>
      <c r="R219" s="59"/>
      <c r="S219" s="59"/>
      <c r="T219" s="59"/>
      <c r="U219" s="59"/>
      <c r="V219" s="59"/>
      <c r="W219" s="59"/>
      <c r="X219" s="59"/>
      <c r="Y219" s="59"/>
      <c r="Z219" s="59"/>
      <c r="AA219" s="59"/>
    </row>
    <row r="220" spans="1:27" ht="12.75">
      <c r="A220" s="59"/>
      <c r="B220" s="59"/>
      <c r="C220" s="59"/>
      <c r="L220" s="59"/>
      <c r="M220" s="3"/>
      <c r="N220" s="3"/>
      <c r="O220" s="3"/>
      <c r="P220" s="3"/>
      <c r="Q220" s="3"/>
      <c r="R220" s="59"/>
      <c r="S220" s="59"/>
      <c r="T220" s="59"/>
      <c r="U220" s="59"/>
      <c r="V220" s="59"/>
      <c r="W220" s="59"/>
      <c r="X220" s="59"/>
      <c r="Y220" s="59"/>
      <c r="Z220" s="59"/>
      <c r="AA220" s="59"/>
    </row>
    <row r="221" spans="1:27" ht="12.75">
      <c r="A221" s="59"/>
      <c r="B221" s="59"/>
      <c r="C221" s="59"/>
      <c r="L221" s="59"/>
      <c r="M221" s="3"/>
      <c r="N221" s="3"/>
      <c r="O221" s="3"/>
      <c r="P221" s="3"/>
      <c r="Q221" s="3"/>
      <c r="R221" s="59"/>
      <c r="S221" s="59"/>
      <c r="T221" s="59"/>
      <c r="U221" s="59"/>
      <c r="V221" s="59"/>
      <c r="W221" s="59"/>
      <c r="X221" s="59"/>
      <c r="Y221" s="59"/>
      <c r="Z221" s="59"/>
      <c r="AA221" s="59"/>
    </row>
    <row r="222" spans="1:27" ht="12.75">
      <c r="A222" s="59"/>
      <c r="B222" s="59"/>
      <c r="C222" s="59"/>
      <c r="L222" s="59"/>
      <c r="M222" s="3"/>
      <c r="N222" s="3"/>
      <c r="O222" s="3"/>
      <c r="P222" s="3"/>
      <c r="Q222" s="3"/>
      <c r="R222" s="59"/>
      <c r="S222" s="59"/>
      <c r="T222" s="59"/>
      <c r="U222" s="59"/>
      <c r="V222" s="59"/>
      <c r="W222" s="59"/>
      <c r="X222" s="59"/>
      <c r="Y222" s="59"/>
      <c r="Z222" s="59"/>
      <c r="AA222" s="59"/>
    </row>
    <row r="223" spans="1:27" ht="12.75">
      <c r="A223" s="59"/>
      <c r="B223" s="59"/>
      <c r="C223" s="59"/>
      <c r="L223" s="59"/>
      <c r="M223" s="3"/>
      <c r="N223" s="3"/>
      <c r="O223" s="3"/>
      <c r="P223" s="3"/>
      <c r="Q223" s="3"/>
      <c r="R223" s="59"/>
      <c r="S223" s="59"/>
      <c r="T223" s="59"/>
      <c r="U223" s="59"/>
      <c r="V223" s="59"/>
      <c r="W223" s="59"/>
      <c r="X223" s="59"/>
      <c r="Y223" s="59"/>
      <c r="Z223" s="59"/>
      <c r="AA223" s="59"/>
    </row>
    <row r="224" spans="1:27" ht="12.75">
      <c r="A224" s="59"/>
      <c r="B224" s="59"/>
      <c r="C224" s="59"/>
      <c r="L224" s="59"/>
      <c r="R224" s="59"/>
      <c r="S224" s="59"/>
      <c r="T224" s="59"/>
      <c r="U224" s="59"/>
      <c r="V224" s="59"/>
      <c r="W224" s="59"/>
      <c r="X224" s="59"/>
      <c r="Y224" s="59"/>
      <c r="Z224" s="59"/>
      <c r="AA224" s="59"/>
    </row>
    <row r="225" spans="1:27" ht="12.75">
      <c r="A225" s="59"/>
      <c r="B225" s="59"/>
      <c r="C225" s="59"/>
      <c r="L225" s="59"/>
      <c r="R225" s="59"/>
      <c r="S225" s="59"/>
      <c r="T225" s="59"/>
      <c r="U225" s="59"/>
      <c r="V225" s="59"/>
      <c r="W225" s="59"/>
      <c r="X225" s="59"/>
      <c r="Y225" s="59"/>
      <c r="Z225" s="59"/>
      <c r="AA225" s="59"/>
    </row>
    <row r="226" spans="1:27" ht="12.75">
      <c r="A226" s="59"/>
      <c r="B226" s="59"/>
      <c r="C226" s="59"/>
      <c r="L226" s="59"/>
      <c r="R226" s="59"/>
      <c r="S226" s="59"/>
      <c r="T226" s="59"/>
      <c r="U226" s="59"/>
      <c r="V226" s="59"/>
      <c r="W226" s="59"/>
      <c r="X226" s="59"/>
      <c r="Y226" s="59"/>
      <c r="Z226" s="59"/>
      <c r="AA226" s="59"/>
    </row>
    <row r="227" spans="1:27" ht="12.75">
      <c r="A227" s="59"/>
      <c r="B227" s="59"/>
      <c r="C227" s="59"/>
      <c r="L227" s="59"/>
      <c r="R227" s="59"/>
      <c r="S227" s="59"/>
      <c r="T227" s="59"/>
      <c r="U227" s="59"/>
      <c r="V227" s="59"/>
      <c r="W227" s="59"/>
      <c r="X227" s="59"/>
      <c r="Y227" s="59"/>
      <c r="Z227" s="59"/>
      <c r="AA227" s="59"/>
    </row>
    <row r="228" spans="1:27" ht="12.75">
      <c r="A228" s="59"/>
      <c r="B228" s="59"/>
      <c r="C228" s="59"/>
      <c r="L228" s="59"/>
      <c r="R228" s="59"/>
      <c r="S228" s="59"/>
      <c r="T228" s="59"/>
      <c r="U228" s="59"/>
      <c r="V228" s="59"/>
      <c r="W228" s="59"/>
      <c r="X228" s="59"/>
      <c r="Y228" s="59"/>
      <c r="Z228" s="59"/>
      <c r="AA228" s="59"/>
    </row>
    <row r="229" spans="1:27" ht="12.75">
      <c r="A229" s="59"/>
      <c r="B229" s="59"/>
      <c r="C229" s="59"/>
      <c r="L229" s="59"/>
      <c r="R229" s="59"/>
      <c r="S229" s="59"/>
      <c r="T229" s="59"/>
      <c r="U229" s="59"/>
      <c r="V229" s="59"/>
      <c r="W229" s="59"/>
      <c r="X229" s="59"/>
      <c r="Y229" s="59"/>
      <c r="Z229" s="59"/>
      <c r="AA229" s="59"/>
    </row>
    <row r="230" spans="1:27" ht="12.75">
      <c r="A230" s="59"/>
      <c r="B230" s="59"/>
      <c r="C230" s="59"/>
      <c r="L230" s="59"/>
      <c r="R230" s="59"/>
      <c r="S230" s="59"/>
      <c r="T230" s="59"/>
      <c r="U230" s="59"/>
      <c r="V230" s="59"/>
      <c r="W230" s="59"/>
      <c r="X230" s="59"/>
      <c r="Y230" s="59"/>
      <c r="Z230" s="59"/>
      <c r="AA230" s="59"/>
    </row>
    <row r="231" spans="1:27" ht="12.75">
      <c r="A231" s="59"/>
      <c r="B231" s="59"/>
      <c r="C231" s="59"/>
      <c r="L231" s="59"/>
      <c r="R231" s="59"/>
      <c r="S231" s="59"/>
      <c r="T231" s="59"/>
      <c r="U231" s="59"/>
      <c r="V231" s="59"/>
      <c r="W231" s="59"/>
      <c r="X231" s="59"/>
      <c r="Y231" s="59"/>
      <c r="Z231" s="59"/>
      <c r="AA231" s="59"/>
    </row>
    <row r="232" spans="1:27" ht="12.75">
      <c r="A232" s="59"/>
      <c r="B232" s="59"/>
      <c r="C232" s="59"/>
      <c r="L232" s="59"/>
      <c r="R232" s="59"/>
      <c r="S232" s="59"/>
      <c r="T232" s="59"/>
      <c r="U232" s="59"/>
      <c r="V232" s="59"/>
      <c r="W232" s="59"/>
      <c r="X232" s="59"/>
      <c r="Y232" s="59"/>
      <c r="Z232" s="59"/>
      <c r="AA232" s="59"/>
    </row>
    <row r="233" spans="1:27" ht="12.75">
      <c r="A233" s="59"/>
      <c r="B233" s="59"/>
      <c r="C233" s="59"/>
      <c r="L233" s="59"/>
      <c r="R233" s="59"/>
      <c r="S233" s="59"/>
      <c r="T233" s="59"/>
      <c r="U233" s="59"/>
      <c r="V233" s="59"/>
      <c r="W233" s="59"/>
      <c r="X233" s="59"/>
      <c r="Y233" s="59"/>
      <c r="Z233" s="59"/>
      <c r="AA233" s="59"/>
    </row>
    <row r="234" spans="1:27" ht="12.75">
      <c r="A234" s="59"/>
      <c r="B234" s="59"/>
      <c r="C234" s="59"/>
      <c r="L234" s="59"/>
      <c r="R234" s="59"/>
      <c r="S234" s="59"/>
      <c r="T234" s="59"/>
      <c r="U234" s="59"/>
      <c r="V234" s="59"/>
      <c r="W234" s="59"/>
      <c r="X234" s="59"/>
      <c r="Y234" s="59"/>
      <c r="Z234" s="59"/>
      <c r="AA234" s="59"/>
    </row>
    <row r="235" spans="1:27" ht="12.75">
      <c r="A235" s="59"/>
      <c r="B235" s="59"/>
      <c r="C235" s="59"/>
      <c r="L235" s="59"/>
      <c r="R235" s="59"/>
      <c r="S235" s="59"/>
      <c r="T235" s="59"/>
      <c r="U235" s="59"/>
      <c r="V235" s="59"/>
      <c r="W235" s="59"/>
      <c r="X235" s="59"/>
      <c r="Y235" s="59"/>
      <c r="Z235" s="59"/>
      <c r="AA235" s="59"/>
    </row>
    <row r="236" spans="1:27" ht="12.75">
      <c r="A236" s="59"/>
      <c r="B236" s="59"/>
      <c r="C236" s="59"/>
      <c r="L236" s="59"/>
      <c r="R236" s="59"/>
      <c r="S236" s="59"/>
      <c r="T236" s="59"/>
      <c r="U236" s="59"/>
      <c r="V236" s="59"/>
      <c r="W236" s="59"/>
      <c r="X236" s="59"/>
      <c r="Y236" s="59"/>
      <c r="Z236" s="59"/>
      <c r="AA236" s="59"/>
    </row>
    <row r="237" spans="1:27" ht="12.75">
      <c r="A237" s="59"/>
      <c r="B237" s="59"/>
      <c r="C237" s="59"/>
      <c r="L237" s="59"/>
      <c r="R237" s="59"/>
      <c r="S237" s="59"/>
      <c r="T237" s="59"/>
      <c r="U237" s="59"/>
      <c r="V237" s="59"/>
      <c r="W237" s="59"/>
      <c r="X237" s="59"/>
      <c r="Y237" s="59"/>
      <c r="Z237" s="59"/>
      <c r="AA237" s="59"/>
    </row>
    <row r="238" spans="1:27" ht="12.75">
      <c r="A238" s="59"/>
      <c r="B238" s="59"/>
      <c r="C238" s="59"/>
      <c r="L238" s="59"/>
      <c r="R238" s="59"/>
      <c r="S238" s="59"/>
      <c r="T238" s="59"/>
      <c r="U238" s="59"/>
      <c r="V238" s="59"/>
      <c r="W238" s="59"/>
      <c r="X238" s="59"/>
      <c r="Y238" s="59"/>
      <c r="Z238" s="59"/>
      <c r="AA238" s="59"/>
    </row>
    <row r="239" spans="1:27" ht="12.75">
      <c r="A239" s="59"/>
      <c r="B239" s="59"/>
      <c r="C239" s="59"/>
      <c r="L239" s="59"/>
      <c r="R239" s="59"/>
      <c r="S239" s="59"/>
      <c r="T239" s="59"/>
      <c r="U239" s="59"/>
      <c r="V239" s="59"/>
      <c r="W239" s="59"/>
      <c r="X239" s="59"/>
      <c r="Y239" s="59"/>
      <c r="Z239" s="59"/>
      <c r="AA239" s="59"/>
    </row>
    <row r="240" spans="1:27" ht="12.75">
      <c r="A240" s="59"/>
      <c r="B240" s="59"/>
      <c r="C240" s="59"/>
      <c r="L240" s="59"/>
      <c r="R240" s="59"/>
      <c r="S240" s="59"/>
      <c r="T240" s="59"/>
      <c r="U240" s="59"/>
      <c r="V240" s="59"/>
      <c r="W240" s="59"/>
      <c r="X240" s="59"/>
      <c r="Y240" s="59"/>
      <c r="Z240" s="59"/>
      <c r="AA240" s="59"/>
    </row>
    <row r="241" spans="1:27" ht="12.75">
      <c r="A241" s="59"/>
      <c r="B241" s="59"/>
      <c r="C241" s="59"/>
      <c r="L241" s="59"/>
      <c r="R241" s="59"/>
      <c r="S241" s="59"/>
      <c r="T241" s="59"/>
      <c r="U241" s="59"/>
      <c r="V241" s="59"/>
      <c r="W241" s="59"/>
      <c r="X241" s="59"/>
      <c r="Y241" s="59"/>
      <c r="Z241" s="59"/>
      <c r="AA241" s="59"/>
    </row>
    <row r="242" spans="1:27" ht="12.75">
      <c r="A242" s="59"/>
      <c r="B242" s="59"/>
      <c r="C242" s="59"/>
      <c r="L242" s="59"/>
      <c r="R242" s="59"/>
      <c r="S242" s="59"/>
      <c r="T242" s="59"/>
      <c r="U242" s="59"/>
      <c r="V242" s="59"/>
      <c r="W242" s="59"/>
      <c r="X242" s="59"/>
      <c r="Y242" s="59"/>
      <c r="Z242" s="59"/>
      <c r="AA242" s="59"/>
    </row>
    <row r="243" spans="1:27" ht="12.75">
      <c r="A243" s="59"/>
      <c r="B243" s="59"/>
      <c r="C243" s="59"/>
      <c r="L243" s="59"/>
      <c r="R243" s="59"/>
      <c r="S243" s="59"/>
      <c r="T243" s="59"/>
      <c r="U243" s="59"/>
      <c r="V243" s="59"/>
      <c r="W243" s="59"/>
      <c r="X243" s="59"/>
      <c r="Y243" s="59"/>
      <c r="Z243" s="59"/>
      <c r="AA243" s="59"/>
    </row>
    <row r="244" spans="1:27" ht="12.75">
      <c r="A244" s="59"/>
      <c r="B244" s="59"/>
      <c r="C244" s="59"/>
      <c r="L244" s="59"/>
      <c r="R244" s="59"/>
      <c r="S244" s="59"/>
      <c r="T244" s="59"/>
      <c r="U244" s="59"/>
      <c r="V244" s="59"/>
      <c r="W244" s="59"/>
      <c r="X244" s="59"/>
      <c r="Y244" s="59"/>
      <c r="Z244" s="59"/>
      <c r="AA244" s="59"/>
    </row>
    <row r="245" spans="1:27" ht="12.75">
      <c r="A245" s="59"/>
      <c r="B245" s="59"/>
      <c r="C245" s="59"/>
      <c r="L245" s="59"/>
      <c r="R245" s="59"/>
      <c r="S245" s="59"/>
      <c r="T245" s="59"/>
      <c r="U245" s="59"/>
      <c r="V245" s="59"/>
      <c r="W245" s="59"/>
      <c r="X245" s="59"/>
      <c r="Y245" s="59"/>
      <c r="Z245" s="59"/>
      <c r="AA245" s="59"/>
    </row>
    <row r="246" spans="1:27" ht="12.75">
      <c r="A246" s="59"/>
      <c r="B246" s="59"/>
      <c r="C246" s="59"/>
      <c r="L246" s="59"/>
      <c r="R246" s="59"/>
      <c r="S246" s="59"/>
      <c r="T246" s="59"/>
      <c r="U246" s="59"/>
      <c r="V246" s="59"/>
      <c r="W246" s="59"/>
      <c r="X246" s="59"/>
      <c r="Y246" s="59"/>
      <c r="Z246" s="59"/>
      <c r="AA246" s="59"/>
    </row>
    <row r="247" spans="1:27" ht="12.75">
      <c r="A247" s="59"/>
      <c r="B247" s="59"/>
      <c r="C247" s="59"/>
      <c r="L247" s="59"/>
      <c r="R247" s="59"/>
      <c r="S247" s="59"/>
      <c r="T247" s="59"/>
      <c r="U247" s="59"/>
      <c r="V247" s="59"/>
      <c r="W247" s="59"/>
      <c r="X247" s="59"/>
      <c r="Y247" s="59"/>
      <c r="Z247" s="59"/>
      <c r="AA247" s="59"/>
    </row>
    <row r="248" spans="1:27" ht="12.75">
      <c r="A248" s="59"/>
      <c r="B248" s="59"/>
      <c r="C248" s="59"/>
      <c r="L248" s="59"/>
      <c r="R248" s="59"/>
      <c r="S248" s="59"/>
      <c r="T248" s="59"/>
      <c r="U248" s="59"/>
      <c r="V248" s="59"/>
      <c r="W248" s="59"/>
      <c r="X248" s="59"/>
      <c r="Y248" s="59"/>
      <c r="Z248" s="59"/>
      <c r="AA248" s="59"/>
    </row>
    <row r="249" spans="1:27" ht="12.75">
      <c r="A249" s="59"/>
      <c r="B249" s="59"/>
      <c r="C249" s="59"/>
      <c r="L249" s="59"/>
      <c r="R249" s="59"/>
      <c r="S249" s="59"/>
      <c r="T249" s="59"/>
      <c r="U249" s="59"/>
      <c r="V249" s="59"/>
      <c r="W249" s="59"/>
      <c r="X249" s="59"/>
      <c r="Y249" s="59"/>
      <c r="Z249" s="59"/>
      <c r="AA249" s="59"/>
    </row>
    <row r="250" spans="1:27" ht="12.75">
      <c r="A250" s="59"/>
      <c r="B250" s="59"/>
      <c r="C250" s="59"/>
      <c r="L250" s="59"/>
      <c r="R250" s="59"/>
      <c r="S250" s="59"/>
      <c r="T250" s="59"/>
      <c r="U250" s="59"/>
      <c r="V250" s="59"/>
      <c r="W250" s="59"/>
      <c r="X250" s="59"/>
      <c r="Y250" s="59"/>
      <c r="Z250" s="59"/>
      <c r="AA250" s="59"/>
    </row>
    <row r="251" spans="1:27" ht="12.75">
      <c r="A251" s="59"/>
      <c r="B251" s="59"/>
      <c r="C251" s="59"/>
      <c r="L251" s="59"/>
      <c r="R251" s="59"/>
      <c r="S251" s="59"/>
      <c r="T251" s="59"/>
      <c r="U251" s="59"/>
      <c r="V251" s="59"/>
      <c r="W251" s="59"/>
      <c r="X251" s="59"/>
      <c r="Y251" s="59"/>
      <c r="Z251" s="59"/>
      <c r="AA251" s="59"/>
    </row>
    <row r="252" spans="1:27" ht="12.75">
      <c r="A252" s="59"/>
      <c r="B252" s="59"/>
      <c r="C252" s="59"/>
      <c r="L252" s="59"/>
      <c r="R252" s="59"/>
      <c r="S252" s="59"/>
      <c r="T252" s="59"/>
      <c r="U252" s="59"/>
      <c r="V252" s="59"/>
      <c r="W252" s="59"/>
      <c r="X252" s="59"/>
      <c r="Y252" s="59"/>
      <c r="Z252" s="59"/>
      <c r="AA252" s="59"/>
    </row>
    <row r="253" spans="1:27" ht="12.75">
      <c r="A253" s="59"/>
      <c r="B253" s="59"/>
      <c r="C253" s="59"/>
      <c r="L253" s="59"/>
      <c r="R253" s="59"/>
      <c r="S253" s="59"/>
      <c r="T253" s="59"/>
      <c r="U253" s="59"/>
      <c r="V253" s="59"/>
      <c r="W253" s="59"/>
      <c r="X253" s="59"/>
      <c r="Y253" s="59"/>
      <c r="Z253" s="59"/>
      <c r="AA253" s="59"/>
    </row>
    <row r="254" spans="1:27" ht="12.75">
      <c r="A254" s="59"/>
      <c r="B254" s="59"/>
      <c r="C254" s="59"/>
      <c r="L254" s="59"/>
      <c r="R254" s="59"/>
      <c r="S254" s="59"/>
      <c r="T254" s="59"/>
      <c r="U254" s="59"/>
      <c r="V254" s="59"/>
      <c r="W254" s="59"/>
      <c r="X254" s="59"/>
      <c r="Y254" s="59"/>
      <c r="Z254" s="59"/>
      <c r="AA254" s="59"/>
    </row>
    <row r="255" spans="1:27" ht="12.75">
      <c r="A255" s="59"/>
      <c r="B255" s="59"/>
      <c r="C255" s="59"/>
      <c r="L255" s="59"/>
      <c r="R255" s="59"/>
      <c r="S255" s="59"/>
      <c r="T255" s="59"/>
      <c r="U255" s="59"/>
      <c r="V255" s="59"/>
      <c r="W255" s="59"/>
      <c r="X255" s="59"/>
      <c r="Y255" s="59"/>
      <c r="Z255" s="59"/>
      <c r="AA255" s="59"/>
    </row>
    <row r="256" spans="1:27" ht="12.75">
      <c r="A256" s="59"/>
      <c r="B256" s="59"/>
      <c r="C256" s="59"/>
      <c r="L256" s="59"/>
      <c r="R256" s="59"/>
      <c r="S256" s="59"/>
      <c r="T256" s="59"/>
      <c r="U256" s="59"/>
      <c r="V256" s="59"/>
      <c r="W256" s="59"/>
      <c r="X256" s="59"/>
      <c r="Y256" s="59"/>
      <c r="Z256" s="59"/>
      <c r="AA256" s="59"/>
    </row>
    <row r="257" spans="1:27" ht="12.75">
      <c r="A257" s="59"/>
      <c r="B257" s="59"/>
      <c r="C257" s="59"/>
      <c r="L257" s="59"/>
      <c r="R257" s="59"/>
      <c r="S257" s="59"/>
      <c r="T257" s="59"/>
      <c r="U257" s="59"/>
      <c r="V257" s="59"/>
      <c r="W257" s="59"/>
      <c r="X257" s="59"/>
      <c r="Y257" s="59"/>
      <c r="Z257" s="59"/>
      <c r="AA257" s="59"/>
    </row>
    <row r="258" spans="1:27" ht="12.75">
      <c r="A258" s="59"/>
      <c r="B258" s="59"/>
      <c r="C258" s="59"/>
      <c r="L258" s="59"/>
      <c r="R258" s="59"/>
      <c r="S258" s="59"/>
      <c r="T258" s="59"/>
      <c r="U258" s="59"/>
      <c r="V258" s="59"/>
      <c r="W258" s="59"/>
      <c r="X258" s="59"/>
      <c r="Y258" s="59"/>
      <c r="Z258" s="59"/>
      <c r="AA258" s="59"/>
    </row>
    <row r="259" spans="1:27" ht="12.75">
      <c r="A259" s="59"/>
      <c r="B259" s="59"/>
      <c r="C259" s="59"/>
      <c r="L259" s="59"/>
      <c r="R259" s="59"/>
      <c r="S259" s="59"/>
      <c r="T259" s="59"/>
      <c r="U259" s="59"/>
      <c r="V259" s="59"/>
      <c r="W259" s="59"/>
      <c r="X259" s="59"/>
      <c r="Y259" s="59"/>
      <c r="Z259" s="59"/>
      <c r="AA259" s="59"/>
    </row>
    <row r="260" spans="1:27" ht="12.75">
      <c r="A260" s="59"/>
      <c r="B260" s="59"/>
      <c r="C260" s="59"/>
      <c r="L260" s="59"/>
      <c r="R260" s="59"/>
      <c r="S260" s="59"/>
      <c r="T260" s="59"/>
      <c r="U260" s="59"/>
      <c r="V260" s="59"/>
      <c r="W260" s="59"/>
      <c r="X260" s="59"/>
      <c r="Y260" s="59"/>
      <c r="Z260" s="59"/>
      <c r="AA260" s="59"/>
    </row>
    <row r="261" spans="1:27" ht="12.75">
      <c r="A261" s="59"/>
      <c r="B261" s="59"/>
      <c r="C261" s="59"/>
      <c r="L261" s="59"/>
      <c r="R261" s="59"/>
      <c r="S261" s="59"/>
      <c r="T261" s="59"/>
      <c r="U261" s="59"/>
      <c r="V261" s="59"/>
      <c r="W261" s="59"/>
      <c r="X261" s="59"/>
      <c r="Y261" s="59"/>
      <c r="Z261" s="59"/>
      <c r="AA261" s="59"/>
    </row>
    <row r="262" spans="1:27" ht="12.75">
      <c r="A262" s="59"/>
      <c r="B262" s="59"/>
      <c r="C262" s="59"/>
      <c r="L262" s="59"/>
      <c r="R262" s="59"/>
      <c r="S262" s="59"/>
      <c r="T262" s="59"/>
      <c r="U262" s="59"/>
      <c r="V262" s="59"/>
      <c r="W262" s="59"/>
      <c r="X262" s="59"/>
      <c r="Y262" s="59"/>
      <c r="Z262" s="59"/>
      <c r="AA262" s="59"/>
    </row>
    <row r="263" spans="1:27" ht="12.75">
      <c r="A263" s="59"/>
      <c r="B263" s="59"/>
      <c r="C263" s="59"/>
      <c r="L263" s="59"/>
      <c r="R263" s="59"/>
      <c r="S263" s="59"/>
      <c r="T263" s="59"/>
      <c r="U263" s="59"/>
      <c r="V263" s="59"/>
      <c r="W263" s="59"/>
      <c r="X263" s="59"/>
      <c r="Y263" s="59"/>
      <c r="Z263" s="59"/>
      <c r="AA263" s="59"/>
    </row>
    <row r="264" spans="1:27" ht="12.75">
      <c r="A264" s="59"/>
      <c r="B264" s="59"/>
      <c r="C264" s="59"/>
      <c r="L264" s="59"/>
      <c r="R264" s="59"/>
      <c r="S264" s="59"/>
      <c r="T264" s="59"/>
      <c r="U264" s="59"/>
      <c r="V264" s="59"/>
      <c r="W264" s="59"/>
      <c r="X264" s="59"/>
      <c r="Y264" s="59"/>
      <c r="Z264" s="59"/>
      <c r="AA264" s="59"/>
    </row>
    <row r="265" spans="1:27" ht="12.75">
      <c r="A265" s="59"/>
      <c r="B265" s="59"/>
      <c r="C265" s="59"/>
      <c r="L265" s="59"/>
      <c r="R265" s="59"/>
      <c r="S265" s="59"/>
      <c r="T265" s="59"/>
      <c r="U265" s="59"/>
      <c r="V265" s="59"/>
      <c r="W265" s="59"/>
      <c r="X265" s="59"/>
      <c r="Y265" s="59"/>
      <c r="Z265" s="59"/>
      <c r="AA265" s="59"/>
    </row>
    <row r="266" spans="1:27" ht="12.75">
      <c r="A266" s="59"/>
      <c r="B266" s="59"/>
      <c r="C266" s="59"/>
      <c r="L266" s="59"/>
      <c r="R266" s="59"/>
      <c r="S266" s="59"/>
      <c r="T266" s="59"/>
      <c r="U266" s="59"/>
      <c r="V266" s="59"/>
      <c r="W266" s="59"/>
      <c r="X266" s="59"/>
      <c r="Y266" s="59"/>
      <c r="Z266" s="59"/>
      <c r="AA266" s="59"/>
    </row>
    <row r="267" spans="1:27" ht="12.75">
      <c r="A267" s="59"/>
      <c r="B267" s="59"/>
      <c r="C267" s="59"/>
      <c r="L267" s="59"/>
      <c r="R267" s="59"/>
      <c r="S267" s="59"/>
      <c r="T267" s="59"/>
      <c r="U267" s="59"/>
      <c r="V267" s="59"/>
      <c r="W267" s="59"/>
      <c r="X267" s="59"/>
      <c r="Y267" s="59"/>
      <c r="Z267" s="59"/>
      <c r="AA267" s="59"/>
    </row>
    <row r="268" spans="1:27" ht="12.75">
      <c r="A268" s="59"/>
      <c r="B268" s="59"/>
      <c r="C268" s="59"/>
      <c r="L268" s="59"/>
      <c r="R268" s="59"/>
      <c r="S268" s="59"/>
      <c r="T268" s="59"/>
      <c r="U268" s="59"/>
      <c r="V268" s="59"/>
      <c r="W268" s="59"/>
      <c r="X268" s="59"/>
      <c r="Y268" s="59"/>
      <c r="Z268" s="59"/>
      <c r="AA268" s="59"/>
    </row>
    <row r="269" spans="1:27" ht="12.75">
      <c r="A269" s="59"/>
      <c r="B269" s="59"/>
      <c r="C269" s="59"/>
      <c r="L269" s="59"/>
      <c r="R269" s="59"/>
      <c r="S269" s="59"/>
      <c r="T269" s="59"/>
      <c r="U269" s="59"/>
      <c r="V269" s="59"/>
      <c r="W269" s="59"/>
      <c r="X269" s="59"/>
      <c r="Y269" s="59"/>
      <c r="Z269" s="59"/>
      <c r="AA269" s="59"/>
    </row>
    <row r="270" spans="1:27" ht="12.75">
      <c r="A270" s="59"/>
      <c r="B270" s="59"/>
      <c r="C270" s="59"/>
      <c r="L270" s="59"/>
      <c r="R270" s="59"/>
      <c r="S270" s="59"/>
      <c r="T270" s="59"/>
      <c r="U270" s="59"/>
      <c r="V270" s="59"/>
      <c r="W270" s="59"/>
      <c r="X270" s="59"/>
      <c r="Y270" s="59"/>
      <c r="Z270" s="59"/>
      <c r="AA270" s="59"/>
    </row>
    <row r="271" spans="1:27" ht="12.75">
      <c r="A271" s="59"/>
      <c r="B271" s="59"/>
      <c r="C271" s="59"/>
      <c r="L271" s="59"/>
      <c r="R271" s="59"/>
      <c r="S271" s="59"/>
      <c r="T271" s="59"/>
      <c r="U271" s="59"/>
      <c r="V271" s="59"/>
      <c r="W271" s="59"/>
      <c r="X271" s="59"/>
      <c r="Y271" s="59"/>
      <c r="Z271" s="59"/>
      <c r="AA271" s="59"/>
    </row>
    <row r="272" spans="1:27" ht="12.75">
      <c r="A272" s="59"/>
      <c r="B272" s="59"/>
      <c r="C272" s="59"/>
      <c r="L272" s="59"/>
      <c r="R272" s="59"/>
      <c r="S272" s="59"/>
      <c r="T272" s="59"/>
      <c r="U272" s="59"/>
      <c r="V272" s="59"/>
      <c r="W272" s="59"/>
      <c r="X272" s="59"/>
      <c r="Y272" s="59"/>
      <c r="Z272" s="59"/>
      <c r="AA272" s="59"/>
    </row>
    <row r="273" spans="1:27" ht="12.75">
      <c r="A273" s="59"/>
      <c r="B273" s="59"/>
      <c r="C273" s="59"/>
      <c r="L273" s="59"/>
      <c r="R273" s="59"/>
      <c r="S273" s="59"/>
      <c r="T273" s="59"/>
      <c r="U273" s="59"/>
      <c r="V273" s="59"/>
      <c r="W273" s="59"/>
      <c r="X273" s="59"/>
      <c r="Y273" s="59"/>
      <c r="Z273" s="59"/>
      <c r="AA273" s="59"/>
    </row>
    <row r="274" spans="1:27" ht="12.75">
      <c r="A274" s="59"/>
      <c r="B274" s="59"/>
      <c r="C274" s="59"/>
      <c r="L274" s="59"/>
      <c r="R274" s="59"/>
      <c r="S274" s="59"/>
      <c r="T274" s="59"/>
      <c r="U274" s="59"/>
      <c r="V274" s="59"/>
      <c r="W274" s="59"/>
      <c r="X274" s="59"/>
      <c r="Y274" s="59"/>
      <c r="Z274" s="59"/>
      <c r="AA274" s="59"/>
    </row>
    <row r="275" spans="1:27" ht="12.75">
      <c r="A275" s="59"/>
      <c r="B275" s="59"/>
      <c r="C275" s="59"/>
      <c r="L275" s="59"/>
      <c r="R275" s="59"/>
      <c r="S275" s="59"/>
      <c r="T275" s="59"/>
      <c r="U275" s="59"/>
      <c r="V275" s="59"/>
      <c r="W275" s="59"/>
      <c r="X275" s="59"/>
      <c r="Y275" s="59"/>
      <c r="Z275" s="59"/>
      <c r="AA275" s="59"/>
    </row>
    <row r="276" spans="1:27" ht="12.75">
      <c r="A276" s="59"/>
      <c r="B276" s="59"/>
      <c r="C276" s="59"/>
      <c r="L276" s="59"/>
      <c r="R276" s="59"/>
      <c r="S276" s="59"/>
      <c r="T276" s="59"/>
      <c r="U276" s="59"/>
      <c r="V276" s="59"/>
      <c r="W276" s="59"/>
      <c r="X276" s="59"/>
      <c r="Y276" s="59"/>
      <c r="Z276" s="59"/>
      <c r="AA276" s="59"/>
    </row>
    <row r="277" spans="1:27" ht="12.75">
      <c r="A277" s="59"/>
      <c r="B277" s="59"/>
      <c r="C277" s="59"/>
      <c r="L277" s="59"/>
      <c r="R277" s="59"/>
      <c r="S277" s="59"/>
      <c r="T277" s="59"/>
      <c r="U277" s="59"/>
      <c r="V277" s="59"/>
      <c r="W277" s="59"/>
      <c r="X277" s="59"/>
      <c r="Y277" s="59"/>
      <c r="Z277" s="59"/>
      <c r="AA277" s="59"/>
    </row>
    <row r="278" spans="1:27" ht="12.75">
      <c r="A278" s="59"/>
      <c r="B278" s="59"/>
      <c r="C278" s="59"/>
      <c r="L278" s="59"/>
      <c r="R278" s="59"/>
      <c r="S278" s="59"/>
      <c r="T278" s="59"/>
      <c r="U278" s="59"/>
      <c r="V278" s="59"/>
      <c r="W278" s="59"/>
      <c r="X278" s="59"/>
      <c r="Y278" s="59"/>
      <c r="Z278" s="59"/>
      <c r="AA278" s="59"/>
    </row>
    <row r="279" spans="1:27" ht="12.75">
      <c r="A279" s="59"/>
      <c r="B279" s="59"/>
      <c r="C279" s="59"/>
      <c r="L279" s="59"/>
      <c r="R279" s="59"/>
      <c r="S279" s="59"/>
      <c r="T279" s="59"/>
      <c r="U279" s="59"/>
      <c r="V279" s="59"/>
      <c r="W279" s="59"/>
      <c r="X279" s="59"/>
      <c r="Y279" s="59"/>
      <c r="Z279" s="59"/>
      <c r="AA279" s="59"/>
    </row>
    <row r="280" spans="1:27" ht="12.75">
      <c r="A280" s="59"/>
      <c r="B280" s="59"/>
      <c r="C280" s="59"/>
      <c r="L280" s="59"/>
      <c r="R280" s="59"/>
      <c r="S280" s="59"/>
      <c r="T280" s="59"/>
      <c r="U280" s="59"/>
      <c r="V280" s="59"/>
      <c r="W280" s="59"/>
      <c r="X280" s="59"/>
      <c r="Y280" s="59"/>
      <c r="Z280" s="59"/>
      <c r="AA280" s="59"/>
    </row>
    <row r="281" spans="1:27" ht="12.75">
      <c r="A281" s="59"/>
      <c r="B281" s="59"/>
      <c r="C281" s="59"/>
      <c r="L281" s="59"/>
      <c r="R281" s="59"/>
      <c r="S281" s="59"/>
      <c r="T281" s="59"/>
      <c r="U281" s="59"/>
      <c r="V281" s="59"/>
      <c r="W281" s="59"/>
      <c r="X281" s="59"/>
      <c r="Y281" s="59"/>
      <c r="Z281" s="59"/>
      <c r="AA281" s="59"/>
    </row>
    <row r="282" spans="1:27" ht="12.75">
      <c r="A282" s="59"/>
      <c r="B282" s="59"/>
      <c r="C282" s="59"/>
      <c r="L282" s="59"/>
      <c r="R282" s="59"/>
      <c r="S282" s="59"/>
      <c r="T282" s="59"/>
      <c r="U282" s="59"/>
      <c r="V282" s="59"/>
      <c r="W282" s="59"/>
      <c r="X282" s="59"/>
      <c r="Y282" s="59"/>
      <c r="Z282" s="59"/>
      <c r="AA282" s="59"/>
    </row>
    <row r="283" spans="1:27" ht="12.75">
      <c r="A283" s="59"/>
      <c r="B283" s="59"/>
      <c r="C283" s="59"/>
      <c r="L283" s="59"/>
      <c r="R283" s="59"/>
      <c r="S283" s="59"/>
      <c r="T283" s="59"/>
      <c r="U283" s="59"/>
      <c r="V283" s="59"/>
      <c r="W283" s="59"/>
      <c r="X283" s="59"/>
      <c r="Y283" s="59"/>
      <c r="Z283" s="59"/>
      <c r="AA283" s="59"/>
    </row>
    <row r="284" spans="1:27" ht="12.75">
      <c r="A284" s="59"/>
      <c r="B284" s="59"/>
      <c r="C284" s="59"/>
      <c r="L284" s="59"/>
      <c r="R284" s="59"/>
      <c r="S284" s="59"/>
      <c r="T284" s="59"/>
      <c r="U284" s="59"/>
      <c r="V284" s="59"/>
      <c r="W284" s="59"/>
      <c r="X284" s="59"/>
      <c r="Y284" s="59"/>
      <c r="Z284" s="59"/>
      <c r="AA284" s="59"/>
    </row>
    <row r="285" spans="1:27" ht="12.75">
      <c r="A285" s="59"/>
      <c r="B285" s="59"/>
      <c r="C285" s="59"/>
      <c r="L285" s="59"/>
      <c r="R285" s="59"/>
      <c r="S285" s="59"/>
      <c r="T285" s="59"/>
      <c r="U285" s="59"/>
      <c r="V285" s="59"/>
      <c r="W285" s="59"/>
      <c r="X285" s="59"/>
      <c r="Y285" s="59"/>
      <c r="Z285" s="59"/>
      <c r="AA285" s="59"/>
    </row>
    <row r="286" spans="1:27" ht="12.75">
      <c r="A286" s="59"/>
      <c r="B286" s="59"/>
      <c r="C286" s="59"/>
      <c r="L286" s="59"/>
      <c r="R286" s="59"/>
      <c r="S286" s="59"/>
      <c r="T286" s="59"/>
      <c r="U286" s="59"/>
      <c r="V286" s="59"/>
      <c r="W286" s="59"/>
      <c r="X286" s="59"/>
      <c r="Y286" s="59"/>
      <c r="Z286" s="59"/>
      <c r="AA286" s="59"/>
    </row>
    <row r="287" spans="1:27" ht="12.75">
      <c r="A287" s="59"/>
      <c r="B287" s="59"/>
      <c r="C287" s="59"/>
      <c r="L287" s="59"/>
      <c r="R287" s="59"/>
      <c r="S287" s="59"/>
      <c r="T287" s="59"/>
      <c r="U287" s="59"/>
      <c r="V287" s="59"/>
      <c r="W287" s="59"/>
      <c r="X287" s="59"/>
      <c r="Y287" s="59"/>
      <c r="Z287" s="59"/>
      <c r="AA287" s="59"/>
    </row>
    <row r="288" spans="1:27" ht="12.75">
      <c r="A288" s="59"/>
      <c r="B288" s="59"/>
      <c r="C288" s="59"/>
      <c r="L288" s="59"/>
      <c r="R288" s="59"/>
      <c r="S288" s="59"/>
      <c r="T288" s="59"/>
      <c r="U288" s="59"/>
      <c r="V288" s="59"/>
      <c r="W288" s="59"/>
      <c r="X288" s="59"/>
      <c r="Y288" s="59"/>
      <c r="Z288" s="59"/>
      <c r="AA288" s="59"/>
    </row>
    <row r="289" spans="1:27" ht="12.75">
      <c r="A289" s="59"/>
      <c r="B289" s="59"/>
      <c r="C289" s="59"/>
      <c r="L289" s="59"/>
      <c r="R289" s="59"/>
      <c r="S289" s="59"/>
      <c r="T289" s="59"/>
      <c r="U289" s="59"/>
      <c r="V289" s="59"/>
      <c r="W289" s="59"/>
      <c r="X289" s="59"/>
      <c r="Y289" s="59"/>
      <c r="Z289" s="59"/>
      <c r="AA289" s="59"/>
    </row>
    <row r="290" spans="1:27" ht="12.75">
      <c r="A290" s="59"/>
      <c r="B290" s="59"/>
      <c r="C290" s="59"/>
      <c r="L290" s="59"/>
      <c r="R290" s="59"/>
      <c r="S290" s="59"/>
      <c r="T290" s="59"/>
      <c r="U290" s="59"/>
      <c r="V290" s="59"/>
      <c r="W290" s="59"/>
      <c r="X290" s="59"/>
      <c r="Y290" s="59"/>
      <c r="Z290" s="59"/>
      <c r="AA290" s="59"/>
    </row>
    <row r="291" spans="1:27" ht="12.75">
      <c r="A291" s="59"/>
      <c r="B291" s="59"/>
      <c r="C291" s="59"/>
      <c r="L291" s="59"/>
      <c r="R291" s="59"/>
      <c r="S291" s="59"/>
      <c r="T291" s="59"/>
      <c r="U291" s="59"/>
      <c r="V291" s="59"/>
      <c r="W291" s="59"/>
      <c r="X291" s="59"/>
      <c r="Y291" s="59"/>
      <c r="Z291" s="59"/>
      <c r="AA291" s="59"/>
    </row>
    <row r="292" spans="1:27" ht="12.75">
      <c r="A292" s="59"/>
      <c r="B292" s="59"/>
      <c r="C292" s="59"/>
      <c r="L292" s="59"/>
      <c r="R292" s="59"/>
      <c r="S292" s="59"/>
      <c r="T292" s="59"/>
      <c r="U292" s="59"/>
      <c r="V292" s="59"/>
      <c r="W292" s="59"/>
      <c r="X292" s="59"/>
      <c r="Y292" s="59"/>
      <c r="Z292" s="59"/>
      <c r="AA292" s="59"/>
    </row>
    <row r="293" spans="1:27" ht="12.75">
      <c r="A293" s="59"/>
      <c r="B293" s="59"/>
      <c r="C293" s="59"/>
      <c r="L293" s="59"/>
      <c r="R293" s="59"/>
      <c r="S293" s="59"/>
      <c r="T293" s="59"/>
      <c r="U293" s="59"/>
      <c r="V293" s="59"/>
      <c r="W293" s="59"/>
      <c r="X293" s="59"/>
      <c r="Y293" s="59"/>
      <c r="Z293" s="59"/>
      <c r="AA293" s="59"/>
    </row>
    <row r="294" spans="1:27" ht="12.75">
      <c r="A294" s="59"/>
      <c r="B294" s="59"/>
      <c r="C294" s="59"/>
      <c r="L294" s="59"/>
      <c r="R294" s="59"/>
      <c r="S294" s="59"/>
      <c r="T294" s="59"/>
      <c r="U294" s="59"/>
      <c r="V294" s="59"/>
      <c r="W294" s="59"/>
      <c r="X294" s="59"/>
      <c r="Y294" s="59"/>
      <c r="Z294" s="59"/>
      <c r="AA294" s="59"/>
    </row>
    <row r="295" spans="1:27" ht="12.75">
      <c r="A295" s="59"/>
      <c r="B295" s="59"/>
      <c r="C295" s="59"/>
      <c r="L295" s="59"/>
      <c r="R295" s="59"/>
      <c r="S295" s="59"/>
      <c r="T295" s="59"/>
      <c r="U295" s="59"/>
      <c r="V295" s="59"/>
      <c r="W295" s="59"/>
      <c r="X295" s="59"/>
      <c r="Y295" s="59"/>
      <c r="Z295" s="59"/>
      <c r="AA295" s="59"/>
    </row>
    <row r="296" spans="1:27" ht="12.75">
      <c r="A296" s="59"/>
      <c r="B296" s="59"/>
      <c r="C296" s="59"/>
      <c r="L296" s="59"/>
      <c r="R296" s="59"/>
      <c r="S296" s="59"/>
      <c r="T296" s="59"/>
      <c r="U296" s="59"/>
      <c r="V296" s="59"/>
      <c r="W296" s="59"/>
      <c r="X296" s="59"/>
      <c r="Y296" s="59"/>
      <c r="Z296" s="59"/>
      <c r="AA296" s="59"/>
    </row>
    <row r="297" spans="1:27" ht="12.75">
      <c r="A297" s="59"/>
      <c r="B297" s="59"/>
      <c r="C297" s="59"/>
      <c r="L297" s="59"/>
      <c r="R297" s="59"/>
      <c r="S297" s="59"/>
      <c r="T297" s="59"/>
      <c r="U297" s="59"/>
      <c r="V297" s="59"/>
      <c r="W297" s="59"/>
      <c r="X297" s="59"/>
      <c r="Y297" s="59"/>
      <c r="Z297" s="59"/>
      <c r="AA297" s="59"/>
    </row>
    <row r="298" spans="1:27" ht="12.75">
      <c r="A298" s="59"/>
      <c r="B298" s="59"/>
      <c r="C298" s="59"/>
      <c r="L298" s="59"/>
      <c r="R298" s="59"/>
      <c r="S298" s="59"/>
      <c r="T298" s="59"/>
      <c r="U298" s="59"/>
      <c r="V298" s="59"/>
      <c r="W298" s="59"/>
      <c r="X298" s="59"/>
      <c r="Y298" s="59"/>
      <c r="Z298" s="59"/>
      <c r="AA298" s="59"/>
    </row>
    <row r="299" spans="1:27" ht="12.75">
      <c r="A299" s="59"/>
      <c r="B299" s="59"/>
      <c r="C299" s="59"/>
      <c r="L299" s="59"/>
      <c r="R299" s="59"/>
      <c r="S299" s="59"/>
      <c r="T299" s="59"/>
      <c r="U299" s="59"/>
      <c r="V299" s="59"/>
      <c r="W299" s="59"/>
      <c r="X299" s="59"/>
      <c r="Y299" s="59"/>
      <c r="Z299" s="59"/>
      <c r="AA299" s="59"/>
    </row>
    <row r="300" spans="1:27" ht="12.75">
      <c r="A300" s="59"/>
      <c r="B300" s="59"/>
      <c r="C300" s="59"/>
      <c r="L300" s="59"/>
      <c r="R300" s="59"/>
      <c r="S300" s="59"/>
      <c r="T300" s="59"/>
      <c r="U300" s="59"/>
      <c r="V300" s="59"/>
      <c r="W300" s="59"/>
      <c r="X300" s="59"/>
      <c r="Y300" s="59"/>
      <c r="Z300" s="59"/>
      <c r="AA300" s="59"/>
    </row>
    <row r="301" spans="1:27" ht="12.75">
      <c r="A301" s="59"/>
      <c r="B301" s="59"/>
      <c r="C301" s="59"/>
      <c r="L301" s="59"/>
      <c r="R301" s="59"/>
      <c r="S301" s="59"/>
      <c r="T301" s="59"/>
      <c r="U301" s="59"/>
      <c r="V301" s="59"/>
      <c r="W301" s="59"/>
      <c r="X301" s="59"/>
      <c r="Y301" s="59"/>
      <c r="Z301" s="59"/>
      <c r="AA301" s="59"/>
    </row>
    <row r="302" spans="1:27" ht="12.75">
      <c r="A302" s="59"/>
      <c r="B302" s="59"/>
      <c r="C302" s="59"/>
      <c r="L302" s="59"/>
      <c r="R302" s="59"/>
      <c r="S302" s="59"/>
      <c r="T302" s="59"/>
      <c r="U302" s="59"/>
      <c r="V302" s="59"/>
      <c r="W302" s="59"/>
      <c r="X302" s="59"/>
      <c r="Y302" s="59"/>
      <c r="Z302" s="59"/>
      <c r="AA302" s="59"/>
    </row>
    <row r="303" spans="1:27" ht="12.75">
      <c r="A303" s="59"/>
      <c r="B303" s="59"/>
      <c r="C303" s="59"/>
      <c r="L303" s="59"/>
      <c r="R303" s="59"/>
      <c r="S303" s="59"/>
      <c r="T303" s="59"/>
      <c r="U303" s="59"/>
      <c r="V303" s="59"/>
      <c r="W303" s="59"/>
      <c r="X303" s="59"/>
      <c r="Y303" s="59"/>
      <c r="Z303" s="59"/>
      <c r="AA303" s="59"/>
    </row>
    <row r="304" spans="1:27" ht="12.75">
      <c r="A304" s="59"/>
      <c r="B304" s="59"/>
      <c r="C304" s="59"/>
      <c r="L304" s="59"/>
      <c r="R304" s="59"/>
      <c r="S304" s="59"/>
      <c r="T304" s="59"/>
      <c r="U304" s="59"/>
      <c r="V304" s="59"/>
      <c r="W304" s="59"/>
      <c r="X304" s="59"/>
      <c r="Y304" s="59"/>
      <c r="Z304" s="59"/>
      <c r="AA304" s="59"/>
    </row>
    <row r="305" spans="1:27" ht="12.75">
      <c r="A305" s="59"/>
      <c r="B305" s="59"/>
      <c r="C305" s="59"/>
      <c r="L305" s="59"/>
      <c r="R305" s="59"/>
      <c r="S305" s="59"/>
      <c r="T305" s="59"/>
      <c r="U305" s="59"/>
      <c r="V305" s="59"/>
      <c r="W305" s="59"/>
      <c r="X305" s="59"/>
      <c r="Y305" s="59"/>
      <c r="Z305" s="59"/>
      <c r="AA305" s="59"/>
    </row>
    <row r="306" spans="1:27" ht="12.75">
      <c r="A306" s="59"/>
      <c r="B306" s="59"/>
      <c r="C306" s="59"/>
      <c r="L306" s="59"/>
      <c r="R306" s="59"/>
      <c r="S306" s="59"/>
      <c r="T306" s="59"/>
      <c r="U306" s="59"/>
      <c r="V306" s="59"/>
      <c r="W306" s="59"/>
      <c r="X306" s="59"/>
      <c r="Y306" s="59"/>
      <c r="Z306" s="59"/>
      <c r="AA306" s="59"/>
    </row>
    <row r="307" spans="1:27" ht="12.75">
      <c r="A307" s="59"/>
      <c r="B307" s="59"/>
      <c r="C307" s="59"/>
      <c r="L307" s="59"/>
      <c r="R307" s="59"/>
      <c r="S307" s="59"/>
      <c r="T307" s="59"/>
      <c r="U307" s="59"/>
      <c r="V307" s="59"/>
      <c r="W307" s="59"/>
      <c r="X307" s="59"/>
      <c r="Y307" s="59"/>
      <c r="Z307" s="59"/>
      <c r="AA307" s="59"/>
    </row>
    <row r="308" spans="1:27" ht="12.75">
      <c r="A308" s="59"/>
      <c r="B308" s="59"/>
      <c r="C308" s="59"/>
      <c r="L308" s="59"/>
      <c r="R308" s="59"/>
      <c r="S308" s="59"/>
      <c r="T308" s="59"/>
      <c r="U308" s="59"/>
      <c r="V308" s="59"/>
      <c r="W308" s="59"/>
      <c r="X308" s="59"/>
      <c r="Y308" s="59"/>
      <c r="Z308" s="59"/>
      <c r="AA308" s="59"/>
    </row>
    <row r="309" spans="1:27" ht="12.75">
      <c r="A309" s="59"/>
      <c r="B309" s="59"/>
      <c r="C309" s="59"/>
      <c r="L309" s="59"/>
      <c r="R309" s="59"/>
      <c r="S309" s="59"/>
      <c r="T309" s="59"/>
      <c r="U309" s="59"/>
      <c r="V309" s="59"/>
      <c r="W309" s="59"/>
      <c r="X309" s="59"/>
      <c r="Y309" s="59"/>
      <c r="Z309" s="59"/>
      <c r="AA309" s="59"/>
    </row>
    <row r="310" spans="1:27" ht="12.75">
      <c r="A310" s="59"/>
      <c r="B310" s="59"/>
      <c r="C310" s="59"/>
      <c r="L310" s="59"/>
      <c r="R310" s="59"/>
      <c r="S310" s="59"/>
      <c r="T310" s="59"/>
      <c r="U310" s="59"/>
      <c r="V310" s="59"/>
      <c r="W310" s="59"/>
      <c r="X310" s="59"/>
      <c r="Y310" s="59"/>
      <c r="Z310" s="59"/>
      <c r="AA310" s="59"/>
    </row>
    <row r="311" spans="1:27" ht="12.75">
      <c r="A311" s="59"/>
      <c r="B311" s="59"/>
      <c r="C311" s="59"/>
      <c r="L311" s="59"/>
      <c r="R311" s="59"/>
      <c r="S311" s="59"/>
      <c r="T311" s="59"/>
      <c r="U311" s="59"/>
      <c r="V311" s="59"/>
      <c r="W311" s="59"/>
      <c r="X311" s="59"/>
      <c r="Y311" s="59"/>
      <c r="Z311" s="59"/>
      <c r="AA311" s="59"/>
    </row>
    <row r="312" spans="1:27" ht="12.75">
      <c r="A312" s="59"/>
      <c r="B312" s="59"/>
      <c r="C312" s="59"/>
      <c r="L312" s="59"/>
      <c r="R312" s="59"/>
      <c r="S312" s="59"/>
      <c r="T312" s="59"/>
      <c r="U312" s="59"/>
      <c r="V312" s="59"/>
      <c r="W312" s="59"/>
      <c r="X312" s="59"/>
      <c r="Y312" s="59"/>
      <c r="Z312" s="59"/>
      <c r="AA312" s="59"/>
    </row>
    <row r="313" spans="1:27" ht="12.75">
      <c r="A313" s="59"/>
      <c r="B313" s="59"/>
      <c r="C313" s="59"/>
      <c r="L313" s="59"/>
      <c r="R313" s="59"/>
      <c r="S313" s="59"/>
      <c r="T313" s="59"/>
      <c r="U313" s="59"/>
      <c r="V313" s="59"/>
      <c r="W313" s="59"/>
      <c r="X313" s="59"/>
      <c r="Y313" s="59"/>
      <c r="Z313" s="59"/>
      <c r="AA313" s="59"/>
    </row>
    <row r="314" spans="1:27" ht="12.75">
      <c r="A314" s="59"/>
      <c r="B314" s="59"/>
      <c r="C314" s="59"/>
      <c r="L314" s="59"/>
      <c r="R314" s="59"/>
      <c r="S314" s="59"/>
      <c r="T314" s="59"/>
      <c r="U314" s="59"/>
      <c r="V314" s="59"/>
      <c r="W314" s="59"/>
      <c r="X314" s="59"/>
      <c r="Y314" s="59"/>
      <c r="Z314" s="59"/>
      <c r="AA314" s="59"/>
    </row>
    <row r="315" spans="1:27" ht="12.75">
      <c r="A315" s="59"/>
      <c r="B315" s="59"/>
      <c r="C315" s="59"/>
      <c r="L315" s="59"/>
      <c r="R315" s="59"/>
      <c r="S315" s="59"/>
      <c r="T315" s="59"/>
      <c r="U315" s="59"/>
      <c r="V315" s="59"/>
      <c r="W315" s="59"/>
      <c r="X315" s="59"/>
      <c r="Y315" s="59"/>
      <c r="Z315" s="59"/>
      <c r="AA315" s="59"/>
    </row>
    <row r="316" spans="1:27" ht="12.75">
      <c r="A316" s="59"/>
      <c r="B316" s="59"/>
      <c r="C316" s="59"/>
      <c r="L316" s="59"/>
      <c r="R316" s="59"/>
      <c r="S316" s="59"/>
      <c r="T316" s="59"/>
      <c r="U316" s="59"/>
      <c r="V316" s="59"/>
      <c r="W316" s="59"/>
      <c r="X316" s="59"/>
      <c r="Y316" s="59"/>
      <c r="Z316" s="59"/>
      <c r="AA316" s="59"/>
    </row>
    <row r="317" spans="1:27" ht="12.75">
      <c r="A317" s="59"/>
      <c r="B317" s="59"/>
      <c r="C317" s="59"/>
      <c r="L317" s="59"/>
      <c r="R317" s="59"/>
      <c r="S317" s="59"/>
      <c r="T317" s="59"/>
      <c r="U317" s="59"/>
      <c r="V317" s="59"/>
      <c r="W317" s="59"/>
      <c r="X317" s="59"/>
      <c r="Y317" s="59"/>
      <c r="Z317" s="59"/>
      <c r="AA317" s="59"/>
    </row>
    <row r="318" spans="1:27" ht="12.75">
      <c r="A318" s="59"/>
      <c r="B318" s="59"/>
      <c r="C318" s="59"/>
      <c r="L318" s="59"/>
      <c r="R318" s="59"/>
      <c r="S318" s="59"/>
      <c r="T318" s="59"/>
      <c r="U318" s="59"/>
      <c r="V318" s="59"/>
      <c r="W318" s="59"/>
      <c r="X318" s="59"/>
      <c r="Y318" s="59"/>
      <c r="Z318" s="59"/>
      <c r="AA318" s="59"/>
    </row>
    <row r="319" spans="1:27" ht="12.75">
      <c r="A319" s="59"/>
      <c r="B319" s="59"/>
      <c r="C319" s="59"/>
      <c r="L319" s="59"/>
      <c r="R319" s="59"/>
      <c r="S319" s="59"/>
      <c r="T319" s="59"/>
      <c r="U319" s="59"/>
      <c r="V319" s="59"/>
      <c r="W319" s="59"/>
      <c r="X319" s="59"/>
      <c r="Y319" s="59"/>
      <c r="Z319" s="59"/>
      <c r="AA319" s="59"/>
    </row>
    <row r="320" spans="1:27" ht="12.75">
      <c r="A320" s="59"/>
      <c r="B320" s="59"/>
      <c r="C320" s="59"/>
      <c r="L320" s="59"/>
      <c r="R320" s="59"/>
      <c r="S320" s="59"/>
      <c r="T320" s="59"/>
      <c r="U320" s="59"/>
      <c r="V320" s="59"/>
      <c r="W320" s="59"/>
      <c r="X320" s="59"/>
      <c r="Y320" s="59"/>
      <c r="Z320" s="59"/>
      <c r="AA320" s="59"/>
    </row>
    <row r="321" spans="1:27" ht="12.75">
      <c r="A321" s="59"/>
      <c r="B321" s="59"/>
      <c r="C321" s="59"/>
      <c r="L321" s="59"/>
      <c r="R321" s="59"/>
      <c r="S321" s="59"/>
      <c r="T321" s="59"/>
      <c r="U321" s="59"/>
      <c r="V321" s="59"/>
      <c r="W321" s="59"/>
      <c r="X321" s="59"/>
      <c r="Y321" s="59"/>
      <c r="Z321" s="59"/>
      <c r="AA321" s="59"/>
    </row>
    <row r="322" spans="1:27" ht="12.75">
      <c r="A322" s="59"/>
      <c r="B322" s="59"/>
      <c r="C322" s="59"/>
      <c r="L322" s="59"/>
      <c r="R322" s="59"/>
      <c r="S322" s="59"/>
      <c r="T322" s="59"/>
      <c r="U322" s="59"/>
      <c r="V322" s="59"/>
      <c r="W322" s="59"/>
      <c r="X322" s="59"/>
      <c r="Y322" s="59"/>
      <c r="Z322" s="59"/>
      <c r="AA322" s="59"/>
    </row>
    <row r="323" spans="1:27" ht="12.75">
      <c r="A323" s="59"/>
      <c r="B323" s="59"/>
      <c r="C323" s="59"/>
      <c r="L323" s="59"/>
      <c r="R323" s="59"/>
      <c r="S323" s="59"/>
      <c r="T323" s="59"/>
      <c r="U323" s="59"/>
      <c r="V323" s="59"/>
      <c r="W323" s="59"/>
      <c r="X323" s="59"/>
      <c r="Y323" s="59"/>
      <c r="Z323" s="59"/>
      <c r="AA323" s="59"/>
    </row>
    <row r="324" spans="1:27" ht="12.75">
      <c r="A324" s="59"/>
      <c r="B324" s="59"/>
      <c r="C324" s="59"/>
      <c r="L324" s="59"/>
      <c r="R324" s="59"/>
      <c r="S324" s="59"/>
      <c r="T324" s="59"/>
      <c r="U324" s="59"/>
      <c r="V324" s="59"/>
      <c r="W324" s="59"/>
      <c r="X324" s="59"/>
      <c r="Y324" s="59"/>
      <c r="Z324" s="59"/>
      <c r="AA324" s="59"/>
    </row>
    <row r="325" spans="1:27" ht="12.75">
      <c r="A325" s="59"/>
      <c r="B325" s="59"/>
      <c r="C325" s="59"/>
      <c r="L325" s="59"/>
      <c r="R325" s="59"/>
      <c r="S325" s="59"/>
      <c r="T325" s="59"/>
      <c r="U325" s="59"/>
      <c r="V325" s="59"/>
      <c r="W325" s="59"/>
      <c r="X325" s="59"/>
      <c r="Y325" s="59"/>
      <c r="Z325" s="59"/>
      <c r="AA325" s="59"/>
    </row>
    <row r="326" spans="1:27" ht="12.75">
      <c r="A326" s="59"/>
      <c r="B326" s="59"/>
      <c r="C326" s="59"/>
      <c r="L326" s="59"/>
      <c r="R326" s="59"/>
      <c r="S326" s="59"/>
      <c r="T326" s="59"/>
      <c r="U326" s="59"/>
      <c r="V326" s="59"/>
      <c r="W326" s="59"/>
      <c r="X326" s="59"/>
      <c r="Y326" s="59"/>
      <c r="Z326" s="59"/>
      <c r="AA326" s="59"/>
    </row>
    <row r="327" spans="1:27" ht="12.75">
      <c r="A327" s="59"/>
      <c r="B327" s="59"/>
      <c r="C327" s="59"/>
      <c r="L327" s="59"/>
      <c r="R327" s="59"/>
      <c r="S327" s="59"/>
      <c r="T327" s="59"/>
      <c r="U327" s="59"/>
      <c r="V327" s="59"/>
      <c r="W327" s="59"/>
      <c r="X327" s="59"/>
      <c r="Y327" s="59"/>
      <c r="Z327" s="59"/>
      <c r="AA327" s="59"/>
    </row>
    <row r="328" spans="1:27" ht="12.75">
      <c r="A328" s="59"/>
      <c r="B328" s="59"/>
      <c r="C328" s="59"/>
      <c r="L328" s="59"/>
      <c r="R328" s="59"/>
      <c r="S328" s="59"/>
      <c r="T328" s="59"/>
      <c r="U328" s="59"/>
      <c r="V328" s="59"/>
      <c r="W328" s="59"/>
      <c r="X328" s="59"/>
      <c r="Y328" s="59"/>
      <c r="Z328" s="59"/>
      <c r="AA328" s="59"/>
    </row>
    <row r="329" spans="1:27" ht="12.75">
      <c r="A329" s="59"/>
      <c r="B329" s="59"/>
      <c r="C329" s="59"/>
      <c r="L329" s="59"/>
      <c r="R329" s="59"/>
      <c r="S329" s="59"/>
      <c r="T329" s="59"/>
      <c r="U329" s="59"/>
      <c r="V329" s="59"/>
      <c r="W329" s="59"/>
      <c r="X329" s="59"/>
      <c r="Y329" s="59"/>
      <c r="Z329" s="59"/>
      <c r="AA329" s="59"/>
    </row>
    <row r="330" spans="1:27" ht="12.75">
      <c r="A330" s="59"/>
      <c r="B330" s="59"/>
      <c r="C330" s="59"/>
      <c r="L330" s="59"/>
      <c r="R330" s="59"/>
      <c r="S330" s="59"/>
      <c r="T330" s="59"/>
      <c r="U330" s="59"/>
      <c r="V330" s="59"/>
      <c r="W330" s="59"/>
      <c r="X330" s="59"/>
      <c r="Y330" s="59"/>
      <c r="Z330" s="59"/>
      <c r="AA330" s="59"/>
    </row>
    <row r="331" spans="1:27" ht="12.75">
      <c r="A331" s="59"/>
      <c r="B331" s="59"/>
      <c r="C331" s="59"/>
      <c r="L331" s="59"/>
      <c r="R331" s="59"/>
      <c r="S331" s="59"/>
      <c r="T331" s="59"/>
      <c r="U331" s="59"/>
      <c r="V331" s="59"/>
      <c r="W331" s="59"/>
      <c r="X331" s="59"/>
      <c r="Y331" s="59"/>
      <c r="Z331" s="59"/>
      <c r="AA331" s="59"/>
    </row>
    <row r="332" spans="1:27" ht="12.75">
      <c r="A332" s="59"/>
      <c r="B332" s="59"/>
      <c r="C332" s="59"/>
      <c r="L332" s="59"/>
      <c r="R332" s="59"/>
      <c r="S332" s="59"/>
      <c r="T332" s="59"/>
      <c r="U332" s="59"/>
      <c r="V332" s="59"/>
      <c r="W332" s="59"/>
      <c r="X332" s="59"/>
      <c r="Y332" s="59"/>
      <c r="Z332" s="59"/>
      <c r="AA332" s="59"/>
    </row>
    <row r="333" spans="1:27" ht="12.75">
      <c r="A333" s="59"/>
      <c r="B333" s="59"/>
      <c r="C333" s="59"/>
      <c r="L333" s="59"/>
      <c r="R333" s="59"/>
      <c r="S333" s="59"/>
      <c r="T333" s="59"/>
      <c r="U333" s="59"/>
      <c r="V333" s="59"/>
      <c r="W333" s="59"/>
      <c r="X333" s="59"/>
      <c r="Y333" s="59"/>
      <c r="Z333" s="59"/>
      <c r="AA333" s="59"/>
    </row>
    <row r="334" spans="1:27" ht="12.75">
      <c r="A334" s="59"/>
      <c r="B334" s="59"/>
      <c r="C334" s="59"/>
      <c r="L334" s="59"/>
      <c r="R334" s="59"/>
      <c r="S334" s="59"/>
      <c r="T334" s="59"/>
      <c r="U334" s="59"/>
      <c r="V334" s="59"/>
      <c r="W334" s="59"/>
      <c r="X334" s="59"/>
      <c r="Y334" s="59"/>
      <c r="Z334" s="59"/>
      <c r="AA334" s="59"/>
    </row>
    <row r="335" spans="1:27" ht="12.75">
      <c r="A335" s="59"/>
      <c r="B335" s="59"/>
      <c r="C335" s="59"/>
      <c r="L335" s="59"/>
      <c r="R335" s="59"/>
      <c r="S335" s="59"/>
      <c r="T335" s="59"/>
      <c r="U335" s="59"/>
      <c r="V335" s="59"/>
      <c r="W335" s="59"/>
      <c r="X335" s="59"/>
      <c r="Y335" s="59"/>
      <c r="Z335" s="59"/>
      <c r="AA335" s="59"/>
    </row>
    <row r="336" spans="1:27" ht="12.75">
      <c r="A336" s="59"/>
      <c r="B336" s="59"/>
      <c r="C336" s="59"/>
      <c r="L336" s="59"/>
      <c r="R336" s="59"/>
      <c r="S336" s="59"/>
      <c r="T336" s="59"/>
      <c r="U336" s="59"/>
      <c r="V336" s="59"/>
      <c r="W336" s="59"/>
      <c r="X336" s="59"/>
      <c r="Y336" s="59"/>
      <c r="Z336" s="59"/>
      <c r="AA336" s="59"/>
    </row>
    <row r="337" spans="1:27" ht="12.75">
      <c r="A337" s="59"/>
      <c r="B337" s="59"/>
      <c r="C337" s="59"/>
      <c r="L337" s="59"/>
      <c r="R337" s="59"/>
      <c r="S337" s="59"/>
      <c r="T337" s="59"/>
      <c r="U337" s="59"/>
      <c r="V337" s="59"/>
      <c r="W337" s="59"/>
      <c r="X337" s="59"/>
      <c r="Y337" s="59"/>
      <c r="Z337" s="59"/>
      <c r="AA337" s="59"/>
    </row>
    <row r="338" spans="1:27" ht="12.75">
      <c r="A338" s="59"/>
      <c r="B338" s="59"/>
      <c r="C338" s="59"/>
      <c r="L338" s="59"/>
      <c r="R338" s="59"/>
      <c r="S338" s="59"/>
      <c r="T338" s="59"/>
      <c r="U338" s="59"/>
      <c r="V338" s="59"/>
      <c r="W338" s="59"/>
      <c r="X338" s="59"/>
      <c r="Y338" s="59"/>
      <c r="Z338" s="59"/>
      <c r="AA338" s="59"/>
    </row>
    <row r="339" spans="1:27" ht="12.75">
      <c r="A339" s="59"/>
      <c r="B339" s="59"/>
      <c r="C339" s="59"/>
      <c r="L339" s="59"/>
      <c r="R339" s="59"/>
      <c r="S339" s="59"/>
      <c r="T339" s="59"/>
      <c r="U339" s="59"/>
      <c r="V339" s="59"/>
      <c r="W339" s="59"/>
      <c r="X339" s="59"/>
      <c r="Y339" s="59"/>
      <c r="Z339" s="59"/>
      <c r="AA339" s="59"/>
    </row>
    <row r="340" spans="1:27" ht="12.75">
      <c r="A340" s="59"/>
      <c r="B340" s="59"/>
      <c r="C340" s="59"/>
      <c r="L340" s="59"/>
      <c r="R340" s="59"/>
      <c r="S340" s="59"/>
      <c r="T340" s="59"/>
      <c r="U340" s="59"/>
      <c r="V340" s="59"/>
      <c r="W340" s="59"/>
      <c r="X340" s="59"/>
      <c r="Y340" s="59"/>
      <c r="Z340" s="59"/>
      <c r="AA340" s="59"/>
    </row>
    <row r="341" spans="1:27" ht="12.75">
      <c r="A341" s="59"/>
      <c r="B341" s="59"/>
      <c r="C341" s="59"/>
      <c r="L341" s="59"/>
      <c r="R341" s="59"/>
      <c r="S341" s="59"/>
      <c r="T341" s="59"/>
      <c r="U341" s="59"/>
      <c r="V341" s="59"/>
      <c r="W341" s="59"/>
      <c r="X341" s="59"/>
      <c r="Y341" s="59"/>
      <c r="Z341" s="59"/>
      <c r="AA341" s="59"/>
    </row>
    <row r="342" spans="1:27" ht="12.75">
      <c r="A342" s="59"/>
      <c r="B342" s="59"/>
      <c r="C342" s="59"/>
      <c r="L342" s="59"/>
      <c r="R342" s="59"/>
      <c r="S342" s="59"/>
      <c r="T342" s="59"/>
      <c r="U342" s="59"/>
      <c r="V342" s="59"/>
      <c r="W342" s="59"/>
      <c r="X342" s="59"/>
      <c r="Y342" s="59"/>
      <c r="Z342" s="59"/>
      <c r="AA342" s="59"/>
    </row>
    <row r="343" spans="1:27" ht="12.75">
      <c r="A343" s="59"/>
      <c r="B343" s="59"/>
      <c r="C343" s="59"/>
      <c r="L343" s="59"/>
      <c r="R343" s="59"/>
      <c r="S343" s="59"/>
      <c r="T343" s="59"/>
      <c r="U343" s="59"/>
      <c r="V343" s="59"/>
      <c r="W343" s="59"/>
      <c r="X343" s="59"/>
      <c r="Y343" s="59"/>
      <c r="Z343" s="59"/>
      <c r="AA343" s="59"/>
    </row>
    <row r="344" spans="1:27" ht="12.75">
      <c r="A344" s="59"/>
      <c r="B344" s="59"/>
      <c r="C344" s="59"/>
      <c r="L344" s="59"/>
      <c r="R344" s="59"/>
      <c r="S344" s="59"/>
      <c r="T344" s="59"/>
      <c r="U344" s="59"/>
      <c r="V344" s="59"/>
      <c r="W344" s="59"/>
      <c r="X344" s="59"/>
      <c r="Y344" s="59"/>
      <c r="Z344" s="59"/>
      <c r="AA344" s="59"/>
    </row>
    <row r="345" spans="1:27" ht="12.75">
      <c r="A345" s="59"/>
      <c r="B345" s="59"/>
      <c r="C345" s="59"/>
      <c r="L345" s="59"/>
      <c r="R345" s="59"/>
      <c r="S345" s="59"/>
      <c r="T345" s="59"/>
      <c r="U345" s="59"/>
      <c r="V345" s="59"/>
      <c r="W345" s="59"/>
      <c r="X345" s="59"/>
      <c r="Y345" s="59"/>
      <c r="Z345" s="59"/>
      <c r="AA345" s="59"/>
    </row>
    <row r="346" spans="1:27" ht="12.75">
      <c r="A346" s="59"/>
      <c r="B346" s="59"/>
      <c r="C346" s="59"/>
      <c r="L346" s="59"/>
      <c r="R346" s="59"/>
      <c r="S346" s="59"/>
      <c r="T346" s="59"/>
      <c r="U346" s="59"/>
      <c r="V346" s="59"/>
      <c r="W346" s="59"/>
      <c r="X346" s="59"/>
      <c r="Y346" s="59"/>
      <c r="Z346" s="59"/>
      <c r="AA346" s="59"/>
    </row>
    <row r="347" spans="1:27" ht="12.75">
      <c r="A347" s="59"/>
      <c r="B347" s="59"/>
      <c r="C347" s="59"/>
      <c r="L347" s="59"/>
      <c r="R347" s="59"/>
      <c r="S347" s="59"/>
      <c r="T347" s="59"/>
      <c r="U347" s="59"/>
      <c r="V347" s="59"/>
      <c r="W347" s="59"/>
      <c r="X347" s="59"/>
      <c r="Y347" s="59"/>
      <c r="Z347" s="59"/>
      <c r="AA347" s="59"/>
    </row>
    <row r="348" spans="1:27" ht="12.75">
      <c r="A348" s="59"/>
      <c r="B348" s="59"/>
      <c r="C348" s="59"/>
      <c r="L348" s="59"/>
      <c r="R348" s="59"/>
      <c r="S348" s="59"/>
      <c r="T348" s="59"/>
      <c r="U348" s="59"/>
      <c r="V348" s="59"/>
      <c r="W348" s="59"/>
      <c r="X348" s="59"/>
      <c r="Y348" s="59"/>
      <c r="Z348" s="59"/>
      <c r="AA348" s="59"/>
    </row>
    <row r="349" spans="1:27" ht="12.75">
      <c r="A349" s="59"/>
      <c r="B349" s="59"/>
      <c r="C349" s="59"/>
      <c r="L349" s="59"/>
      <c r="R349" s="59"/>
      <c r="S349" s="59"/>
      <c r="T349" s="59"/>
      <c r="U349" s="59"/>
      <c r="V349" s="59"/>
      <c r="W349" s="59"/>
      <c r="X349" s="59"/>
      <c r="Y349" s="59"/>
      <c r="Z349" s="59"/>
      <c r="AA349" s="59"/>
    </row>
    <row r="350" spans="1:27" ht="12.75">
      <c r="A350" s="59"/>
      <c r="B350" s="59"/>
      <c r="C350" s="59"/>
      <c r="L350" s="59"/>
      <c r="R350" s="59"/>
      <c r="S350" s="59"/>
      <c r="T350" s="59"/>
      <c r="U350" s="59"/>
      <c r="V350" s="59"/>
      <c r="W350" s="59"/>
      <c r="X350" s="59"/>
      <c r="Y350" s="59"/>
      <c r="Z350" s="59"/>
      <c r="AA350" s="59"/>
    </row>
    <row r="351" spans="1:27" ht="12.75">
      <c r="A351" s="59"/>
      <c r="B351" s="59"/>
      <c r="C351" s="59"/>
      <c r="L351" s="59"/>
      <c r="R351" s="59"/>
      <c r="S351" s="59"/>
      <c r="T351" s="59"/>
      <c r="U351" s="59"/>
      <c r="V351" s="59"/>
      <c r="W351" s="59"/>
      <c r="X351" s="59"/>
      <c r="Y351" s="59"/>
      <c r="Z351" s="59"/>
      <c r="AA351" s="59"/>
    </row>
    <row r="352" spans="1:27" ht="12.75">
      <c r="A352" s="59"/>
      <c r="B352" s="59"/>
      <c r="C352" s="59"/>
      <c r="L352" s="59"/>
      <c r="R352" s="59"/>
      <c r="S352" s="59"/>
      <c r="T352" s="59"/>
      <c r="U352" s="59"/>
      <c r="V352" s="59"/>
      <c r="W352" s="59"/>
      <c r="X352" s="59"/>
      <c r="Y352" s="59"/>
      <c r="Z352" s="59"/>
      <c r="AA352" s="59"/>
    </row>
    <row r="353" spans="1:27" ht="12.75">
      <c r="A353" s="59"/>
      <c r="B353" s="59"/>
      <c r="C353" s="59"/>
      <c r="L353" s="59"/>
      <c r="R353" s="59"/>
      <c r="S353" s="59"/>
      <c r="T353" s="59"/>
      <c r="U353" s="59"/>
      <c r="V353" s="59"/>
      <c r="W353" s="59"/>
      <c r="X353" s="59"/>
      <c r="Y353" s="59"/>
      <c r="Z353" s="59"/>
      <c r="AA353" s="59"/>
    </row>
    <row r="354" spans="1:27" ht="12.75">
      <c r="A354" s="59"/>
      <c r="B354" s="59"/>
      <c r="C354" s="59"/>
      <c r="L354" s="59"/>
      <c r="R354" s="59"/>
      <c r="S354" s="59"/>
      <c r="T354" s="59"/>
      <c r="U354" s="59"/>
      <c r="V354" s="59"/>
      <c r="W354" s="59"/>
      <c r="X354" s="59"/>
      <c r="Y354" s="59"/>
      <c r="Z354" s="59"/>
      <c r="AA354" s="59"/>
    </row>
    <row r="355" spans="1:27" ht="12.75">
      <c r="A355" s="59"/>
      <c r="B355" s="59"/>
      <c r="C355" s="59"/>
      <c r="L355" s="59"/>
      <c r="R355" s="59"/>
      <c r="S355" s="59"/>
      <c r="T355" s="59"/>
      <c r="U355" s="59"/>
      <c r="V355" s="59"/>
      <c r="W355" s="59"/>
      <c r="X355" s="59"/>
      <c r="Y355" s="59"/>
      <c r="Z355" s="59"/>
      <c r="AA355" s="59"/>
    </row>
    <row r="356" spans="1:27" ht="12.75">
      <c r="A356" s="59"/>
      <c r="B356" s="59"/>
      <c r="C356" s="59"/>
      <c r="L356" s="59"/>
      <c r="R356" s="59"/>
      <c r="S356" s="59"/>
      <c r="T356" s="59"/>
      <c r="U356" s="59"/>
      <c r="V356" s="59"/>
      <c r="W356" s="59"/>
      <c r="X356" s="59"/>
      <c r="Y356" s="59"/>
      <c r="Z356" s="59"/>
      <c r="AA356" s="59"/>
    </row>
    <row r="357" spans="1:27" ht="12.75">
      <c r="A357" s="59"/>
      <c r="B357" s="59"/>
      <c r="C357" s="59"/>
      <c r="L357" s="59"/>
      <c r="R357" s="59"/>
      <c r="S357" s="59"/>
      <c r="T357" s="59"/>
      <c r="U357" s="59"/>
      <c r="V357" s="59"/>
      <c r="W357" s="59"/>
      <c r="X357" s="59"/>
      <c r="Y357" s="59"/>
      <c r="Z357" s="59"/>
      <c r="AA357" s="59"/>
    </row>
    <row r="358" spans="1:27" ht="12.75">
      <c r="A358" s="59"/>
      <c r="B358" s="59"/>
      <c r="C358" s="59"/>
      <c r="L358" s="59"/>
      <c r="R358" s="59"/>
      <c r="S358" s="59"/>
      <c r="T358" s="59"/>
      <c r="U358" s="59"/>
      <c r="V358" s="59"/>
      <c r="W358" s="59"/>
      <c r="X358" s="59"/>
      <c r="Y358" s="59"/>
      <c r="Z358" s="59"/>
      <c r="AA358" s="59"/>
    </row>
    <row r="359" spans="1:27" ht="12.75">
      <c r="A359" s="59"/>
      <c r="B359" s="59"/>
      <c r="C359" s="59"/>
      <c r="L359" s="59"/>
      <c r="R359" s="59"/>
      <c r="S359" s="59"/>
      <c r="T359" s="59"/>
      <c r="U359" s="59"/>
      <c r="V359" s="59"/>
      <c r="W359" s="59"/>
      <c r="X359" s="59"/>
      <c r="Y359" s="59"/>
      <c r="Z359" s="59"/>
      <c r="AA359" s="59"/>
    </row>
    <row r="360" spans="1:27" ht="12.75">
      <c r="A360" s="59"/>
      <c r="B360" s="59"/>
      <c r="C360" s="59"/>
      <c r="L360" s="59"/>
      <c r="R360" s="59"/>
      <c r="S360" s="59"/>
      <c r="T360" s="59"/>
      <c r="U360" s="59"/>
      <c r="V360" s="59"/>
      <c r="W360" s="59"/>
      <c r="X360" s="59"/>
      <c r="Y360" s="59"/>
      <c r="Z360" s="59"/>
      <c r="AA360" s="59"/>
    </row>
    <row r="361" spans="1:27" ht="12.75">
      <c r="A361" s="59"/>
      <c r="B361" s="59"/>
      <c r="C361" s="59"/>
      <c r="L361" s="59"/>
      <c r="R361" s="59"/>
      <c r="S361" s="59"/>
      <c r="T361" s="59"/>
      <c r="U361" s="59"/>
      <c r="V361" s="59"/>
      <c r="W361" s="59"/>
      <c r="X361" s="59"/>
      <c r="Y361" s="59"/>
      <c r="Z361" s="59"/>
      <c r="AA361" s="59"/>
    </row>
    <row r="362" spans="1:27" ht="12.75">
      <c r="A362" s="59"/>
      <c r="B362" s="59"/>
      <c r="C362" s="59"/>
      <c r="L362" s="59"/>
      <c r="R362" s="59"/>
      <c r="S362" s="59"/>
      <c r="T362" s="59"/>
      <c r="U362" s="59"/>
      <c r="V362" s="59"/>
      <c r="W362" s="59"/>
      <c r="X362" s="59"/>
      <c r="Y362" s="59"/>
      <c r="Z362" s="59"/>
      <c r="AA362" s="59"/>
    </row>
    <row r="363" spans="1:27" ht="12.75">
      <c r="A363" s="59"/>
      <c r="B363" s="59"/>
      <c r="C363" s="59"/>
      <c r="L363" s="59"/>
      <c r="R363" s="59"/>
      <c r="S363" s="59"/>
      <c r="T363" s="59"/>
      <c r="U363" s="59"/>
      <c r="V363" s="59"/>
      <c r="W363" s="59"/>
      <c r="X363" s="59"/>
      <c r="Y363" s="59"/>
      <c r="Z363" s="59"/>
      <c r="AA363" s="59"/>
    </row>
    <row r="364" spans="1:27" ht="12.75">
      <c r="A364" s="59"/>
      <c r="B364" s="59"/>
      <c r="C364" s="59"/>
      <c r="L364" s="59"/>
      <c r="R364" s="59"/>
      <c r="S364" s="59"/>
      <c r="T364" s="59"/>
      <c r="U364" s="59"/>
      <c r="V364" s="59"/>
      <c r="W364" s="59"/>
      <c r="X364" s="59"/>
      <c r="Y364" s="59"/>
      <c r="Z364" s="59"/>
      <c r="AA364" s="59"/>
    </row>
    <row r="365" spans="1:27" ht="12.75">
      <c r="A365" s="59"/>
      <c r="B365" s="59"/>
      <c r="C365" s="59"/>
      <c r="L365" s="59"/>
      <c r="R365" s="59"/>
      <c r="S365" s="59"/>
      <c r="T365" s="59"/>
      <c r="U365" s="59"/>
      <c r="V365" s="59"/>
      <c r="W365" s="59"/>
      <c r="X365" s="59"/>
      <c r="Y365" s="59"/>
      <c r="Z365" s="59"/>
      <c r="AA365" s="59"/>
    </row>
    <row r="366" spans="1:27" ht="12.75">
      <c r="A366" s="59"/>
      <c r="B366" s="59"/>
      <c r="C366" s="59"/>
      <c r="L366" s="59"/>
      <c r="R366" s="59"/>
      <c r="S366" s="59"/>
      <c r="T366" s="59"/>
      <c r="U366" s="59"/>
      <c r="V366" s="59"/>
      <c r="W366" s="59"/>
      <c r="X366" s="59"/>
      <c r="Y366" s="59"/>
      <c r="Z366" s="59"/>
      <c r="AA366" s="59"/>
    </row>
    <row r="367" spans="1:27" ht="12.75">
      <c r="A367" s="59"/>
      <c r="B367" s="59"/>
      <c r="C367" s="59"/>
      <c r="L367" s="59"/>
      <c r="R367" s="59"/>
      <c r="S367" s="59"/>
      <c r="T367" s="59"/>
      <c r="U367" s="59"/>
      <c r="V367" s="59"/>
      <c r="W367" s="59"/>
      <c r="X367" s="59"/>
      <c r="Y367" s="59"/>
      <c r="Z367" s="59"/>
      <c r="AA367" s="59"/>
    </row>
    <row r="368" spans="1:27" ht="12.75">
      <c r="A368" s="59"/>
      <c r="B368" s="59"/>
      <c r="C368" s="59"/>
      <c r="L368" s="59"/>
      <c r="R368" s="59"/>
      <c r="S368" s="59"/>
      <c r="T368" s="59"/>
      <c r="U368" s="59"/>
      <c r="V368" s="59"/>
      <c r="W368" s="59"/>
      <c r="X368" s="59"/>
      <c r="Y368" s="59"/>
      <c r="Z368" s="59"/>
      <c r="AA368" s="59"/>
    </row>
    <row r="369" spans="1:27" ht="12.75">
      <c r="A369" s="59"/>
      <c r="B369" s="59"/>
      <c r="C369" s="59"/>
      <c r="L369" s="59"/>
      <c r="R369" s="59"/>
      <c r="S369" s="59"/>
      <c r="T369" s="59"/>
      <c r="U369" s="59"/>
      <c r="V369" s="59"/>
      <c r="W369" s="59"/>
      <c r="X369" s="59"/>
      <c r="Y369" s="59"/>
      <c r="Z369" s="59"/>
      <c r="AA369" s="59"/>
    </row>
    <row r="370" spans="1:27" ht="12.75">
      <c r="A370" s="59"/>
      <c r="B370" s="59"/>
      <c r="C370" s="59"/>
      <c r="L370" s="59"/>
      <c r="R370" s="59"/>
      <c r="S370" s="59"/>
      <c r="T370" s="59"/>
      <c r="U370" s="59"/>
      <c r="V370" s="59"/>
      <c r="W370" s="59"/>
      <c r="X370" s="59"/>
      <c r="Y370" s="59"/>
      <c r="Z370" s="59"/>
      <c r="AA370" s="59"/>
    </row>
    <row r="371" spans="1:27" ht="12.75">
      <c r="A371" s="59"/>
      <c r="B371" s="59"/>
      <c r="C371" s="59"/>
      <c r="L371" s="59"/>
      <c r="R371" s="59"/>
      <c r="S371" s="59"/>
      <c r="T371" s="59"/>
      <c r="U371" s="59"/>
      <c r="V371" s="59"/>
      <c r="W371" s="59"/>
      <c r="X371" s="59"/>
      <c r="Y371" s="59"/>
      <c r="Z371" s="59"/>
      <c r="AA371" s="59"/>
    </row>
    <row r="372" spans="1:27" ht="12.75">
      <c r="A372" s="59"/>
      <c r="B372" s="59"/>
      <c r="C372" s="59"/>
      <c r="L372" s="59"/>
      <c r="R372" s="59"/>
      <c r="S372" s="59"/>
      <c r="T372" s="59"/>
      <c r="U372" s="59"/>
      <c r="V372" s="59"/>
      <c r="W372" s="59"/>
      <c r="X372" s="59"/>
      <c r="Y372" s="59"/>
      <c r="Z372" s="59"/>
      <c r="AA372" s="59"/>
    </row>
    <row r="373" spans="1:27" ht="12.75">
      <c r="A373" s="59"/>
      <c r="B373" s="59"/>
      <c r="C373" s="59"/>
      <c r="L373" s="59"/>
      <c r="R373" s="59"/>
      <c r="S373" s="59"/>
      <c r="T373" s="59"/>
      <c r="U373" s="59"/>
      <c r="V373" s="59"/>
      <c r="W373" s="59"/>
      <c r="X373" s="59"/>
      <c r="Y373" s="59"/>
      <c r="Z373" s="59"/>
      <c r="AA373" s="59"/>
    </row>
    <row r="374" spans="1:27" ht="12.75">
      <c r="A374" s="59"/>
      <c r="B374" s="59"/>
      <c r="C374" s="59"/>
      <c r="L374" s="59"/>
      <c r="R374" s="59"/>
      <c r="S374" s="59"/>
      <c r="T374" s="59"/>
      <c r="U374" s="59"/>
      <c r="V374" s="59"/>
      <c r="W374" s="59"/>
      <c r="X374" s="59"/>
      <c r="Y374" s="59"/>
      <c r="Z374" s="59"/>
      <c r="AA374" s="59"/>
    </row>
    <row r="375" spans="1:27" ht="12.75">
      <c r="A375" s="59"/>
      <c r="B375" s="59"/>
      <c r="C375" s="59"/>
      <c r="L375" s="59"/>
      <c r="R375" s="59"/>
      <c r="S375" s="59"/>
      <c r="T375" s="59"/>
      <c r="U375" s="59"/>
      <c r="V375" s="59"/>
      <c r="W375" s="59"/>
      <c r="X375" s="59"/>
      <c r="Y375" s="59"/>
      <c r="Z375" s="59"/>
      <c r="AA375" s="59"/>
    </row>
    <row r="376" spans="1:27" ht="12.75">
      <c r="A376" s="59"/>
      <c r="B376" s="59"/>
      <c r="C376" s="59"/>
      <c r="L376" s="59"/>
      <c r="R376" s="59"/>
      <c r="S376" s="59"/>
      <c r="T376" s="59"/>
      <c r="U376" s="59"/>
      <c r="V376" s="59"/>
      <c r="W376" s="59"/>
      <c r="X376" s="59"/>
      <c r="Y376" s="59"/>
      <c r="Z376" s="59"/>
      <c r="AA376" s="59"/>
    </row>
    <row r="377" spans="1:27" ht="12.75">
      <c r="A377" s="59"/>
      <c r="B377" s="59"/>
      <c r="C377" s="59"/>
      <c r="L377" s="59"/>
      <c r="R377" s="59"/>
      <c r="S377" s="59"/>
      <c r="T377" s="59"/>
      <c r="U377" s="59"/>
      <c r="V377" s="59"/>
      <c r="W377" s="59"/>
      <c r="X377" s="59"/>
      <c r="Y377" s="59"/>
      <c r="Z377" s="59"/>
      <c r="AA377" s="59"/>
    </row>
    <row r="378" spans="1:27" ht="12.75">
      <c r="A378" s="59"/>
      <c r="B378" s="59"/>
      <c r="C378" s="59"/>
      <c r="L378" s="59"/>
      <c r="R378" s="59"/>
      <c r="S378" s="59"/>
      <c r="T378" s="59"/>
      <c r="U378" s="59"/>
      <c r="V378" s="59"/>
      <c r="W378" s="59"/>
      <c r="X378" s="59"/>
      <c r="Y378" s="59"/>
      <c r="Z378" s="59"/>
      <c r="AA378" s="59"/>
    </row>
    <row r="379" spans="1:27" ht="12.75">
      <c r="A379" s="59"/>
      <c r="B379" s="59"/>
      <c r="C379" s="59"/>
      <c r="L379" s="59"/>
      <c r="R379" s="59"/>
      <c r="S379" s="59"/>
      <c r="T379" s="59"/>
      <c r="U379" s="59"/>
      <c r="V379" s="59"/>
      <c r="W379" s="59"/>
      <c r="X379" s="59"/>
      <c r="Y379" s="59"/>
      <c r="Z379" s="59"/>
      <c r="AA379" s="59"/>
    </row>
    <row r="380" spans="1:27" ht="12.75">
      <c r="A380" s="59"/>
      <c r="B380" s="59"/>
      <c r="C380" s="59"/>
      <c r="L380" s="59"/>
      <c r="R380" s="59"/>
      <c r="S380" s="59"/>
      <c r="T380" s="59"/>
      <c r="U380" s="59"/>
      <c r="V380" s="59"/>
      <c r="W380" s="59"/>
      <c r="X380" s="59"/>
      <c r="Y380" s="59"/>
      <c r="Z380" s="59"/>
      <c r="AA380" s="59"/>
    </row>
    <row r="381" spans="1:27" ht="12.75">
      <c r="A381" s="59"/>
      <c r="B381" s="59"/>
      <c r="C381" s="59"/>
      <c r="L381" s="59"/>
      <c r="R381" s="59"/>
      <c r="S381" s="59"/>
      <c r="T381" s="59"/>
      <c r="U381" s="59"/>
      <c r="V381" s="59"/>
      <c r="W381" s="59"/>
      <c r="X381" s="59"/>
      <c r="Y381" s="59"/>
      <c r="Z381" s="59"/>
      <c r="AA381" s="59"/>
    </row>
    <row r="382" spans="1:27" ht="12.75">
      <c r="A382" s="59"/>
      <c r="B382" s="59"/>
      <c r="C382" s="59"/>
      <c r="L382" s="59"/>
      <c r="R382" s="59"/>
      <c r="S382" s="59"/>
      <c r="T382" s="59"/>
      <c r="U382" s="59"/>
      <c r="V382" s="59"/>
      <c r="W382" s="59"/>
      <c r="X382" s="59"/>
      <c r="Y382" s="59"/>
      <c r="Z382" s="59"/>
      <c r="AA382" s="59"/>
    </row>
    <row r="383" spans="1:27" ht="12.75">
      <c r="A383" s="59"/>
      <c r="B383" s="59"/>
      <c r="C383" s="59"/>
      <c r="L383" s="59"/>
      <c r="R383" s="59"/>
      <c r="S383" s="59"/>
      <c r="T383" s="59"/>
      <c r="U383" s="59"/>
      <c r="V383" s="59"/>
      <c r="W383" s="59"/>
      <c r="X383" s="59"/>
      <c r="Y383" s="59"/>
      <c r="Z383" s="59"/>
      <c r="AA383" s="59"/>
    </row>
    <row r="384" spans="1:27" ht="12.75">
      <c r="A384" s="59"/>
      <c r="B384" s="59"/>
      <c r="C384" s="59"/>
      <c r="L384" s="59"/>
      <c r="R384" s="59"/>
      <c r="S384" s="59"/>
      <c r="T384" s="59"/>
      <c r="U384" s="59"/>
      <c r="V384" s="59"/>
      <c r="W384" s="59"/>
      <c r="X384" s="59"/>
      <c r="Y384" s="59"/>
      <c r="Z384" s="59"/>
      <c r="AA384" s="59"/>
    </row>
    <row r="385" spans="1:27" ht="12.75">
      <c r="A385" s="59"/>
      <c r="B385" s="59"/>
      <c r="C385" s="59"/>
      <c r="L385" s="59"/>
      <c r="R385" s="59"/>
      <c r="S385" s="59"/>
      <c r="T385" s="59"/>
      <c r="U385" s="59"/>
      <c r="V385" s="59"/>
      <c r="W385" s="59"/>
      <c r="X385" s="59"/>
      <c r="Y385" s="59"/>
      <c r="Z385" s="59"/>
      <c r="AA385" s="59"/>
    </row>
    <row r="386" spans="1:27" ht="12.75">
      <c r="A386" s="59"/>
      <c r="B386" s="59"/>
      <c r="C386" s="59"/>
      <c r="L386" s="59"/>
      <c r="R386" s="59"/>
      <c r="S386" s="59"/>
      <c r="T386" s="59"/>
      <c r="U386" s="59"/>
      <c r="V386" s="59"/>
      <c r="W386" s="59"/>
      <c r="X386" s="59"/>
      <c r="Y386" s="59"/>
      <c r="Z386" s="59"/>
      <c r="AA386" s="59"/>
    </row>
    <row r="387" spans="1:27" ht="12.75">
      <c r="A387" s="59"/>
      <c r="B387" s="59"/>
      <c r="C387" s="59"/>
      <c r="L387" s="59"/>
      <c r="R387" s="59"/>
      <c r="S387" s="59"/>
      <c r="T387" s="59"/>
      <c r="U387" s="59"/>
      <c r="V387" s="59"/>
      <c r="W387" s="59"/>
      <c r="X387" s="59"/>
      <c r="Y387" s="59"/>
      <c r="Z387" s="59"/>
      <c r="AA387" s="59"/>
    </row>
    <row r="388" spans="1:27" ht="12.75">
      <c r="A388" s="59"/>
      <c r="B388" s="59"/>
      <c r="C388" s="59"/>
      <c r="L388" s="59"/>
      <c r="R388" s="59"/>
      <c r="S388" s="59"/>
      <c r="T388" s="59"/>
      <c r="U388" s="59"/>
      <c r="V388" s="59"/>
      <c r="W388" s="59"/>
      <c r="X388" s="59"/>
      <c r="Y388" s="59"/>
      <c r="Z388" s="59"/>
      <c r="AA388" s="59"/>
    </row>
    <row r="389" spans="1:27" ht="12.75">
      <c r="A389" s="59"/>
      <c r="B389" s="59"/>
      <c r="C389" s="59"/>
      <c r="L389" s="59"/>
      <c r="R389" s="59"/>
      <c r="S389" s="59"/>
      <c r="T389" s="59"/>
      <c r="U389" s="59"/>
      <c r="V389" s="59"/>
      <c r="W389" s="59"/>
      <c r="X389" s="59"/>
      <c r="Y389" s="59"/>
      <c r="Z389" s="59"/>
      <c r="AA389" s="59"/>
    </row>
    <row r="390" spans="1:27" ht="12.75">
      <c r="A390" s="59"/>
      <c r="B390" s="59"/>
      <c r="C390" s="59"/>
      <c r="L390" s="59"/>
      <c r="R390" s="59"/>
      <c r="S390" s="59"/>
      <c r="T390" s="59"/>
      <c r="U390" s="59"/>
      <c r="V390" s="59"/>
      <c r="W390" s="59"/>
      <c r="X390" s="59"/>
      <c r="Y390" s="59"/>
      <c r="Z390" s="59"/>
      <c r="AA390" s="59"/>
    </row>
    <row r="391" spans="1:27" ht="12.75">
      <c r="A391" s="59"/>
      <c r="B391" s="59"/>
      <c r="C391" s="59"/>
      <c r="L391" s="59"/>
      <c r="R391" s="59"/>
      <c r="S391" s="59"/>
      <c r="T391" s="59"/>
      <c r="U391" s="59"/>
      <c r="V391" s="59"/>
      <c r="W391" s="59"/>
      <c r="X391" s="59"/>
      <c r="Y391" s="59"/>
      <c r="Z391" s="59"/>
      <c r="AA391" s="59"/>
    </row>
    <row r="392" spans="1:27" ht="12.75">
      <c r="A392" s="59"/>
      <c r="B392" s="59"/>
      <c r="C392" s="59"/>
      <c r="L392" s="59"/>
      <c r="R392" s="59"/>
      <c r="S392" s="59"/>
      <c r="T392" s="59"/>
      <c r="U392" s="59"/>
      <c r="V392" s="59"/>
      <c r="W392" s="59"/>
      <c r="X392" s="59"/>
      <c r="Y392" s="59"/>
      <c r="Z392" s="59"/>
      <c r="AA392" s="59"/>
    </row>
    <row r="393" spans="1:27" ht="12.75">
      <c r="A393" s="59"/>
      <c r="B393" s="59"/>
      <c r="C393" s="59"/>
      <c r="L393" s="59"/>
      <c r="R393" s="59"/>
      <c r="S393" s="59"/>
      <c r="T393" s="59"/>
      <c r="U393" s="59"/>
      <c r="V393" s="59"/>
      <c r="W393" s="59"/>
      <c r="X393" s="59"/>
      <c r="Y393" s="59"/>
      <c r="Z393" s="59"/>
      <c r="AA393" s="59"/>
    </row>
    <row r="394" spans="1:27" ht="12.75">
      <c r="A394" s="59"/>
      <c r="B394" s="59"/>
      <c r="C394" s="59"/>
      <c r="L394" s="59"/>
      <c r="R394" s="59"/>
      <c r="S394" s="59"/>
      <c r="T394" s="59"/>
      <c r="U394" s="59"/>
      <c r="V394" s="59"/>
      <c r="W394" s="59"/>
      <c r="X394" s="59"/>
      <c r="Y394" s="59"/>
      <c r="Z394" s="59"/>
      <c r="AA394" s="59"/>
    </row>
    <row r="395" spans="1:27" ht="12.75">
      <c r="A395" s="59"/>
      <c r="B395" s="59"/>
      <c r="C395" s="59"/>
      <c r="L395" s="59"/>
      <c r="R395" s="59"/>
      <c r="S395" s="59"/>
      <c r="T395" s="59"/>
      <c r="U395" s="59"/>
      <c r="V395" s="59"/>
      <c r="W395" s="59"/>
      <c r="X395" s="59"/>
      <c r="Y395" s="59"/>
      <c r="Z395" s="59"/>
      <c r="AA395" s="59"/>
    </row>
    <row r="396" spans="1:27" ht="12.75">
      <c r="A396" s="59"/>
      <c r="B396" s="59"/>
      <c r="C396" s="59"/>
      <c r="L396" s="59"/>
      <c r="R396" s="59"/>
      <c r="S396" s="59"/>
      <c r="T396" s="59"/>
      <c r="U396" s="59"/>
      <c r="V396" s="59"/>
      <c r="W396" s="59"/>
      <c r="X396" s="59"/>
      <c r="Y396" s="59"/>
      <c r="Z396" s="59"/>
      <c r="AA396" s="59"/>
    </row>
    <row r="397" spans="1:27" ht="12.75">
      <c r="A397" s="59"/>
      <c r="B397" s="59"/>
      <c r="C397" s="59"/>
      <c r="L397" s="59"/>
      <c r="R397" s="59"/>
      <c r="S397" s="59"/>
      <c r="T397" s="59"/>
      <c r="U397" s="59"/>
      <c r="V397" s="59"/>
      <c r="W397" s="59"/>
      <c r="X397" s="59"/>
      <c r="Y397" s="59"/>
      <c r="Z397" s="59"/>
      <c r="AA397" s="59"/>
    </row>
    <row r="398" spans="1:27" ht="12.75">
      <c r="A398" s="59"/>
      <c r="B398" s="59"/>
      <c r="C398" s="59"/>
      <c r="L398" s="59"/>
      <c r="R398" s="59"/>
      <c r="S398" s="59"/>
      <c r="T398" s="59"/>
      <c r="U398" s="59"/>
      <c r="V398" s="59"/>
      <c r="W398" s="59"/>
      <c r="X398" s="59"/>
      <c r="Y398" s="59"/>
      <c r="Z398" s="59"/>
      <c r="AA398" s="59"/>
    </row>
    <row r="399" spans="1:27" ht="12.75">
      <c r="A399" s="59"/>
      <c r="B399" s="59"/>
      <c r="C399" s="59"/>
      <c r="L399" s="59"/>
      <c r="R399" s="59"/>
      <c r="S399" s="59"/>
      <c r="T399" s="59"/>
      <c r="U399" s="59"/>
      <c r="V399" s="59"/>
      <c r="W399" s="59"/>
      <c r="X399" s="59"/>
      <c r="Y399" s="59"/>
      <c r="Z399" s="59"/>
      <c r="AA399" s="59"/>
    </row>
    <row r="400" spans="1:27" ht="12.75">
      <c r="A400" s="59"/>
      <c r="B400" s="59"/>
      <c r="C400" s="59"/>
      <c r="L400" s="59"/>
      <c r="R400" s="59"/>
      <c r="S400" s="59"/>
      <c r="T400" s="59"/>
      <c r="U400" s="59"/>
      <c r="V400" s="59"/>
      <c r="W400" s="59"/>
      <c r="X400" s="59"/>
      <c r="Y400" s="59"/>
      <c r="Z400" s="59"/>
      <c r="AA400" s="59"/>
    </row>
    <row r="401" spans="1:27" ht="12.75">
      <c r="A401" s="59"/>
      <c r="B401" s="59"/>
      <c r="C401" s="59"/>
      <c r="L401" s="59"/>
      <c r="R401" s="59"/>
      <c r="S401" s="59"/>
      <c r="T401" s="59"/>
      <c r="U401" s="59"/>
      <c r="V401" s="59"/>
      <c r="W401" s="59"/>
      <c r="X401" s="59"/>
      <c r="Y401" s="59"/>
      <c r="Z401" s="59"/>
      <c r="AA401" s="59"/>
    </row>
    <row r="402" spans="1:27" ht="12.75">
      <c r="A402" s="59"/>
      <c r="B402" s="59"/>
      <c r="C402" s="59"/>
      <c r="L402" s="59"/>
      <c r="R402" s="59"/>
      <c r="S402" s="59"/>
      <c r="T402" s="59"/>
      <c r="U402" s="59"/>
      <c r="V402" s="59"/>
      <c r="W402" s="59"/>
      <c r="X402" s="59"/>
      <c r="Y402" s="59"/>
      <c r="Z402" s="59"/>
      <c r="AA402" s="59"/>
    </row>
    <row r="403" spans="1:27" ht="12.75">
      <c r="A403" s="59"/>
      <c r="B403" s="59"/>
      <c r="C403" s="59"/>
      <c r="L403" s="59"/>
      <c r="R403" s="59"/>
      <c r="S403" s="59"/>
      <c r="T403" s="59"/>
      <c r="U403" s="59"/>
      <c r="V403" s="59"/>
      <c r="W403" s="59"/>
      <c r="X403" s="59"/>
      <c r="Y403" s="59"/>
      <c r="Z403" s="59"/>
      <c r="AA403" s="59"/>
    </row>
    <row r="404" spans="1:27" ht="12.75">
      <c r="A404" s="59"/>
      <c r="B404" s="59"/>
      <c r="C404" s="59"/>
      <c r="L404" s="59"/>
      <c r="R404" s="59"/>
      <c r="S404" s="59"/>
      <c r="T404" s="59"/>
      <c r="U404" s="59"/>
      <c r="V404" s="59"/>
      <c r="W404" s="59"/>
      <c r="X404" s="59"/>
      <c r="Y404" s="59"/>
      <c r="Z404" s="59"/>
      <c r="AA404" s="59"/>
    </row>
    <row r="405" spans="1:27" ht="12.75">
      <c r="A405" s="59"/>
      <c r="B405" s="59"/>
      <c r="C405" s="59"/>
      <c r="L405" s="59"/>
      <c r="R405" s="59"/>
      <c r="S405" s="59"/>
      <c r="T405" s="59"/>
      <c r="U405" s="59"/>
      <c r="V405" s="59"/>
      <c r="W405" s="59"/>
      <c r="X405" s="59"/>
      <c r="Y405" s="59"/>
      <c r="Z405" s="59"/>
      <c r="AA405" s="59"/>
    </row>
    <row r="406" spans="1:27" ht="12.75">
      <c r="A406" s="59"/>
      <c r="B406" s="59"/>
      <c r="C406" s="59"/>
      <c r="L406" s="59"/>
      <c r="R406" s="59"/>
      <c r="S406" s="59"/>
      <c r="T406" s="59"/>
      <c r="U406" s="59"/>
      <c r="V406" s="59"/>
      <c r="W406" s="59"/>
      <c r="X406" s="59"/>
      <c r="Y406" s="59"/>
      <c r="Z406" s="59"/>
      <c r="AA406" s="59"/>
    </row>
    <row r="407" spans="1:27" ht="12.75">
      <c r="A407" s="59"/>
      <c r="B407" s="59"/>
      <c r="C407" s="59"/>
      <c r="L407" s="59"/>
      <c r="R407" s="59"/>
      <c r="S407" s="59"/>
      <c r="T407" s="59"/>
      <c r="U407" s="59"/>
      <c r="V407" s="59"/>
      <c r="W407" s="59"/>
      <c r="X407" s="59"/>
      <c r="Y407" s="59"/>
      <c r="Z407" s="59"/>
      <c r="AA407" s="59"/>
    </row>
    <row r="408" spans="1:27" ht="12.75">
      <c r="A408" s="59"/>
      <c r="B408" s="59"/>
      <c r="C408" s="59"/>
      <c r="L408" s="59"/>
      <c r="R408" s="59"/>
      <c r="S408" s="59"/>
      <c r="T408" s="59"/>
      <c r="U408" s="59"/>
      <c r="V408" s="59"/>
      <c r="W408" s="59"/>
      <c r="X408" s="59"/>
      <c r="Y408" s="59"/>
      <c r="Z408" s="59"/>
      <c r="AA408" s="59"/>
    </row>
    <row r="409" spans="1:27" ht="12.75">
      <c r="A409" s="59"/>
      <c r="B409" s="59"/>
      <c r="C409" s="59"/>
      <c r="L409" s="59"/>
      <c r="R409" s="59"/>
      <c r="S409" s="59"/>
      <c r="T409" s="59"/>
      <c r="U409" s="59"/>
      <c r="V409" s="59"/>
      <c r="W409" s="59"/>
      <c r="X409" s="59"/>
      <c r="Y409" s="59"/>
      <c r="Z409" s="59"/>
      <c r="AA409" s="59"/>
    </row>
    <row r="410" spans="1:27" ht="12.75">
      <c r="A410" s="59"/>
      <c r="B410" s="59"/>
      <c r="C410" s="59"/>
      <c r="L410" s="59"/>
      <c r="R410" s="59"/>
      <c r="S410" s="59"/>
      <c r="T410" s="59"/>
      <c r="U410" s="59"/>
      <c r="V410" s="59"/>
      <c r="W410" s="59"/>
      <c r="X410" s="59"/>
      <c r="Y410" s="59"/>
      <c r="Z410" s="59"/>
      <c r="AA410" s="59"/>
    </row>
    <row r="411" spans="1:27" ht="12.75">
      <c r="A411" s="59"/>
      <c r="B411" s="59"/>
      <c r="C411" s="59"/>
      <c r="L411" s="59"/>
      <c r="R411" s="59"/>
      <c r="S411" s="59"/>
      <c r="T411" s="59"/>
      <c r="U411" s="59"/>
      <c r="V411" s="59"/>
      <c r="W411" s="59"/>
      <c r="X411" s="59"/>
      <c r="Y411" s="59"/>
      <c r="Z411" s="59"/>
      <c r="AA411" s="59"/>
    </row>
    <row r="412" spans="1:27" ht="12.75">
      <c r="A412" s="59"/>
      <c r="B412" s="59"/>
      <c r="C412" s="59"/>
      <c r="L412" s="59"/>
      <c r="R412" s="59"/>
      <c r="S412" s="59"/>
      <c r="T412" s="59"/>
      <c r="U412" s="59"/>
      <c r="V412" s="59"/>
      <c r="W412" s="59"/>
      <c r="X412" s="59"/>
      <c r="Y412" s="59"/>
      <c r="Z412" s="59"/>
      <c r="AA412" s="59"/>
    </row>
    <row r="413" spans="1:27" ht="12.75">
      <c r="A413" s="59"/>
      <c r="B413" s="59"/>
      <c r="C413" s="59"/>
      <c r="L413" s="59"/>
      <c r="R413" s="59"/>
      <c r="S413" s="59"/>
      <c r="T413" s="59"/>
      <c r="U413" s="59"/>
      <c r="V413" s="59"/>
      <c r="W413" s="59"/>
      <c r="X413" s="59"/>
      <c r="Y413" s="59"/>
      <c r="Z413" s="59"/>
      <c r="AA413" s="59"/>
    </row>
    <row r="414" spans="1:27" ht="12.75">
      <c r="A414" s="59"/>
      <c r="B414" s="59"/>
      <c r="C414" s="59"/>
      <c r="L414" s="59"/>
      <c r="R414" s="59"/>
      <c r="S414" s="59"/>
      <c r="T414" s="59"/>
      <c r="U414" s="59"/>
      <c r="V414" s="59"/>
      <c r="W414" s="59"/>
      <c r="X414" s="59"/>
      <c r="Y414" s="59"/>
      <c r="Z414" s="59"/>
      <c r="AA414" s="59"/>
    </row>
    <row r="415" spans="1:27" ht="12.75">
      <c r="A415" s="59"/>
      <c r="B415" s="59"/>
      <c r="C415" s="59"/>
      <c r="L415" s="59"/>
      <c r="R415" s="59"/>
      <c r="S415" s="59"/>
      <c r="T415" s="59"/>
      <c r="U415" s="59"/>
      <c r="V415" s="59"/>
      <c r="W415" s="59"/>
      <c r="X415" s="59"/>
      <c r="Y415" s="59"/>
      <c r="Z415" s="59"/>
      <c r="AA415" s="59"/>
    </row>
    <row r="416" spans="1:27" ht="12.75">
      <c r="A416" s="59"/>
      <c r="B416" s="59"/>
      <c r="C416" s="59"/>
      <c r="L416" s="59"/>
      <c r="R416" s="59"/>
      <c r="S416" s="59"/>
      <c r="T416" s="59"/>
      <c r="U416" s="59"/>
      <c r="V416" s="59"/>
      <c r="W416" s="59"/>
      <c r="X416" s="59"/>
      <c r="Y416" s="59"/>
      <c r="Z416" s="59"/>
      <c r="AA416" s="59"/>
    </row>
    <row r="417" spans="1:27" ht="12.75">
      <c r="A417" s="59"/>
      <c r="B417" s="59"/>
      <c r="C417" s="59"/>
      <c r="L417" s="59"/>
      <c r="R417" s="59"/>
      <c r="S417" s="59"/>
      <c r="T417" s="59"/>
      <c r="U417" s="59"/>
      <c r="V417" s="59"/>
      <c r="W417" s="59"/>
      <c r="X417" s="59"/>
      <c r="Y417" s="59"/>
      <c r="Z417" s="59"/>
      <c r="AA417" s="59"/>
    </row>
    <row r="418" spans="1:27" ht="12.75">
      <c r="A418" s="59"/>
      <c r="B418" s="59"/>
      <c r="C418" s="59"/>
      <c r="L418" s="59"/>
      <c r="R418" s="59"/>
      <c r="S418" s="59"/>
      <c r="T418" s="59"/>
      <c r="U418" s="59"/>
      <c r="V418" s="59"/>
      <c r="W418" s="59"/>
      <c r="X418" s="59"/>
      <c r="Y418" s="59"/>
      <c r="Z418" s="59"/>
      <c r="AA418" s="59"/>
    </row>
    <row r="419" spans="1:27" ht="12.75">
      <c r="A419" s="59"/>
      <c r="B419" s="59"/>
      <c r="C419" s="59"/>
      <c r="L419" s="59"/>
      <c r="R419" s="59"/>
      <c r="S419" s="59"/>
      <c r="T419" s="59"/>
      <c r="U419" s="59"/>
      <c r="V419" s="59"/>
      <c r="W419" s="59"/>
      <c r="X419" s="59"/>
      <c r="Y419" s="59"/>
      <c r="Z419" s="59"/>
      <c r="AA419" s="59"/>
    </row>
    <row r="420" spans="1:27" ht="12.75">
      <c r="A420" s="59"/>
      <c r="B420" s="59"/>
      <c r="C420" s="59"/>
      <c r="L420" s="59"/>
      <c r="R420" s="59"/>
      <c r="S420" s="59"/>
      <c r="T420" s="59"/>
      <c r="U420" s="59"/>
      <c r="V420" s="59"/>
      <c r="W420" s="59"/>
      <c r="X420" s="59"/>
      <c r="Y420" s="59"/>
      <c r="Z420" s="59"/>
      <c r="AA420" s="59"/>
    </row>
    <row r="421" spans="1:27" ht="12.75">
      <c r="A421" s="59"/>
      <c r="B421" s="59"/>
      <c r="C421" s="59"/>
      <c r="L421" s="59"/>
      <c r="R421" s="59"/>
      <c r="S421" s="59"/>
      <c r="T421" s="59"/>
      <c r="U421" s="59"/>
      <c r="V421" s="59"/>
      <c r="W421" s="59"/>
      <c r="X421" s="59"/>
      <c r="Y421" s="59"/>
      <c r="Z421" s="59"/>
      <c r="AA421" s="59"/>
    </row>
    <row r="422" spans="1:27" ht="12.75">
      <c r="A422" s="59"/>
      <c r="B422" s="59"/>
      <c r="C422" s="59"/>
      <c r="L422" s="59"/>
      <c r="R422" s="59"/>
      <c r="S422" s="59"/>
      <c r="T422" s="59"/>
      <c r="U422" s="59"/>
      <c r="V422" s="59"/>
      <c r="W422" s="59"/>
      <c r="X422" s="59"/>
      <c r="Y422" s="59"/>
      <c r="Z422" s="59"/>
      <c r="AA422" s="59"/>
    </row>
    <row r="423" spans="1:27" ht="12.75">
      <c r="A423" s="59"/>
      <c r="B423" s="59"/>
      <c r="C423" s="59"/>
      <c r="L423" s="59"/>
      <c r="R423" s="59"/>
      <c r="S423" s="59"/>
      <c r="T423" s="59"/>
      <c r="U423" s="59"/>
      <c r="V423" s="59"/>
      <c r="W423" s="59"/>
      <c r="X423" s="59"/>
      <c r="Y423" s="59"/>
      <c r="Z423" s="59"/>
      <c r="AA423" s="59"/>
    </row>
    <row r="424" spans="1:27" ht="12.75">
      <c r="A424" s="59"/>
      <c r="B424" s="59"/>
      <c r="C424" s="59"/>
      <c r="L424" s="59"/>
      <c r="R424" s="59"/>
      <c r="S424" s="59"/>
      <c r="T424" s="59"/>
      <c r="U424" s="59"/>
      <c r="V424" s="59"/>
      <c r="W424" s="59"/>
      <c r="X424" s="59"/>
      <c r="Y424" s="59"/>
      <c r="Z424" s="59"/>
      <c r="AA424" s="59"/>
    </row>
    <row r="425" spans="1:27" ht="12.75">
      <c r="A425" s="59"/>
      <c r="B425" s="59"/>
      <c r="C425" s="59"/>
      <c r="L425" s="59"/>
      <c r="R425" s="59"/>
      <c r="S425" s="59"/>
      <c r="T425" s="59"/>
      <c r="U425" s="59"/>
      <c r="V425" s="59"/>
      <c r="W425" s="59"/>
      <c r="X425" s="59"/>
      <c r="Y425" s="59"/>
      <c r="Z425" s="59"/>
      <c r="AA425" s="59"/>
    </row>
    <row r="426" spans="1:27" ht="12.75">
      <c r="A426" s="59"/>
      <c r="B426" s="59"/>
      <c r="C426" s="59"/>
      <c r="L426" s="59"/>
      <c r="R426" s="59"/>
      <c r="S426" s="59"/>
      <c r="T426" s="59"/>
      <c r="U426" s="59"/>
      <c r="V426" s="59"/>
      <c r="W426" s="59"/>
      <c r="X426" s="59"/>
      <c r="Y426" s="59"/>
      <c r="Z426" s="59"/>
      <c r="AA426" s="59"/>
    </row>
    <row r="427" spans="1:27" ht="12.75">
      <c r="A427" s="59"/>
      <c r="B427" s="59"/>
      <c r="C427" s="59"/>
      <c r="L427" s="59"/>
      <c r="R427" s="59"/>
      <c r="S427" s="59"/>
      <c r="T427" s="59"/>
      <c r="U427" s="59"/>
      <c r="V427" s="59"/>
      <c r="W427" s="59"/>
      <c r="X427" s="59"/>
      <c r="Y427" s="59"/>
      <c r="Z427" s="59"/>
      <c r="AA427" s="59"/>
    </row>
    <row r="428" spans="1:27" ht="12.75">
      <c r="A428" s="59"/>
      <c r="B428" s="59"/>
      <c r="C428" s="59"/>
      <c r="L428" s="59"/>
      <c r="R428" s="59"/>
      <c r="S428" s="59"/>
      <c r="T428" s="59"/>
      <c r="U428" s="59"/>
      <c r="V428" s="59"/>
      <c r="W428" s="59"/>
      <c r="X428" s="59"/>
      <c r="Y428" s="59"/>
      <c r="Z428" s="59"/>
      <c r="AA428" s="59"/>
    </row>
    <row r="429" spans="1:27" ht="12.75">
      <c r="A429" s="59"/>
      <c r="B429" s="59"/>
      <c r="C429" s="59"/>
      <c r="L429" s="59"/>
      <c r="R429" s="59"/>
      <c r="S429" s="59"/>
      <c r="T429" s="59"/>
      <c r="U429" s="59"/>
      <c r="V429" s="59"/>
      <c r="W429" s="59"/>
      <c r="X429" s="59"/>
      <c r="Y429" s="59"/>
      <c r="Z429" s="59"/>
      <c r="AA429" s="59"/>
    </row>
    <row r="430" spans="1:27" ht="12.75">
      <c r="A430" s="59"/>
      <c r="B430" s="59"/>
      <c r="C430" s="59"/>
      <c r="L430" s="59"/>
      <c r="R430" s="59"/>
      <c r="S430" s="59"/>
      <c r="T430" s="59"/>
      <c r="U430" s="59"/>
      <c r="V430" s="59"/>
      <c r="W430" s="59"/>
      <c r="X430" s="59"/>
      <c r="Y430" s="59"/>
      <c r="Z430" s="59"/>
      <c r="AA430" s="59"/>
    </row>
    <row r="431" spans="1:27" ht="12.75">
      <c r="A431" s="59"/>
      <c r="B431" s="59"/>
      <c r="C431" s="59"/>
      <c r="L431" s="59"/>
      <c r="R431" s="59"/>
      <c r="S431" s="59"/>
      <c r="T431" s="59"/>
      <c r="U431" s="59"/>
      <c r="V431" s="59"/>
      <c r="W431" s="59"/>
      <c r="X431" s="59"/>
      <c r="Y431" s="59"/>
      <c r="Z431" s="59"/>
      <c r="AA431" s="59"/>
    </row>
    <row r="432" spans="1:27" ht="12.75">
      <c r="A432" s="59"/>
      <c r="B432" s="59"/>
      <c r="C432" s="59"/>
      <c r="L432" s="59"/>
      <c r="R432" s="59"/>
      <c r="S432" s="59"/>
      <c r="T432" s="59"/>
      <c r="U432" s="59"/>
      <c r="V432" s="59"/>
      <c r="W432" s="59"/>
      <c r="X432" s="59"/>
      <c r="Y432" s="59"/>
      <c r="Z432" s="59"/>
      <c r="AA432" s="59"/>
    </row>
    <row r="433" spans="1:27" ht="12.75">
      <c r="A433" s="59"/>
      <c r="B433" s="59"/>
      <c r="C433" s="59"/>
      <c r="L433" s="59"/>
      <c r="R433" s="59"/>
      <c r="S433" s="59"/>
      <c r="T433" s="59"/>
      <c r="U433" s="59"/>
      <c r="V433" s="59"/>
      <c r="W433" s="59"/>
      <c r="X433" s="59"/>
      <c r="Y433" s="59"/>
      <c r="Z433" s="59"/>
      <c r="AA433" s="59"/>
    </row>
    <row r="434" spans="1:27" ht="12.75">
      <c r="A434" s="59"/>
      <c r="B434" s="59"/>
      <c r="C434" s="59"/>
      <c r="L434" s="59"/>
      <c r="R434" s="59"/>
      <c r="S434" s="59"/>
      <c r="T434" s="59"/>
      <c r="U434" s="59"/>
      <c r="V434" s="59"/>
      <c r="W434" s="59"/>
      <c r="X434" s="59"/>
      <c r="Y434" s="59"/>
      <c r="Z434" s="59"/>
      <c r="AA434" s="59"/>
    </row>
    <row r="435" spans="1:27" ht="12.75">
      <c r="A435" s="59"/>
      <c r="B435" s="59"/>
      <c r="C435" s="59"/>
      <c r="L435" s="59"/>
      <c r="R435" s="59"/>
      <c r="S435" s="59"/>
      <c r="T435" s="59"/>
      <c r="U435" s="59"/>
      <c r="V435" s="59"/>
      <c r="W435" s="59"/>
      <c r="X435" s="59"/>
      <c r="Y435" s="59"/>
      <c r="Z435" s="59"/>
      <c r="AA435" s="59"/>
    </row>
    <row r="436" spans="1:27" ht="12.75">
      <c r="A436" s="59"/>
      <c r="B436" s="59"/>
      <c r="C436" s="59"/>
      <c r="L436" s="59"/>
      <c r="R436" s="59"/>
      <c r="S436" s="59"/>
      <c r="T436" s="59"/>
      <c r="U436" s="59"/>
      <c r="V436" s="59"/>
      <c r="W436" s="59"/>
      <c r="X436" s="59"/>
      <c r="Y436" s="59"/>
      <c r="Z436" s="59"/>
      <c r="AA436" s="59"/>
    </row>
    <row r="437" spans="1:27" ht="12.75">
      <c r="A437" s="59"/>
      <c r="B437" s="59"/>
      <c r="C437" s="59"/>
      <c r="L437" s="59"/>
      <c r="R437" s="59"/>
      <c r="S437" s="59"/>
      <c r="T437" s="59"/>
      <c r="U437" s="59"/>
      <c r="V437" s="59"/>
      <c r="W437" s="59"/>
      <c r="X437" s="59"/>
      <c r="Y437" s="59"/>
      <c r="Z437" s="59"/>
      <c r="AA437" s="59"/>
    </row>
    <row r="438" spans="1:27" ht="12.75">
      <c r="A438" s="59"/>
      <c r="B438" s="59"/>
      <c r="C438" s="59"/>
      <c r="L438" s="59"/>
      <c r="R438" s="59"/>
      <c r="S438" s="59"/>
      <c r="T438" s="59"/>
      <c r="U438" s="59"/>
      <c r="V438" s="59"/>
      <c r="W438" s="59"/>
      <c r="X438" s="59"/>
      <c r="Y438" s="59"/>
      <c r="Z438" s="59"/>
      <c r="AA438" s="59"/>
    </row>
    <row r="439" spans="1:27" ht="12.75">
      <c r="A439" s="59"/>
      <c r="B439" s="59"/>
      <c r="C439" s="59"/>
      <c r="L439" s="59"/>
      <c r="R439" s="59"/>
      <c r="S439" s="59"/>
      <c r="T439" s="59"/>
      <c r="U439" s="59"/>
      <c r="V439" s="59"/>
      <c r="W439" s="59"/>
      <c r="X439" s="59"/>
      <c r="Y439" s="59"/>
      <c r="Z439" s="59"/>
      <c r="AA439" s="59"/>
    </row>
    <row r="440" spans="1:27" ht="12.75">
      <c r="A440" s="59"/>
      <c r="B440" s="59"/>
      <c r="C440" s="59"/>
      <c r="L440" s="59"/>
      <c r="R440" s="59"/>
      <c r="S440" s="59"/>
      <c r="T440" s="59"/>
      <c r="U440" s="59"/>
      <c r="V440" s="59"/>
      <c r="W440" s="59"/>
      <c r="X440" s="59"/>
      <c r="Y440" s="59"/>
      <c r="Z440" s="59"/>
      <c r="AA440" s="59"/>
    </row>
    <row r="441" spans="1:27" ht="12.75">
      <c r="A441" s="59"/>
      <c r="B441" s="59"/>
      <c r="C441" s="59"/>
      <c r="L441" s="59"/>
      <c r="R441" s="59"/>
      <c r="S441" s="59"/>
      <c r="T441" s="59"/>
      <c r="U441" s="59"/>
      <c r="V441" s="59"/>
      <c r="W441" s="59"/>
      <c r="X441" s="59"/>
      <c r="Y441" s="59"/>
      <c r="Z441" s="59"/>
      <c r="AA441" s="59"/>
    </row>
    <row r="442" spans="1:27" ht="12.75">
      <c r="A442" s="59"/>
      <c r="B442" s="59"/>
      <c r="C442" s="59"/>
      <c r="L442" s="59"/>
      <c r="R442" s="59"/>
      <c r="S442" s="59"/>
      <c r="T442" s="59"/>
      <c r="U442" s="59"/>
      <c r="V442" s="59"/>
      <c r="W442" s="59"/>
      <c r="X442" s="59"/>
      <c r="Y442" s="59"/>
      <c r="Z442" s="59"/>
      <c r="AA442" s="59"/>
    </row>
    <row r="443" spans="1:27" ht="12.75">
      <c r="A443" s="59"/>
      <c r="B443" s="59"/>
      <c r="C443" s="59"/>
      <c r="L443" s="59"/>
      <c r="R443" s="59"/>
      <c r="S443" s="59"/>
      <c r="T443" s="59"/>
      <c r="U443" s="59"/>
      <c r="V443" s="59"/>
      <c r="W443" s="59"/>
      <c r="X443" s="59"/>
      <c r="Y443" s="59"/>
      <c r="Z443" s="59"/>
      <c r="AA443" s="59"/>
    </row>
    <row r="444" spans="1:27" ht="12.75">
      <c r="A444" s="59"/>
      <c r="B444" s="59"/>
      <c r="C444" s="59"/>
      <c r="L444" s="59"/>
      <c r="R444" s="59"/>
      <c r="S444" s="59"/>
      <c r="T444" s="59"/>
      <c r="U444" s="59"/>
      <c r="V444" s="59"/>
      <c r="W444" s="59"/>
      <c r="X444" s="59"/>
      <c r="Y444" s="59"/>
      <c r="Z444" s="59"/>
      <c r="AA444" s="59"/>
    </row>
    <row r="445" spans="1:27" ht="12.75">
      <c r="A445" s="59"/>
      <c r="B445" s="59"/>
      <c r="C445" s="59"/>
      <c r="L445" s="59"/>
      <c r="R445" s="59"/>
      <c r="S445" s="59"/>
      <c r="T445" s="59"/>
      <c r="U445" s="59"/>
      <c r="V445" s="59"/>
      <c r="W445" s="59"/>
      <c r="X445" s="59"/>
      <c r="Y445" s="59"/>
      <c r="Z445" s="59"/>
      <c r="AA445" s="59"/>
    </row>
    <row r="446" spans="1:27" ht="12.75">
      <c r="A446" s="59"/>
      <c r="B446" s="59"/>
      <c r="C446" s="59"/>
      <c r="L446" s="59"/>
      <c r="R446" s="59"/>
      <c r="S446" s="59"/>
      <c r="T446" s="59"/>
      <c r="U446" s="59"/>
      <c r="V446" s="59"/>
      <c r="W446" s="59"/>
      <c r="X446" s="59"/>
      <c r="Y446" s="59"/>
      <c r="Z446" s="59"/>
      <c r="AA446" s="59"/>
    </row>
    <row r="447" spans="1:27" ht="12.75">
      <c r="A447" s="59"/>
      <c r="B447" s="59"/>
      <c r="C447" s="59"/>
      <c r="L447" s="59"/>
      <c r="R447" s="59"/>
      <c r="S447" s="59"/>
      <c r="T447" s="59"/>
      <c r="U447" s="59"/>
      <c r="V447" s="59"/>
      <c r="W447" s="59"/>
      <c r="X447" s="59"/>
      <c r="Y447" s="59"/>
      <c r="Z447" s="59"/>
      <c r="AA447" s="59"/>
    </row>
    <row r="448" spans="1:27" ht="12.75">
      <c r="A448" s="59"/>
      <c r="B448" s="59"/>
      <c r="C448" s="59"/>
      <c r="L448" s="59"/>
      <c r="R448" s="59"/>
      <c r="S448" s="59"/>
      <c r="T448" s="59"/>
      <c r="U448" s="59"/>
      <c r="V448" s="59"/>
      <c r="W448" s="59"/>
      <c r="X448" s="59"/>
      <c r="Y448" s="59"/>
      <c r="Z448" s="59"/>
      <c r="AA448" s="59"/>
    </row>
    <row r="449" spans="1:27" ht="12.75">
      <c r="A449" s="59"/>
      <c r="B449" s="59"/>
      <c r="C449" s="59"/>
      <c r="L449" s="59"/>
      <c r="R449" s="59"/>
      <c r="S449" s="59"/>
      <c r="T449" s="59"/>
      <c r="U449" s="59"/>
      <c r="V449" s="59"/>
      <c r="W449" s="59"/>
      <c r="X449" s="59"/>
      <c r="Y449" s="59"/>
      <c r="Z449" s="59"/>
      <c r="AA449" s="59"/>
    </row>
    <row r="450" spans="1:27" ht="12.75">
      <c r="A450" s="59"/>
      <c r="B450" s="59"/>
      <c r="C450" s="59"/>
      <c r="L450" s="59"/>
      <c r="R450" s="59"/>
      <c r="S450" s="59"/>
      <c r="T450" s="59"/>
      <c r="U450" s="59"/>
      <c r="V450" s="59"/>
      <c r="W450" s="59"/>
      <c r="X450" s="59"/>
      <c r="Y450" s="59"/>
      <c r="Z450" s="59"/>
      <c r="AA450" s="59"/>
    </row>
    <row r="451" spans="1:27" ht="12.75">
      <c r="A451" s="59"/>
      <c r="B451" s="59"/>
      <c r="C451" s="59"/>
      <c r="L451" s="59"/>
      <c r="R451" s="59"/>
      <c r="S451" s="59"/>
      <c r="T451" s="59"/>
      <c r="U451" s="59"/>
      <c r="V451" s="59"/>
      <c r="W451" s="59"/>
      <c r="X451" s="59"/>
      <c r="Y451" s="59"/>
      <c r="Z451" s="59"/>
      <c r="AA451" s="59"/>
    </row>
    <row r="452" spans="1:27" ht="12.75">
      <c r="A452" s="59"/>
      <c r="B452" s="59"/>
      <c r="C452" s="59"/>
      <c r="L452" s="59"/>
      <c r="R452" s="59"/>
      <c r="S452" s="59"/>
      <c r="T452" s="59"/>
      <c r="U452" s="59"/>
      <c r="V452" s="59"/>
      <c r="W452" s="59"/>
      <c r="X452" s="59"/>
      <c r="Y452" s="59"/>
      <c r="Z452" s="59"/>
      <c r="AA452" s="59"/>
    </row>
    <row r="453" spans="1:27" ht="12.75">
      <c r="A453" s="59"/>
      <c r="B453" s="59"/>
      <c r="C453" s="59"/>
      <c r="L453" s="59"/>
      <c r="R453" s="59"/>
      <c r="S453" s="59"/>
      <c r="T453" s="59"/>
      <c r="U453" s="59"/>
      <c r="V453" s="59"/>
      <c r="W453" s="59"/>
      <c r="X453" s="59"/>
      <c r="Y453" s="59"/>
      <c r="Z453" s="59"/>
      <c r="AA453" s="59"/>
    </row>
    <row r="454" spans="1:27" ht="12.75">
      <c r="A454" s="59"/>
      <c r="B454" s="59"/>
      <c r="C454" s="59"/>
      <c r="L454" s="59"/>
      <c r="R454" s="59"/>
      <c r="S454" s="59"/>
      <c r="T454" s="59"/>
      <c r="U454" s="59"/>
      <c r="V454" s="59"/>
      <c r="W454" s="59"/>
      <c r="X454" s="59"/>
      <c r="Y454" s="59"/>
      <c r="Z454" s="59"/>
      <c r="AA454" s="59"/>
    </row>
    <row r="455" spans="1:27" ht="12.75">
      <c r="A455" s="59"/>
      <c r="B455" s="59"/>
      <c r="C455" s="59"/>
      <c r="L455" s="59"/>
      <c r="R455" s="59"/>
      <c r="S455" s="59"/>
      <c r="T455" s="59"/>
      <c r="U455" s="59"/>
      <c r="V455" s="59"/>
      <c r="W455" s="59"/>
      <c r="X455" s="59"/>
      <c r="Y455" s="59"/>
      <c r="Z455" s="59"/>
      <c r="AA455" s="59"/>
    </row>
    <row r="456" spans="1:27" ht="12.75">
      <c r="A456" s="59"/>
      <c r="B456" s="59"/>
      <c r="C456" s="59"/>
      <c r="L456" s="59"/>
      <c r="R456" s="59"/>
      <c r="S456" s="59"/>
      <c r="T456" s="59"/>
      <c r="U456" s="59"/>
      <c r="V456" s="59"/>
      <c r="W456" s="59"/>
      <c r="X456" s="59"/>
      <c r="Y456" s="59"/>
      <c r="Z456" s="59"/>
      <c r="AA456" s="59"/>
    </row>
    <row r="457" spans="1:27" ht="12.75">
      <c r="A457" s="59"/>
      <c r="B457" s="59"/>
      <c r="C457" s="59"/>
      <c r="L457" s="59"/>
      <c r="R457" s="59"/>
      <c r="S457" s="59"/>
      <c r="T457" s="59"/>
      <c r="U457" s="59"/>
      <c r="V457" s="59"/>
      <c r="W457" s="59"/>
      <c r="X457" s="59"/>
      <c r="Y457" s="59"/>
      <c r="Z457" s="59"/>
      <c r="AA457" s="59"/>
    </row>
    <row r="458" spans="1:27" ht="12.75">
      <c r="A458" s="59"/>
      <c r="B458" s="59"/>
      <c r="C458" s="59"/>
      <c r="L458" s="59"/>
      <c r="R458" s="59"/>
      <c r="S458" s="59"/>
      <c r="T458" s="59"/>
      <c r="U458" s="59"/>
      <c r="V458" s="59"/>
      <c r="W458" s="59"/>
      <c r="X458" s="59"/>
      <c r="Y458" s="59"/>
      <c r="Z458" s="59"/>
      <c r="AA458" s="59"/>
    </row>
    <row r="459" spans="1:27" ht="12.75">
      <c r="A459" s="59"/>
      <c r="B459" s="59"/>
      <c r="C459" s="59"/>
      <c r="L459" s="59"/>
      <c r="R459" s="59"/>
      <c r="S459" s="59"/>
      <c r="T459" s="59"/>
      <c r="U459" s="59"/>
      <c r="V459" s="59"/>
      <c r="W459" s="59"/>
      <c r="X459" s="59"/>
      <c r="Y459" s="59"/>
      <c r="Z459" s="59"/>
      <c r="AA459" s="59"/>
    </row>
    <row r="460" spans="1:27" ht="12.75">
      <c r="A460" s="59"/>
      <c r="B460" s="59"/>
      <c r="C460" s="59"/>
      <c r="L460" s="59"/>
      <c r="R460" s="59"/>
      <c r="S460" s="59"/>
      <c r="T460" s="59"/>
      <c r="U460" s="59"/>
      <c r="V460" s="59"/>
      <c r="W460" s="59"/>
      <c r="X460" s="59"/>
      <c r="Y460" s="59"/>
      <c r="Z460" s="59"/>
      <c r="AA460" s="59"/>
    </row>
    <row r="461" spans="1:27" ht="12.75">
      <c r="A461" s="59"/>
      <c r="B461" s="59"/>
      <c r="C461" s="59"/>
      <c r="L461" s="59"/>
      <c r="R461" s="59"/>
      <c r="S461" s="59"/>
      <c r="T461" s="59"/>
      <c r="U461" s="59"/>
      <c r="V461" s="59"/>
      <c r="W461" s="59"/>
      <c r="X461" s="59"/>
      <c r="Y461" s="59"/>
      <c r="Z461" s="59"/>
      <c r="AA461" s="59"/>
    </row>
    <row r="462" spans="1:27" ht="12.75">
      <c r="A462" s="59"/>
      <c r="B462" s="59"/>
      <c r="C462" s="59"/>
      <c r="L462" s="59"/>
      <c r="R462" s="59"/>
      <c r="S462" s="59"/>
      <c r="T462" s="59"/>
      <c r="U462" s="59"/>
      <c r="V462" s="59"/>
      <c r="W462" s="59"/>
      <c r="X462" s="59"/>
      <c r="Y462" s="59"/>
      <c r="Z462" s="59"/>
      <c r="AA462" s="59"/>
    </row>
    <row r="463" spans="1:27" ht="12.75">
      <c r="A463" s="59"/>
      <c r="B463" s="59"/>
      <c r="C463" s="59"/>
      <c r="L463" s="59"/>
      <c r="R463" s="59"/>
      <c r="S463" s="59"/>
      <c r="T463" s="59"/>
      <c r="U463" s="59"/>
      <c r="V463" s="59"/>
      <c r="W463" s="59"/>
      <c r="X463" s="59"/>
      <c r="Y463" s="59"/>
      <c r="Z463" s="59"/>
      <c r="AA463" s="59"/>
    </row>
    <row r="464" spans="1:27" ht="12.75">
      <c r="A464" s="59"/>
      <c r="B464" s="59"/>
      <c r="C464" s="59"/>
      <c r="L464" s="59"/>
      <c r="R464" s="59"/>
      <c r="S464" s="59"/>
      <c r="T464" s="59"/>
      <c r="U464" s="59"/>
      <c r="V464" s="59"/>
      <c r="W464" s="59"/>
      <c r="X464" s="59"/>
      <c r="Y464" s="59"/>
      <c r="Z464" s="59"/>
      <c r="AA464" s="59"/>
    </row>
    <row r="465" spans="1:27" ht="12.75">
      <c r="A465" s="59"/>
      <c r="B465" s="59"/>
      <c r="C465" s="59"/>
      <c r="L465" s="59"/>
      <c r="R465" s="59"/>
      <c r="S465" s="59"/>
      <c r="T465" s="59"/>
      <c r="U465" s="59"/>
      <c r="V465" s="59"/>
      <c r="W465" s="59"/>
      <c r="X465" s="59"/>
      <c r="Y465" s="59"/>
      <c r="Z465" s="59"/>
      <c r="AA465" s="59"/>
    </row>
    <row r="466" spans="1:27" ht="12.75">
      <c r="A466" s="59"/>
      <c r="B466" s="59"/>
      <c r="C466" s="59"/>
      <c r="L466" s="59"/>
      <c r="R466" s="59"/>
      <c r="S466" s="59"/>
      <c r="T466" s="59"/>
      <c r="U466" s="59"/>
      <c r="V466" s="59"/>
      <c r="W466" s="59"/>
      <c r="X466" s="59"/>
      <c r="Y466" s="59"/>
      <c r="Z466" s="59"/>
      <c r="AA466" s="59"/>
    </row>
    <row r="467" spans="1:27" ht="12.75">
      <c r="A467" s="59"/>
      <c r="B467" s="59"/>
      <c r="C467" s="59"/>
      <c r="L467" s="59"/>
      <c r="R467" s="59"/>
      <c r="S467" s="59"/>
      <c r="T467" s="59"/>
      <c r="U467" s="59"/>
      <c r="V467" s="59"/>
      <c r="W467" s="59"/>
      <c r="X467" s="59"/>
      <c r="Y467" s="59"/>
      <c r="Z467" s="59"/>
      <c r="AA467" s="59"/>
    </row>
    <row r="468" spans="1:27" ht="12.75">
      <c r="A468" s="59"/>
      <c r="B468" s="59"/>
      <c r="C468" s="59"/>
      <c r="L468" s="59"/>
      <c r="R468" s="59"/>
      <c r="S468" s="59"/>
      <c r="T468" s="59"/>
      <c r="U468" s="59"/>
      <c r="V468" s="59"/>
      <c r="W468" s="59"/>
      <c r="X468" s="59"/>
      <c r="Y468" s="59"/>
      <c r="Z468" s="59"/>
      <c r="AA468" s="59"/>
    </row>
    <row r="469" spans="1:27" ht="12.75">
      <c r="A469" s="59"/>
      <c r="B469" s="59"/>
      <c r="C469" s="59"/>
      <c r="L469" s="59"/>
      <c r="R469" s="59"/>
      <c r="S469" s="59"/>
      <c r="T469" s="59"/>
      <c r="U469" s="59"/>
      <c r="V469" s="59"/>
      <c r="W469" s="59"/>
      <c r="X469" s="59"/>
      <c r="Y469" s="59"/>
      <c r="Z469" s="59"/>
      <c r="AA469" s="59"/>
    </row>
    <row r="470" spans="1:27" ht="12.75">
      <c r="A470" s="59"/>
      <c r="B470" s="59"/>
      <c r="C470" s="59"/>
      <c r="L470" s="59"/>
      <c r="R470" s="59"/>
      <c r="S470" s="59"/>
      <c r="T470" s="59"/>
      <c r="U470" s="59"/>
      <c r="V470" s="59"/>
      <c r="W470" s="59"/>
      <c r="X470" s="59"/>
      <c r="Y470" s="59"/>
      <c r="Z470" s="59"/>
      <c r="AA470" s="59"/>
    </row>
    <row r="471" spans="1:27" ht="12.75">
      <c r="A471" s="59"/>
      <c r="B471" s="59"/>
      <c r="C471" s="59"/>
      <c r="L471" s="59"/>
      <c r="R471" s="59"/>
      <c r="S471" s="59"/>
      <c r="T471" s="59"/>
      <c r="U471" s="59"/>
      <c r="V471" s="59"/>
      <c r="W471" s="59"/>
      <c r="X471" s="59"/>
      <c r="Y471" s="59"/>
      <c r="Z471" s="59"/>
      <c r="AA471" s="59"/>
    </row>
    <row r="472" spans="1:27" ht="12.75">
      <c r="A472" s="59"/>
      <c r="B472" s="59"/>
      <c r="C472" s="59"/>
      <c r="L472" s="59"/>
      <c r="R472" s="59"/>
      <c r="S472" s="59"/>
      <c r="T472" s="59"/>
      <c r="U472" s="59"/>
      <c r="V472" s="59"/>
      <c r="W472" s="59"/>
      <c r="X472" s="59"/>
      <c r="Y472" s="59"/>
      <c r="Z472" s="59"/>
      <c r="AA472" s="59"/>
    </row>
    <row r="473" spans="1:27" ht="12.75">
      <c r="A473" s="59"/>
      <c r="B473" s="59"/>
      <c r="C473" s="59"/>
      <c r="L473" s="59"/>
      <c r="R473" s="59"/>
      <c r="S473" s="59"/>
      <c r="T473" s="59"/>
      <c r="U473" s="59"/>
      <c r="V473" s="59"/>
      <c r="W473" s="59"/>
      <c r="X473" s="59"/>
      <c r="Y473" s="59"/>
      <c r="Z473" s="59"/>
      <c r="AA473" s="59"/>
    </row>
    <row r="474" spans="1:27" ht="12.75">
      <c r="A474" s="59"/>
      <c r="B474" s="59"/>
      <c r="C474" s="59"/>
      <c r="L474" s="59"/>
      <c r="R474" s="59"/>
      <c r="S474" s="59"/>
      <c r="T474" s="59"/>
      <c r="U474" s="59"/>
      <c r="V474" s="59"/>
      <c r="W474" s="59"/>
      <c r="X474" s="59"/>
      <c r="Y474" s="59"/>
      <c r="Z474" s="59"/>
      <c r="AA474" s="59"/>
    </row>
    <row r="475" spans="1:27" ht="12.75">
      <c r="A475" s="59"/>
      <c r="B475" s="59"/>
      <c r="C475" s="59"/>
      <c r="L475" s="59"/>
      <c r="R475" s="59"/>
      <c r="S475" s="59"/>
      <c r="T475" s="59"/>
      <c r="U475" s="59"/>
      <c r="V475" s="59"/>
      <c r="W475" s="59"/>
      <c r="X475" s="59"/>
      <c r="Y475" s="59"/>
      <c r="Z475" s="59"/>
      <c r="AA475" s="59"/>
    </row>
    <row r="476" spans="1:27" ht="12.75">
      <c r="A476" s="59"/>
      <c r="B476" s="59"/>
      <c r="C476" s="59"/>
      <c r="L476" s="59"/>
      <c r="R476" s="59"/>
      <c r="S476" s="59"/>
      <c r="T476" s="59"/>
      <c r="U476" s="59"/>
      <c r="V476" s="59"/>
      <c r="W476" s="59"/>
      <c r="X476" s="59"/>
      <c r="Y476" s="59"/>
      <c r="Z476" s="59"/>
      <c r="AA476" s="59"/>
    </row>
    <row r="477" spans="1:27" ht="12.75">
      <c r="A477" s="59"/>
      <c r="B477" s="59"/>
      <c r="C477" s="59"/>
      <c r="L477" s="59"/>
      <c r="R477" s="59"/>
      <c r="S477" s="59"/>
      <c r="T477" s="59"/>
      <c r="U477" s="59"/>
      <c r="V477" s="59"/>
      <c r="W477" s="59"/>
      <c r="X477" s="59"/>
      <c r="Y477" s="59"/>
      <c r="Z477" s="59"/>
      <c r="AA477" s="59"/>
    </row>
    <row r="478" spans="1:27" ht="12.75">
      <c r="A478" s="59"/>
      <c r="B478" s="59"/>
      <c r="C478" s="59"/>
      <c r="L478" s="59"/>
      <c r="R478" s="59"/>
      <c r="S478" s="59"/>
      <c r="T478" s="59"/>
      <c r="U478" s="59"/>
      <c r="V478" s="59"/>
      <c r="W478" s="59"/>
      <c r="X478" s="59"/>
      <c r="Y478" s="59"/>
      <c r="Z478" s="59"/>
      <c r="AA478" s="59"/>
    </row>
    <row r="479" spans="1:27" ht="12.75">
      <c r="A479" s="59"/>
      <c r="B479" s="59"/>
      <c r="C479" s="59"/>
      <c r="L479" s="59"/>
      <c r="R479" s="59"/>
      <c r="S479" s="59"/>
      <c r="T479" s="59"/>
      <c r="U479" s="59"/>
      <c r="V479" s="59"/>
      <c r="W479" s="59"/>
      <c r="X479" s="59"/>
      <c r="Y479" s="59"/>
      <c r="Z479" s="59"/>
      <c r="AA479" s="59"/>
    </row>
    <row r="480" spans="1:27" ht="12.75">
      <c r="A480" s="59"/>
      <c r="B480" s="59"/>
      <c r="C480" s="59"/>
      <c r="L480" s="59"/>
      <c r="R480" s="59"/>
      <c r="S480" s="59"/>
      <c r="T480" s="59"/>
      <c r="U480" s="59"/>
      <c r="V480" s="59"/>
      <c r="W480" s="59"/>
      <c r="X480" s="59"/>
      <c r="Y480" s="59"/>
      <c r="Z480" s="59"/>
      <c r="AA480" s="59"/>
    </row>
    <row r="481" spans="1:27" ht="12.75">
      <c r="A481" s="59"/>
      <c r="B481" s="59"/>
      <c r="C481" s="59"/>
      <c r="L481" s="59"/>
      <c r="R481" s="59"/>
      <c r="S481" s="59"/>
      <c r="T481" s="59"/>
      <c r="U481" s="59"/>
      <c r="V481" s="59"/>
      <c r="W481" s="59"/>
      <c r="X481" s="59"/>
      <c r="Y481" s="59"/>
      <c r="Z481" s="59"/>
      <c r="AA481" s="59"/>
    </row>
    <row r="482" spans="1:27" ht="12.75">
      <c r="A482" s="59"/>
      <c r="B482" s="59"/>
      <c r="C482" s="59"/>
      <c r="L482" s="59"/>
      <c r="R482" s="59"/>
      <c r="S482" s="59"/>
      <c r="T482" s="59"/>
      <c r="U482" s="59"/>
      <c r="V482" s="59"/>
      <c r="W482" s="59"/>
      <c r="X482" s="59"/>
      <c r="Y482" s="59"/>
      <c r="Z482" s="59"/>
      <c r="AA482" s="59"/>
    </row>
    <row r="483" spans="1:27" ht="12.75">
      <c r="A483" s="59"/>
      <c r="B483" s="59"/>
      <c r="C483" s="59"/>
      <c r="L483" s="59"/>
      <c r="R483" s="59"/>
      <c r="S483" s="59"/>
      <c r="T483" s="59"/>
      <c r="U483" s="59"/>
      <c r="V483" s="59"/>
      <c r="W483" s="59"/>
      <c r="X483" s="59"/>
      <c r="Y483" s="59"/>
      <c r="Z483" s="59"/>
      <c r="AA483" s="59"/>
    </row>
    <row r="484" spans="1:27" ht="12.75">
      <c r="A484" s="59"/>
      <c r="B484" s="59"/>
      <c r="C484" s="59"/>
      <c r="L484" s="59"/>
      <c r="R484" s="59"/>
      <c r="S484" s="59"/>
      <c r="T484" s="59"/>
      <c r="U484" s="59"/>
      <c r="V484" s="59"/>
      <c r="W484" s="59"/>
      <c r="X484" s="59"/>
      <c r="Y484" s="59"/>
      <c r="Z484" s="59"/>
      <c r="AA484" s="59"/>
    </row>
    <row r="485" spans="1:27" ht="12.75">
      <c r="A485" s="59"/>
      <c r="B485" s="59"/>
      <c r="C485" s="59"/>
      <c r="L485" s="59"/>
      <c r="R485" s="59"/>
      <c r="S485" s="59"/>
      <c r="T485" s="59"/>
      <c r="U485" s="59"/>
      <c r="V485" s="59"/>
      <c r="W485" s="59"/>
      <c r="X485" s="59"/>
      <c r="Y485" s="59"/>
      <c r="Z485" s="59"/>
      <c r="AA485" s="59"/>
    </row>
    <row r="486" spans="1:27" ht="12.75">
      <c r="A486" s="59"/>
      <c r="B486" s="59"/>
      <c r="C486" s="59"/>
      <c r="L486" s="59"/>
      <c r="R486" s="59"/>
      <c r="S486" s="59"/>
      <c r="T486" s="59"/>
      <c r="U486" s="59"/>
      <c r="V486" s="59"/>
      <c r="W486" s="59"/>
      <c r="X486" s="59"/>
      <c r="Y486" s="59"/>
      <c r="Z486" s="59"/>
      <c r="AA486" s="59"/>
    </row>
    <row r="487" spans="1:27" ht="12.75">
      <c r="A487" s="59"/>
      <c r="B487" s="59"/>
      <c r="C487" s="59"/>
      <c r="L487" s="59"/>
      <c r="R487" s="59"/>
      <c r="S487" s="59"/>
      <c r="T487" s="59"/>
      <c r="U487" s="59"/>
      <c r="V487" s="59"/>
      <c r="W487" s="59"/>
      <c r="X487" s="59"/>
      <c r="Y487" s="59"/>
      <c r="Z487" s="59"/>
      <c r="AA487" s="59"/>
    </row>
    <row r="488" spans="1:27" ht="12.75">
      <c r="A488" s="59"/>
      <c r="B488" s="59"/>
      <c r="C488" s="59"/>
      <c r="L488" s="59"/>
      <c r="R488" s="59"/>
      <c r="S488" s="59"/>
      <c r="T488" s="59"/>
      <c r="U488" s="59"/>
      <c r="V488" s="59"/>
      <c r="W488" s="59"/>
      <c r="X488" s="59"/>
      <c r="Y488" s="59"/>
      <c r="Z488" s="59"/>
      <c r="AA488" s="59"/>
    </row>
    <row r="489" spans="1:27" ht="12.75">
      <c r="A489" s="59"/>
      <c r="B489" s="59"/>
      <c r="C489" s="59"/>
      <c r="L489" s="59"/>
      <c r="R489" s="59"/>
      <c r="S489" s="59"/>
      <c r="T489" s="59"/>
      <c r="U489" s="59"/>
      <c r="V489" s="59"/>
      <c r="W489" s="59"/>
      <c r="X489" s="59"/>
      <c r="Y489" s="59"/>
      <c r="Z489" s="59"/>
      <c r="AA489" s="59"/>
    </row>
    <row r="490" spans="1:27" ht="12.75">
      <c r="A490" s="59"/>
      <c r="B490" s="59"/>
      <c r="C490" s="59"/>
      <c r="L490" s="59"/>
      <c r="R490" s="59"/>
      <c r="S490" s="59"/>
      <c r="T490" s="59"/>
      <c r="U490" s="59"/>
      <c r="V490" s="59"/>
      <c r="W490" s="59"/>
      <c r="X490" s="59"/>
      <c r="Y490" s="59"/>
      <c r="Z490" s="59"/>
      <c r="AA490" s="59"/>
    </row>
    <row r="491" spans="1:27" ht="12.75">
      <c r="A491" s="59"/>
      <c r="B491" s="59"/>
      <c r="C491" s="59"/>
      <c r="L491" s="59"/>
      <c r="R491" s="59"/>
      <c r="S491" s="59"/>
      <c r="T491" s="59"/>
      <c r="U491" s="59"/>
      <c r="V491" s="59"/>
      <c r="W491" s="59"/>
      <c r="X491" s="59"/>
      <c r="Y491" s="59"/>
      <c r="Z491" s="59"/>
      <c r="AA491" s="59"/>
    </row>
    <row r="492" spans="1:27" ht="12.75">
      <c r="A492" s="59"/>
      <c r="B492" s="59"/>
      <c r="C492" s="59"/>
      <c r="L492" s="59"/>
      <c r="R492" s="59"/>
      <c r="S492" s="59"/>
      <c r="T492" s="59"/>
      <c r="U492" s="59"/>
      <c r="V492" s="59"/>
      <c r="W492" s="59"/>
      <c r="X492" s="59"/>
      <c r="Y492" s="59"/>
      <c r="Z492" s="59"/>
      <c r="AA492" s="59"/>
    </row>
    <row r="493" spans="1:27" ht="12.75">
      <c r="A493" s="59"/>
      <c r="B493" s="59"/>
      <c r="C493" s="59"/>
      <c r="L493" s="59"/>
      <c r="R493" s="59"/>
      <c r="S493" s="59"/>
      <c r="T493" s="59"/>
      <c r="U493" s="59"/>
      <c r="V493" s="59"/>
      <c r="W493" s="59"/>
      <c r="X493" s="59"/>
      <c r="Y493" s="59"/>
      <c r="Z493" s="59"/>
      <c r="AA493" s="59"/>
    </row>
    <row r="494" spans="1:27" ht="12.75">
      <c r="A494" s="59"/>
      <c r="B494" s="59"/>
      <c r="C494" s="59"/>
      <c r="L494" s="59"/>
      <c r="R494" s="59"/>
      <c r="S494" s="59"/>
      <c r="T494" s="59"/>
      <c r="U494" s="59"/>
      <c r="V494" s="59"/>
      <c r="W494" s="59"/>
      <c r="X494" s="59"/>
      <c r="Y494" s="59"/>
      <c r="Z494" s="59"/>
      <c r="AA494" s="59"/>
    </row>
    <row r="495" spans="1:27" ht="12.75">
      <c r="A495" s="59"/>
      <c r="B495" s="59"/>
      <c r="C495" s="59"/>
      <c r="L495" s="59"/>
      <c r="R495" s="59"/>
      <c r="S495" s="59"/>
      <c r="T495" s="59"/>
      <c r="U495" s="59"/>
      <c r="V495" s="59"/>
      <c r="W495" s="59"/>
      <c r="X495" s="59"/>
      <c r="Y495" s="59"/>
      <c r="Z495" s="59"/>
      <c r="AA495" s="59"/>
    </row>
    <row r="496" spans="1:27" ht="12.75">
      <c r="A496" s="59"/>
      <c r="B496" s="59"/>
      <c r="C496" s="59"/>
      <c r="L496" s="59"/>
      <c r="R496" s="59"/>
      <c r="S496" s="59"/>
      <c r="T496" s="59"/>
      <c r="U496" s="59"/>
      <c r="V496" s="59"/>
      <c r="W496" s="59"/>
      <c r="X496" s="59"/>
      <c r="Y496" s="59"/>
      <c r="Z496" s="59"/>
      <c r="AA496" s="59"/>
    </row>
    <row r="497" spans="1:27" ht="12.75">
      <c r="A497" s="59"/>
      <c r="B497" s="59"/>
      <c r="C497" s="59"/>
      <c r="L497" s="59"/>
      <c r="R497" s="59"/>
      <c r="S497" s="59"/>
      <c r="T497" s="59"/>
      <c r="U497" s="59"/>
      <c r="V497" s="59"/>
      <c r="W497" s="59"/>
      <c r="X497" s="59"/>
      <c r="Y497" s="59"/>
      <c r="Z497" s="59"/>
      <c r="AA497" s="59"/>
    </row>
    <row r="498" spans="1:27" ht="12.75">
      <c r="A498" s="59"/>
      <c r="B498" s="59"/>
      <c r="C498" s="59"/>
      <c r="L498" s="59"/>
      <c r="R498" s="59"/>
      <c r="S498" s="59"/>
      <c r="T498" s="59"/>
      <c r="U498" s="59"/>
      <c r="V498" s="59"/>
      <c r="W498" s="59"/>
      <c r="X498" s="59"/>
      <c r="Y498" s="59"/>
      <c r="Z498" s="59"/>
      <c r="AA498" s="59"/>
    </row>
    <row r="499" spans="1:27" ht="12.75">
      <c r="A499" s="59"/>
      <c r="B499" s="59"/>
      <c r="C499" s="59"/>
      <c r="L499" s="59"/>
      <c r="R499" s="59"/>
      <c r="S499" s="59"/>
      <c r="T499" s="59"/>
      <c r="U499" s="59"/>
      <c r="V499" s="59"/>
      <c r="W499" s="59"/>
      <c r="X499" s="59"/>
      <c r="Y499" s="59"/>
      <c r="Z499" s="59"/>
      <c r="AA499" s="59"/>
    </row>
    <row r="500" spans="1:27" ht="12.75">
      <c r="A500" s="59"/>
      <c r="B500" s="59"/>
      <c r="C500" s="59"/>
      <c r="L500" s="59"/>
      <c r="R500" s="59"/>
      <c r="S500" s="59"/>
      <c r="T500" s="59"/>
      <c r="U500" s="59"/>
      <c r="V500" s="59"/>
      <c r="W500" s="59"/>
      <c r="X500" s="59"/>
      <c r="Y500" s="59"/>
      <c r="Z500" s="59"/>
      <c r="AA500" s="59"/>
    </row>
    <row r="501" spans="1:27" ht="12.75">
      <c r="A501" s="59"/>
      <c r="B501" s="59"/>
      <c r="C501" s="59"/>
      <c r="L501" s="59"/>
      <c r="R501" s="59"/>
      <c r="S501" s="59"/>
      <c r="T501" s="59"/>
      <c r="U501" s="59"/>
      <c r="V501" s="59"/>
      <c r="W501" s="59"/>
      <c r="X501" s="59"/>
      <c r="Y501" s="59"/>
      <c r="Z501" s="59"/>
      <c r="AA501" s="59"/>
    </row>
    <row r="502" spans="1:27" ht="12.75">
      <c r="A502" s="59"/>
      <c r="B502" s="59"/>
      <c r="C502" s="59"/>
      <c r="L502" s="59"/>
      <c r="R502" s="59"/>
      <c r="S502" s="59"/>
      <c r="T502" s="59"/>
      <c r="U502" s="59"/>
      <c r="V502" s="59"/>
      <c r="W502" s="59"/>
      <c r="X502" s="59"/>
      <c r="Y502" s="59"/>
      <c r="Z502" s="59"/>
      <c r="AA502" s="59"/>
    </row>
    <row r="503" spans="1:27" ht="12.75">
      <c r="A503" s="59"/>
      <c r="B503" s="59"/>
      <c r="C503" s="59"/>
      <c r="L503" s="59"/>
      <c r="R503" s="59"/>
      <c r="S503" s="59"/>
      <c r="T503" s="59"/>
      <c r="U503" s="59"/>
      <c r="V503" s="59"/>
      <c r="W503" s="59"/>
      <c r="X503" s="59"/>
      <c r="Y503" s="59"/>
      <c r="Z503" s="59"/>
      <c r="AA503" s="59"/>
    </row>
    <row r="504" spans="1:27" ht="12.75">
      <c r="A504" s="59"/>
      <c r="B504" s="59"/>
      <c r="C504" s="59"/>
      <c r="L504" s="59"/>
      <c r="R504" s="59"/>
      <c r="S504" s="59"/>
      <c r="T504" s="59"/>
      <c r="U504" s="59"/>
      <c r="V504" s="59"/>
      <c r="W504" s="59"/>
      <c r="X504" s="59"/>
      <c r="Y504" s="59"/>
      <c r="Z504" s="59"/>
      <c r="AA504" s="59"/>
    </row>
    <row r="505" spans="1:27" ht="12.75">
      <c r="A505" s="59"/>
      <c r="B505" s="59"/>
      <c r="C505" s="59"/>
      <c r="L505" s="59"/>
      <c r="R505" s="59"/>
      <c r="S505" s="59"/>
      <c r="T505" s="59"/>
      <c r="U505" s="59"/>
      <c r="V505" s="59"/>
      <c r="W505" s="59"/>
      <c r="X505" s="59"/>
      <c r="Y505" s="59"/>
      <c r="Z505" s="59"/>
      <c r="AA505" s="59"/>
    </row>
    <row r="506" spans="1:27" ht="12.75">
      <c r="A506" s="59"/>
      <c r="B506" s="59"/>
      <c r="C506" s="59"/>
      <c r="L506" s="59"/>
      <c r="R506" s="59"/>
      <c r="S506" s="59"/>
      <c r="T506" s="59"/>
      <c r="U506" s="59"/>
      <c r="V506" s="59"/>
      <c r="W506" s="59"/>
      <c r="X506" s="59"/>
      <c r="Y506" s="59"/>
      <c r="Z506" s="59"/>
      <c r="AA506" s="59"/>
    </row>
    <row r="507" spans="1:27" ht="12.75">
      <c r="A507" s="59"/>
      <c r="B507" s="59"/>
      <c r="C507" s="59"/>
      <c r="L507" s="59"/>
      <c r="R507" s="59"/>
      <c r="S507" s="59"/>
      <c r="T507" s="59"/>
      <c r="U507" s="59"/>
      <c r="V507" s="59"/>
      <c r="W507" s="59"/>
      <c r="X507" s="59"/>
      <c r="Y507" s="59"/>
      <c r="Z507" s="59"/>
      <c r="AA507" s="59"/>
    </row>
    <row r="508" spans="1:27" ht="12.75">
      <c r="A508" s="59"/>
      <c r="B508" s="59"/>
      <c r="C508" s="59"/>
      <c r="L508" s="59"/>
      <c r="R508" s="59"/>
      <c r="S508" s="59"/>
      <c r="T508" s="59"/>
      <c r="U508" s="59"/>
      <c r="V508" s="59"/>
      <c r="W508" s="59"/>
      <c r="X508" s="59"/>
      <c r="Y508" s="59"/>
      <c r="Z508" s="59"/>
      <c r="AA508" s="59"/>
    </row>
    <row r="509" spans="1:27" ht="12.75">
      <c r="A509" s="59"/>
      <c r="B509" s="59"/>
      <c r="C509" s="59"/>
      <c r="L509" s="59"/>
      <c r="R509" s="59"/>
      <c r="S509" s="59"/>
      <c r="T509" s="59"/>
      <c r="U509" s="59"/>
      <c r="V509" s="59"/>
      <c r="W509" s="59"/>
      <c r="X509" s="59"/>
      <c r="Y509" s="59"/>
      <c r="Z509" s="59"/>
      <c r="AA509" s="59"/>
    </row>
    <row r="510" spans="1:27" ht="12.75">
      <c r="A510" s="59"/>
      <c r="B510" s="59"/>
      <c r="C510" s="59"/>
      <c r="L510" s="59"/>
      <c r="R510" s="59"/>
      <c r="S510" s="59"/>
      <c r="T510" s="59"/>
      <c r="U510" s="59"/>
      <c r="V510" s="59"/>
      <c r="W510" s="59"/>
      <c r="X510" s="59"/>
      <c r="Y510" s="59"/>
      <c r="Z510" s="59"/>
      <c r="AA510" s="59"/>
    </row>
    <row r="511" spans="1:27" ht="12.75">
      <c r="A511" s="59"/>
      <c r="B511" s="59"/>
      <c r="C511" s="59"/>
      <c r="L511" s="59"/>
      <c r="R511" s="59"/>
      <c r="S511" s="59"/>
      <c r="T511" s="59"/>
      <c r="U511" s="59"/>
      <c r="V511" s="59"/>
      <c r="W511" s="59"/>
      <c r="X511" s="59"/>
      <c r="Y511" s="59"/>
      <c r="Z511" s="59"/>
      <c r="AA511" s="59"/>
    </row>
    <row r="512" spans="1:27" ht="12.75">
      <c r="A512" s="59"/>
      <c r="B512" s="59"/>
      <c r="C512" s="59"/>
      <c r="L512" s="59"/>
      <c r="R512" s="59"/>
      <c r="S512" s="59"/>
      <c r="T512" s="59"/>
      <c r="U512" s="59"/>
      <c r="V512" s="59"/>
      <c r="W512" s="59"/>
      <c r="X512" s="59"/>
      <c r="Y512" s="59"/>
      <c r="Z512" s="59"/>
      <c r="AA512" s="59"/>
    </row>
    <row r="513" spans="1:27" ht="12.75">
      <c r="A513" s="59"/>
      <c r="B513" s="59"/>
      <c r="C513" s="59"/>
      <c r="L513" s="59"/>
      <c r="R513" s="59"/>
      <c r="S513" s="59"/>
      <c r="T513" s="59"/>
      <c r="U513" s="59"/>
      <c r="V513" s="59"/>
      <c r="W513" s="59"/>
      <c r="X513" s="59"/>
      <c r="Y513" s="59"/>
      <c r="Z513" s="59"/>
      <c r="AA513" s="59"/>
    </row>
    <row r="514" spans="1:27" ht="12.75">
      <c r="A514" s="59"/>
      <c r="B514" s="59"/>
      <c r="C514" s="59"/>
      <c r="L514" s="59"/>
      <c r="R514" s="59"/>
      <c r="S514" s="59"/>
      <c r="T514" s="59"/>
      <c r="U514" s="59"/>
      <c r="V514" s="59"/>
      <c r="W514" s="59"/>
      <c r="X514" s="59"/>
      <c r="Y514" s="59"/>
      <c r="Z514" s="59"/>
      <c r="AA514" s="59"/>
    </row>
    <row r="515" spans="1:27" ht="12.75">
      <c r="A515" s="59"/>
      <c r="B515" s="59"/>
      <c r="C515" s="59"/>
      <c r="L515" s="59"/>
      <c r="R515" s="59"/>
      <c r="S515" s="59"/>
      <c r="T515" s="59"/>
      <c r="U515" s="59"/>
      <c r="V515" s="59"/>
      <c r="W515" s="59"/>
      <c r="X515" s="59"/>
      <c r="Y515" s="59"/>
      <c r="Z515" s="59"/>
      <c r="AA515" s="59"/>
    </row>
    <row r="516" spans="1:27" ht="12.75">
      <c r="A516" s="59"/>
      <c r="B516" s="59"/>
      <c r="C516" s="59"/>
      <c r="L516" s="59"/>
      <c r="R516" s="59"/>
      <c r="S516" s="59"/>
      <c r="T516" s="59"/>
      <c r="U516" s="59"/>
      <c r="V516" s="59"/>
      <c r="W516" s="59"/>
      <c r="X516" s="59"/>
      <c r="Y516" s="59"/>
      <c r="Z516" s="59"/>
      <c r="AA516" s="59"/>
    </row>
    <row r="517" spans="1:27" ht="12.75">
      <c r="A517" s="59"/>
      <c r="B517" s="59"/>
      <c r="C517" s="59"/>
      <c r="L517" s="59"/>
      <c r="R517" s="59"/>
      <c r="S517" s="59"/>
      <c r="T517" s="59"/>
      <c r="U517" s="59"/>
      <c r="V517" s="59"/>
      <c r="W517" s="59"/>
      <c r="X517" s="59"/>
      <c r="Y517" s="59"/>
      <c r="Z517" s="59"/>
      <c r="AA517" s="59"/>
    </row>
    <row r="518" spans="1:27" ht="12.75">
      <c r="A518" s="59"/>
      <c r="B518" s="59"/>
      <c r="C518" s="59"/>
      <c r="L518" s="59"/>
      <c r="R518" s="59"/>
      <c r="S518" s="59"/>
      <c r="T518" s="59"/>
      <c r="U518" s="59"/>
      <c r="V518" s="59"/>
      <c r="W518" s="59"/>
      <c r="X518" s="59"/>
      <c r="Y518" s="59"/>
      <c r="Z518" s="59"/>
      <c r="AA518" s="59"/>
    </row>
    <row r="519" spans="1:27" ht="12.75">
      <c r="A519" s="59"/>
      <c r="B519" s="59"/>
      <c r="C519" s="59"/>
      <c r="L519" s="59"/>
      <c r="R519" s="59"/>
      <c r="S519" s="59"/>
      <c r="T519" s="59"/>
      <c r="U519" s="59"/>
      <c r="V519" s="59"/>
      <c r="W519" s="59"/>
      <c r="X519" s="59"/>
      <c r="Y519" s="59"/>
      <c r="Z519" s="59"/>
      <c r="AA519" s="59"/>
    </row>
    <row r="520" spans="1:27" ht="12.75">
      <c r="A520" s="59"/>
      <c r="B520" s="59"/>
      <c r="C520" s="59"/>
      <c r="L520" s="59"/>
      <c r="R520" s="59"/>
      <c r="S520" s="59"/>
      <c r="T520" s="59"/>
      <c r="U520" s="59"/>
      <c r="V520" s="59"/>
      <c r="W520" s="59"/>
      <c r="X520" s="59"/>
      <c r="Y520" s="59"/>
      <c r="Z520" s="59"/>
      <c r="AA520" s="59"/>
    </row>
    <row r="521" spans="1:27" ht="12.75">
      <c r="A521" s="59"/>
      <c r="B521" s="59"/>
      <c r="C521" s="59"/>
      <c r="L521" s="59"/>
      <c r="R521" s="59"/>
      <c r="S521" s="59"/>
      <c r="T521" s="59"/>
      <c r="U521" s="59"/>
      <c r="V521" s="59"/>
      <c r="W521" s="59"/>
      <c r="X521" s="59"/>
      <c r="Y521" s="59"/>
      <c r="Z521" s="59"/>
      <c r="AA521" s="59"/>
    </row>
    <row r="522" spans="1:27" ht="12.75">
      <c r="A522" s="59"/>
      <c r="B522" s="59"/>
      <c r="C522" s="59"/>
      <c r="L522" s="59"/>
      <c r="R522" s="59"/>
      <c r="S522" s="59"/>
      <c r="T522" s="59"/>
      <c r="U522" s="59"/>
      <c r="V522" s="59"/>
      <c r="W522" s="59"/>
      <c r="X522" s="59"/>
      <c r="Y522" s="59"/>
      <c r="Z522" s="59"/>
      <c r="AA522" s="59"/>
    </row>
    <row r="523" spans="1:27" ht="12.75">
      <c r="A523" s="59"/>
      <c r="B523" s="59"/>
      <c r="C523" s="59"/>
      <c r="L523" s="59"/>
      <c r="R523" s="59"/>
      <c r="S523" s="59"/>
      <c r="T523" s="59"/>
      <c r="U523" s="59"/>
      <c r="V523" s="59"/>
      <c r="W523" s="59"/>
      <c r="X523" s="59"/>
      <c r="Y523" s="59"/>
      <c r="Z523" s="59"/>
      <c r="AA523" s="59"/>
    </row>
    <row r="524" spans="1:27" ht="12.75">
      <c r="A524" s="59"/>
      <c r="B524" s="59"/>
      <c r="C524" s="59"/>
      <c r="L524" s="59"/>
      <c r="R524" s="59"/>
      <c r="S524" s="59"/>
      <c r="T524" s="59"/>
      <c r="U524" s="59"/>
      <c r="V524" s="59"/>
      <c r="W524" s="59"/>
      <c r="X524" s="59"/>
      <c r="Y524" s="59"/>
      <c r="Z524" s="59"/>
      <c r="AA524" s="59"/>
    </row>
    <row r="525" spans="1:27" ht="12.75">
      <c r="A525" s="59"/>
      <c r="B525" s="59"/>
      <c r="C525" s="59"/>
      <c r="L525" s="59"/>
      <c r="R525" s="59"/>
      <c r="S525" s="59"/>
      <c r="T525" s="59"/>
      <c r="U525" s="59"/>
      <c r="V525" s="59"/>
      <c r="W525" s="59"/>
      <c r="X525" s="59"/>
      <c r="Y525" s="59"/>
      <c r="Z525" s="59"/>
      <c r="AA525" s="59"/>
    </row>
    <row r="526" spans="1:27" ht="12.75">
      <c r="A526" s="59"/>
      <c r="B526" s="59"/>
      <c r="C526" s="59"/>
      <c r="L526" s="59"/>
      <c r="R526" s="59"/>
      <c r="S526" s="59"/>
      <c r="T526" s="59"/>
      <c r="U526" s="59"/>
      <c r="V526" s="59"/>
      <c r="W526" s="59"/>
      <c r="X526" s="59"/>
      <c r="Y526" s="59"/>
      <c r="Z526" s="59"/>
      <c r="AA526" s="59"/>
    </row>
    <row r="527" spans="1:27" ht="12.75">
      <c r="A527" s="59"/>
      <c r="B527" s="59"/>
      <c r="C527" s="59"/>
      <c r="L527" s="59"/>
      <c r="R527" s="59"/>
      <c r="S527" s="59"/>
      <c r="T527" s="59"/>
      <c r="U527" s="59"/>
      <c r="V527" s="59"/>
      <c r="W527" s="59"/>
      <c r="X527" s="59"/>
      <c r="Y527" s="59"/>
      <c r="Z527" s="59"/>
      <c r="AA527" s="59"/>
    </row>
    <row r="528" spans="1:27" ht="12.75">
      <c r="A528" s="59"/>
      <c r="B528" s="59"/>
      <c r="C528" s="59"/>
      <c r="L528" s="59"/>
      <c r="R528" s="59"/>
      <c r="S528" s="59"/>
      <c r="T528" s="59"/>
      <c r="U528" s="59"/>
      <c r="V528" s="59"/>
      <c r="W528" s="59"/>
      <c r="X528" s="59"/>
      <c r="Y528" s="59"/>
      <c r="Z528" s="59"/>
      <c r="AA528" s="59"/>
    </row>
    <row r="529" spans="1:27" ht="12.75">
      <c r="A529" s="59"/>
      <c r="B529" s="59"/>
      <c r="C529" s="59"/>
      <c r="L529" s="59"/>
      <c r="R529" s="59"/>
      <c r="S529" s="59"/>
      <c r="T529" s="59"/>
      <c r="U529" s="59"/>
      <c r="V529" s="59"/>
      <c r="W529" s="59"/>
      <c r="X529" s="59"/>
      <c r="Y529" s="59"/>
      <c r="Z529" s="59"/>
      <c r="AA529" s="59"/>
    </row>
    <row r="530" spans="1:27" ht="12.75">
      <c r="A530" s="59"/>
      <c r="B530" s="59"/>
      <c r="C530" s="59"/>
      <c r="L530" s="59"/>
      <c r="R530" s="59"/>
      <c r="S530" s="59"/>
      <c r="T530" s="59"/>
      <c r="U530" s="59"/>
      <c r="V530" s="59"/>
      <c r="W530" s="59"/>
      <c r="X530" s="59"/>
      <c r="Y530" s="59"/>
      <c r="Z530" s="59"/>
      <c r="AA530" s="59"/>
    </row>
    <row r="531" spans="1:27" ht="12.75">
      <c r="A531" s="59"/>
      <c r="B531" s="59"/>
      <c r="C531" s="59"/>
      <c r="L531" s="59"/>
      <c r="R531" s="59"/>
      <c r="S531" s="59"/>
      <c r="T531" s="59"/>
      <c r="U531" s="59"/>
      <c r="V531" s="59"/>
      <c r="W531" s="59"/>
      <c r="X531" s="59"/>
      <c r="Y531" s="59"/>
      <c r="Z531" s="59"/>
      <c r="AA531" s="59"/>
    </row>
    <row r="532" spans="1:27" ht="12.75">
      <c r="A532" s="59"/>
      <c r="B532" s="59"/>
      <c r="C532" s="59"/>
      <c r="L532" s="59"/>
      <c r="R532" s="59"/>
      <c r="S532" s="59"/>
      <c r="T532" s="59"/>
      <c r="U532" s="59"/>
      <c r="V532" s="59"/>
      <c r="W532" s="59"/>
      <c r="X532" s="59"/>
      <c r="Y532" s="59"/>
      <c r="Z532" s="59"/>
      <c r="AA532" s="59"/>
    </row>
    <row r="533" spans="1:27" ht="12.75">
      <c r="A533" s="59"/>
      <c r="B533" s="59"/>
      <c r="C533" s="59"/>
      <c r="L533" s="59"/>
      <c r="R533" s="59"/>
      <c r="S533" s="59"/>
      <c r="T533" s="59"/>
      <c r="U533" s="59"/>
      <c r="V533" s="59"/>
      <c r="W533" s="59"/>
      <c r="X533" s="59"/>
      <c r="Y533" s="59"/>
      <c r="Z533" s="59"/>
      <c r="AA533" s="59"/>
    </row>
    <row r="534" spans="1:27" ht="12.75">
      <c r="A534" s="59"/>
      <c r="B534" s="59"/>
      <c r="C534" s="59"/>
      <c r="L534" s="59"/>
      <c r="R534" s="59"/>
      <c r="S534" s="59"/>
      <c r="T534" s="59"/>
      <c r="U534" s="59"/>
      <c r="V534" s="59"/>
      <c r="W534" s="59"/>
      <c r="X534" s="59"/>
      <c r="Y534" s="59"/>
      <c r="Z534" s="59"/>
      <c r="AA534" s="59"/>
    </row>
    <row r="535" spans="1:27" ht="12.75">
      <c r="A535" s="59"/>
      <c r="B535" s="59"/>
      <c r="C535" s="59"/>
      <c r="L535" s="59"/>
      <c r="R535" s="59"/>
      <c r="S535" s="59"/>
      <c r="T535" s="59"/>
      <c r="U535" s="59"/>
      <c r="V535" s="59"/>
      <c r="W535" s="59"/>
      <c r="X535" s="59"/>
      <c r="Y535" s="59"/>
      <c r="Z535" s="59"/>
      <c r="AA535" s="59"/>
    </row>
    <row r="536" spans="1:27" ht="12.75">
      <c r="A536" s="59"/>
      <c r="B536" s="59"/>
      <c r="C536" s="59"/>
      <c r="L536" s="59"/>
      <c r="R536" s="59"/>
      <c r="S536" s="59"/>
      <c r="T536" s="59"/>
      <c r="U536" s="59"/>
      <c r="V536" s="59"/>
      <c r="W536" s="59"/>
      <c r="X536" s="59"/>
      <c r="Y536" s="59"/>
      <c r="Z536" s="59"/>
      <c r="AA536" s="59"/>
    </row>
    <row r="537" spans="1:27" ht="12.75">
      <c r="A537" s="59"/>
      <c r="B537" s="59"/>
      <c r="C537" s="59"/>
      <c r="L537" s="59"/>
      <c r="R537" s="59"/>
      <c r="S537" s="59"/>
      <c r="T537" s="59"/>
      <c r="U537" s="59"/>
      <c r="V537" s="59"/>
      <c r="W537" s="59"/>
      <c r="X537" s="59"/>
      <c r="Y537" s="59"/>
      <c r="Z537" s="59"/>
      <c r="AA537" s="59"/>
    </row>
    <row r="538" spans="1:27" ht="12.75">
      <c r="A538" s="59"/>
      <c r="B538" s="59"/>
      <c r="C538" s="59"/>
      <c r="L538" s="59"/>
      <c r="R538" s="59"/>
      <c r="S538" s="59"/>
      <c r="T538" s="59"/>
      <c r="U538" s="59"/>
      <c r="V538" s="59"/>
      <c r="W538" s="59"/>
      <c r="X538" s="59"/>
      <c r="Y538" s="59"/>
      <c r="Z538" s="59"/>
      <c r="AA538" s="59"/>
    </row>
    <row r="539" spans="1:27" ht="12.75">
      <c r="A539" s="59"/>
      <c r="B539" s="59"/>
      <c r="C539" s="59"/>
      <c r="L539" s="59"/>
      <c r="R539" s="59"/>
      <c r="S539" s="59"/>
      <c r="T539" s="59"/>
      <c r="U539" s="59"/>
      <c r="V539" s="59"/>
      <c r="W539" s="59"/>
      <c r="X539" s="59"/>
      <c r="Y539" s="59"/>
      <c r="Z539" s="59"/>
      <c r="AA539" s="59"/>
    </row>
    <row r="540" spans="1:27" ht="12.75">
      <c r="A540" s="59"/>
      <c r="B540" s="59"/>
      <c r="C540" s="59"/>
      <c r="L540" s="59"/>
      <c r="R540" s="59"/>
      <c r="S540" s="59"/>
      <c r="T540" s="59"/>
      <c r="U540" s="59"/>
      <c r="V540" s="59"/>
      <c r="W540" s="59"/>
      <c r="X540" s="59"/>
      <c r="Y540" s="59"/>
      <c r="Z540" s="59"/>
      <c r="AA540" s="59"/>
    </row>
    <row r="541" spans="1:27" ht="12.75">
      <c r="A541" s="59"/>
      <c r="B541" s="59"/>
      <c r="C541" s="59"/>
      <c r="L541" s="59"/>
      <c r="R541" s="59"/>
      <c r="S541" s="59"/>
      <c r="T541" s="59"/>
      <c r="U541" s="59"/>
      <c r="V541" s="59"/>
      <c r="W541" s="59"/>
      <c r="X541" s="59"/>
      <c r="Y541" s="59"/>
      <c r="Z541" s="59"/>
      <c r="AA541" s="59"/>
    </row>
    <row r="542" spans="1:27" ht="12.75">
      <c r="A542" s="59"/>
      <c r="B542" s="59"/>
      <c r="C542" s="59"/>
      <c r="L542" s="59"/>
      <c r="R542" s="59"/>
      <c r="S542" s="59"/>
      <c r="T542" s="59"/>
      <c r="U542" s="59"/>
      <c r="V542" s="59"/>
      <c r="W542" s="59"/>
      <c r="X542" s="59"/>
      <c r="Y542" s="59"/>
      <c r="Z542" s="59"/>
      <c r="AA542" s="59"/>
    </row>
    <row r="543" spans="1:27" ht="12.75">
      <c r="A543" s="59"/>
      <c r="B543" s="59"/>
      <c r="C543" s="59"/>
      <c r="L543" s="59"/>
      <c r="R543" s="59"/>
      <c r="S543" s="59"/>
      <c r="T543" s="59"/>
      <c r="U543" s="59"/>
      <c r="V543" s="59"/>
      <c r="W543" s="59"/>
      <c r="X543" s="59"/>
      <c r="Y543" s="59"/>
      <c r="Z543" s="59"/>
      <c r="AA543" s="59"/>
    </row>
    <row r="544" spans="1:27" ht="12.75">
      <c r="A544" s="59"/>
      <c r="B544" s="59"/>
      <c r="C544" s="59"/>
      <c r="L544" s="59"/>
      <c r="R544" s="59"/>
      <c r="S544" s="59"/>
      <c r="T544" s="59"/>
      <c r="U544" s="59"/>
      <c r="V544" s="59"/>
      <c r="W544" s="59"/>
      <c r="X544" s="59"/>
      <c r="Y544" s="59"/>
      <c r="Z544" s="59"/>
      <c r="AA544" s="59"/>
    </row>
    <row r="545" spans="1:27" ht="12.75">
      <c r="A545" s="59"/>
      <c r="B545" s="59"/>
      <c r="C545" s="59"/>
      <c r="L545" s="59"/>
      <c r="R545" s="59"/>
      <c r="S545" s="59"/>
      <c r="T545" s="59"/>
      <c r="U545" s="59"/>
      <c r="V545" s="59"/>
      <c r="W545" s="59"/>
      <c r="X545" s="59"/>
      <c r="Y545" s="59"/>
      <c r="Z545" s="59"/>
      <c r="AA545" s="59"/>
    </row>
    <row r="546" spans="1:27" ht="12.75">
      <c r="A546" s="59"/>
      <c r="B546" s="59"/>
      <c r="C546" s="59"/>
      <c r="L546" s="59"/>
      <c r="R546" s="59"/>
      <c r="S546" s="59"/>
      <c r="T546" s="59"/>
      <c r="U546" s="59"/>
      <c r="V546" s="59"/>
      <c r="W546" s="59"/>
      <c r="X546" s="59"/>
      <c r="Y546" s="59"/>
      <c r="Z546" s="59"/>
      <c r="AA546" s="59"/>
    </row>
    <row r="547" spans="1:27" ht="12.75">
      <c r="A547" s="59"/>
      <c r="B547" s="59"/>
      <c r="C547" s="59"/>
      <c r="L547" s="59"/>
      <c r="R547" s="59"/>
      <c r="S547" s="59"/>
      <c r="T547" s="59"/>
      <c r="U547" s="59"/>
      <c r="V547" s="59"/>
      <c r="W547" s="59"/>
      <c r="X547" s="59"/>
      <c r="Y547" s="59"/>
      <c r="Z547" s="59"/>
      <c r="AA547" s="59"/>
    </row>
    <row r="548" spans="1:27" ht="12.75">
      <c r="A548" s="59"/>
      <c r="B548" s="59"/>
      <c r="C548" s="59"/>
      <c r="L548" s="59"/>
      <c r="R548" s="59"/>
      <c r="S548" s="59"/>
      <c r="T548" s="59"/>
      <c r="U548" s="59"/>
      <c r="V548" s="59"/>
      <c r="W548" s="59"/>
      <c r="X548" s="59"/>
      <c r="Y548" s="59"/>
      <c r="Z548" s="59"/>
      <c r="AA548" s="59"/>
    </row>
    <row r="549" spans="1:27" ht="12.75">
      <c r="A549" s="59"/>
      <c r="B549" s="59"/>
      <c r="C549" s="59"/>
      <c r="L549" s="59"/>
      <c r="R549" s="59"/>
      <c r="S549" s="59"/>
      <c r="T549" s="59"/>
      <c r="U549" s="59"/>
      <c r="V549" s="59"/>
      <c r="W549" s="59"/>
      <c r="X549" s="59"/>
      <c r="Y549" s="59"/>
      <c r="Z549" s="59"/>
      <c r="AA549" s="59"/>
    </row>
    <row r="550" spans="1:27" ht="12.75">
      <c r="A550" s="59"/>
      <c r="B550" s="59"/>
      <c r="C550" s="59"/>
      <c r="L550" s="59"/>
      <c r="R550" s="59"/>
      <c r="S550" s="59"/>
      <c r="T550" s="59"/>
      <c r="U550" s="59"/>
      <c r="V550" s="59"/>
      <c r="W550" s="59"/>
      <c r="X550" s="59"/>
      <c r="Y550" s="59"/>
      <c r="Z550" s="59"/>
      <c r="AA550" s="59"/>
    </row>
    <row r="551" spans="1:27" ht="12.75">
      <c r="A551" s="59"/>
      <c r="B551" s="59"/>
      <c r="C551" s="59"/>
      <c r="L551" s="59"/>
      <c r="R551" s="59"/>
      <c r="S551" s="59"/>
      <c r="T551" s="59"/>
      <c r="U551" s="59"/>
      <c r="V551" s="59"/>
      <c r="W551" s="59"/>
      <c r="X551" s="59"/>
      <c r="Y551" s="59"/>
      <c r="Z551" s="59"/>
      <c r="AA551" s="59"/>
    </row>
    <row r="552" spans="1:27" ht="12.75">
      <c r="A552" s="59"/>
      <c r="B552" s="59"/>
      <c r="C552" s="59"/>
      <c r="L552" s="59"/>
      <c r="R552" s="59"/>
      <c r="S552" s="59"/>
      <c r="T552" s="59"/>
      <c r="U552" s="59"/>
      <c r="V552" s="59"/>
      <c r="W552" s="59"/>
      <c r="X552" s="59"/>
      <c r="Y552" s="59"/>
      <c r="Z552" s="59"/>
      <c r="AA552" s="59"/>
    </row>
    <row r="553" spans="1:27" ht="12.75">
      <c r="A553" s="59"/>
      <c r="B553" s="59"/>
      <c r="C553" s="59"/>
      <c r="L553" s="59"/>
      <c r="R553" s="59"/>
      <c r="S553" s="59"/>
      <c r="T553" s="59"/>
      <c r="U553" s="59"/>
      <c r="V553" s="59"/>
      <c r="W553" s="59"/>
      <c r="X553" s="59"/>
      <c r="Y553" s="59"/>
      <c r="Z553" s="59"/>
      <c r="AA553" s="59"/>
    </row>
    <row r="554" spans="1:27" ht="12.75">
      <c r="A554" s="59"/>
      <c r="B554" s="59"/>
      <c r="C554" s="59"/>
      <c r="L554" s="59"/>
      <c r="R554" s="59"/>
      <c r="S554" s="59"/>
      <c r="T554" s="59"/>
      <c r="U554" s="59"/>
      <c r="V554" s="59"/>
      <c r="W554" s="59"/>
      <c r="X554" s="59"/>
      <c r="Y554" s="59"/>
      <c r="Z554" s="59"/>
      <c r="AA554" s="59"/>
    </row>
    <row r="555" spans="1:27" ht="12.75">
      <c r="A555" s="59"/>
      <c r="B555" s="59"/>
      <c r="C555" s="59"/>
      <c r="L555" s="59"/>
      <c r="R555" s="59"/>
      <c r="S555" s="59"/>
      <c r="T555" s="59"/>
      <c r="U555" s="59"/>
      <c r="V555" s="59"/>
      <c r="W555" s="59"/>
      <c r="X555" s="59"/>
      <c r="Y555" s="59"/>
      <c r="Z555" s="59"/>
      <c r="AA555" s="59"/>
    </row>
    <row r="556" spans="1:27" ht="12.75">
      <c r="A556" s="59"/>
      <c r="B556" s="59"/>
      <c r="C556" s="59"/>
      <c r="L556" s="59"/>
      <c r="R556" s="59"/>
      <c r="S556" s="59"/>
      <c r="T556" s="59"/>
      <c r="U556" s="59"/>
      <c r="V556" s="59"/>
      <c r="W556" s="59"/>
      <c r="X556" s="59"/>
      <c r="Y556" s="59"/>
      <c r="Z556" s="59"/>
      <c r="AA556" s="59"/>
    </row>
    <row r="557" spans="1:27" ht="12.75">
      <c r="A557" s="59"/>
      <c r="B557" s="59"/>
      <c r="C557" s="59"/>
      <c r="L557" s="59"/>
      <c r="R557" s="59"/>
      <c r="S557" s="59"/>
      <c r="T557" s="59"/>
      <c r="U557" s="59"/>
      <c r="V557" s="59"/>
      <c r="W557" s="59"/>
      <c r="X557" s="59"/>
      <c r="Y557" s="59"/>
      <c r="Z557" s="59"/>
      <c r="AA557" s="59"/>
    </row>
    <row r="558" spans="1:27" ht="12.75">
      <c r="A558" s="59"/>
      <c r="B558" s="59"/>
      <c r="C558" s="59"/>
      <c r="L558" s="59"/>
      <c r="R558" s="59"/>
      <c r="S558" s="59"/>
      <c r="T558" s="59"/>
      <c r="U558" s="59"/>
      <c r="V558" s="59"/>
      <c r="W558" s="59"/>
      <c r="X558" s="59"/>
      <c r="Y558" s="59"/>
      <c r="Z558" s="59"/>
      <c r="AA558" s="59"/>
    </row>
    <row r="559" spans="1:27" ht="12.75">
      <c r="A559" s="59"/>
      <c r="B559" s="59"/>
      <c r="C559" s="59"/>
      <c r="L559" s="59"/>
      <c r="R559" s="59"/>
      <c r="S559" s="59"/>
      <c r="T559" s="59"/>
      <c r="U559" s="59"/>
      <c r="V559" s="59"/>
      <c r="W559" s="59"/>
      <c r="X559" s="59"/>
      <c r="Y559" s="59"/>
      <c r="Z559" s="59"/>
      <c r="AA559" s="59"/>
    </row>
    <row r="560" spans="1:27" ht="12.75">
      <c r="A560" s="59"/>
      <c r="B560" s="59"/>
      <c r="C560" s="59"/>
      <c r="L560" s="59"/>
      <c r="R560" s="59"/>
      <c r="S560" s="59"/>
      <c r="T560" s="59"/>
      <c r="U560" s="59"/>
      <c r="V560" s="59"/>
      <c r="W560" s="59"/>
      <c r="X560" s="59"/>
      <c r="Y560" s="59"/>
      <c r="Z560" s="59"/>
      <c r="AA560" s="59"/>
    </row>
    <row r="561" spans="1:27" ht="12.75">
      <c r="A561" s="59"/>
      <c r="B561" s="59"/>
      <c r="C561" s="59"/>
      <c r="L561" s="59"/>
      <c r="R561" s="59"/>
      <c r="S561" s="59"/>
      <c r="T561" s="59"/>
      <c r="U561" s="59"/>
      <c r="V561" s="59"/>
      <c r="W561" s="59"/>
      <c r="X561" s="59"/>
      <c r="Y561" s="59"/>
      <c r="Z561" s="59"/>
      <c r="AA561" s="59"/>
    </row>
    <row r="562" spans="1:27" ht="12.75">
      <c r="A562" s="59"/>
      <c r="B562" s="59"/>
      <c r="C562" s="59"/>
      <c r="L562" s="59"/>
      <c r="R562" s="59"/>
      <c r="S562" s="59"/>
      <c r="T562" s="59"/>
      <c r="U562" s="59"/>
      <c r="V562" s="59"/>
      <c r="W562" s="59"/>
      <c r="X562" s="59"/>
      <c r="Y562" s="59"/>
      <c r="Z562" s="59"/>
      <c r="AA562" s="59"/>
    </row>
    <row r="563" spans="1:27" ht="12.75">
      <c r="A563" s="59"/>
      <c r="B563" s="59"/>
      <c r="C563" s="59"/>
      <c r="L563" s="59"/>
      <c r="R563" s="59"/>
      <c r="S563" s="59"/>
      <c r="T563" s="59"/>
      <c r="U563" s="59"/>
      <c r="V563" s="59"/>
      <c r="W563" s="59"/>
      <c r="X563" s="59"/>
      <c r="Y563" s="59"/>
      <c r="Z563" s="59"/>
      <c r="AA563" s="59"/>
    </row>
    <row r="564" spans="1:27" ht="12.75">
      <c r="A564" s="59"/>
      <c r="B564" s="59"/>
      <c r="C564" s="59"/>
      <c r="L564" s="59"/>
      <c r="R564" s="59"/>
      <c r="S564" s="59"/>
      <c r="T564" s="59"/>
      <c r="U564" s="59"/>
      <c r="V564" s="59"/>
      <c r="W564" s="59"/>
      <c r="X564" s="59"/>
      <c r="Y564" s="59"/>
      <c r="Z564" s="59"/>
      <c r="AA564" s="59"/>
    </row>
    <row r="565" spans="1:27" ht="12.75">
      <c r="A565" s="59"/>
      <c r="B565" s="59"/>
      <c r="C565" s="59"/>
      <c r="L565" s="59"/>
      <c r="R565" s="59"/>
      <c r="S565" s="59"/>
      <c r="T565" s="59"/>
      <c r="U565" s="59"/>
      <c r="V565" s="59"/>
      <c r="W565" s="59"/>
      <c r="X565" s="59"/>
      <c r="Y565" s="59"/>
      <c r="Z565" s="59"/>
      <c r="AA565" s="59"/>
    </row>
    <row r="566" spans="1:27" ht="12.75">
      <c r="A566" s="59"/>
      <c r="B566" s="59"/>
      <c r="C566" s="59"/>
      <c r="L566" s="59"/>
      <c r="R566" s="59"/>
      <c r="S566" s="59"/>
      <c r="T566" s="59"/>
      <c r="U566" s="59"/>
      <c r="V566" s="59"/>
      <c r="W566" s="59"/>
      <c r="X566" s="59"/>
      <c r="Y566" s="59"/>
      <c r="Z566" s="59"/>
      <c r="AA566" s="59"/>
    </row>
    <row r="567" spans="1:27" ht="12.75">
      <c r="A567" s="59"/>
      <c r="B567" s="59"/>
      <c r="C567" s="59"/>
      <c r="L567" s="59"/>
      <c r="R567" s="59"/>
      <c r="S567" s="59"/>
      <c r="T567" s="59"/>
      <c r="U567" s="59"/>
      <c r="V567" s="59"/>
      <c r="W567" s="59"/>
      <c r="X567" s="59"/>
      <c r="Y567" s="59"/>
      <c r="Z567" s="59"/>
      <c r="AA567" s="59"/>
    </row>
    <row r="568" spans="1:27" ht="12.75">
      <c r="A568" s="59"/>
      <c r="B568" s="59"/>
      <c r="C568" s="59"/>
      <c r="L568" s="59"/>
      <c r="R568" s="59"/>
      <c r="S568" s="59"/>
      <c r="T568" s="59"/>
      <c r="U568" s="59"/>
      <c r="V568" s="59"/>
      <c r="W568" s="59"/>
      <c r="X568" s="59"/>
      <c r="Y568" s="59"/>
      <c r="Z568" s="59"/>
      <c r="AA568" s="59"/>
    </row>
    <row r="569" spans="1:27" ht="12.75">
      <c r="A569" s="59"/>
      <c r="B569" s="59"/>
      <c r="C569" s="59"/>
      <c r="L569" s="59"/>
      <c r="R569" s="59"/>
      <c r="S569" s="59"/>
      <c r="T569" s="59"/>
      <c r="U569" s="59"/>
      <c r="V569" s="59"/>
      <c r="W569" s="59"/>
      <c r="X569" s="59"/>
      <c r="Y569" s="59"/>
      <c r="Z569" s="59"/>
      <c r="AA569" s="59"/>
    </row>
    <row r="570" spans="1:27" ht="12.75">
      <c r="A570" s="59"/>
      <c r="B570" s="59"/>
      <c r="C570" s="59"/>
      <c r="L570" s="59"/>
      <c r="R570" s="59"/>
      <c r="S570" s="59"/>
      <c r="T570" s="59"/>
      <c r="U570" s="59"/>
      <c r="V570" s="59"/>
      <c r="W570" s="59"/>
      <c r="X570" s="59"/>
      <c r="Y570" s="59"/>
      <c r="Z570" s="59"/>
      <c r="AA570" s="59"/>
    </row>
    <row r="571" spans="1:27" ht="12.75">
      <c r="A571" s="59"/>
      <c r="B571" s="59"/>
      <c r="C571" s="59"/>
      <c r="L571" s="59"/>
      <c r="R571" s="59"/>
      <c r="S571" s="59"/>
      <c r="T571" s="59"/>
      <c r="U571" s="59"/>
      <c r="V571" s="59"/>
      <c r="W571" s="59"/>
      <c r="X571" s="59"/>
      <c r="Y571" s="59"/>
      <c r="Z571" s="59"/>
      <c r="AA571" s="59"/>
    </row>
    <row r="572" spans="1:27" ht="12.75">
      <c r="A572" s="59"/>
      <c r="B572" s="59"/>
      <c r="C572" s="59"/>
      <c r="L572" s="59"/>
      <c r="R572" s="59"/>
      <c r="S572" s="59"/>
      <c r="T572" s="59"/>
      <c r="U572" s="59"/>
      <c r="V572" s="59"/>
      <c r="W572" s="59"/>
      <c r="X572" s="59"/>
      <c r="Y572" s="59"/>
      <c r="Z572" s="59"/>
      <c r="AA572" s="59"/>
    </row>
    <row r="573" spans="1:27" ht="12.75">
      <c r="A573" s="59"/>
      <c r="B573" s="59"/>
      <c r="C573" s="59"/>
      <c r="L573" s="59"/>
      <c r="R573" s="59"/>
      <c r="S573" s="59"/>
      <c r="T573" s="59"/>
      <c r="U573" s="59"/>
      <c r="V573" s="59"/>
      <c r="W573" s="59"/>
      <c r="X573" s="59"/>
      <c r="Y573" s="59"/>
      <c r="Z573" s="59"/>
      <c r="AA573" s="59"/>
    </row>
    <row r="574" spans="1:27" ht="12.75">
      <c r="A574" s="59"/>
      <c r="B574" s="59"/>
      <c r="C574" s="59"/>
      <c r="L574" s="59"/>
      <c r="R574" s="59"/>
      <c r="S574" s="59"/>
      <c r="T574" s="59"/>
      <c r="U574" s="59"/>
      <c r="V574" s="59"/>
      <c r="W574" s="59"/>
      <c r="X574" s="59"/>
      <c r="Y574" s="59"/>
      <c r="Z574" s="59"/>
      <c r="AA574" s="59"/>
    </row>
    <row r="575" spans="1:27" ht="12.75">
      <c r="A575" s="59"/>
      <c r="B575" s="59"/>
      <c r="C575" s="59"/>
      <c r="L575" s="59"/>
      <c r="R575" s="59"/>
      <c r="S575" s="59"/>
      <c r="T575" s="59"/>
      <c r="U575" s="59"/>
      <c r="V575" s="59"/>
      <c r="W575" s="59"/>
      <c r="X575" s="59"/>
      <c r="Y575" s="59"/>
      <c r="Z575" s="59"/>
      <c r="AA575" s="59"/>
    </row>
    <row r="576" spans="1:27" ht="12.75">
      <c r="A576" s="59"/>
      <c r="B576" s="59"/>
      <c r="C576" s="59"/>
      <c r="L576" s="59"/>
      <c r="R576" s="59"/>
      <c r="S576" s="59"/>
      <c r="T576" s="59"/>
      <c r="U576" s="59"/>
      <c r="V576" s="59"/>
      <c r="W576" s="59"/>
      <c r="X576" s="59"/>
      <c r="Y576" s="59"/>
      <c r="Z576" s="59"/>
      <c r="AA576" s="59"/>
    </row>
    <row r="577" spans="1:27" ht="12.75">
      <c r="A577" s="59"/>
      <c r="B577" s="59"/>
      <c r="C577" s="59"/>
      <c r="L577" s="59"/>
      <c r="R577" s="59"/>
      <c r="S577" s="59"/>
      <c r="T577" s="59"/>
      <c r="U577" s="59"/>
      <c r="V577" s="59"/>
      <c r="W577" s="59"/>
      <c r="X577" s="59"/>
      <c r="Y577" s="59"/>
      <c r="Z577" s="59"/>
      <c r="AA577" s="59"/>
    </row>
    <row r="578" spans="1:27" ht="12.75">
      <c r="A578" s="59"/>
      <c r="B578" s="59"/>
      <c r="C578" s="59"/>
      <c r="L578" s="59"/>
      <c r="R578" s="59"/>
      <c r="S578" s="59"/>
      <c r="T578" s="59"/>
      <c r="U578" s="59"/>
      <c r="V578" s="59"/>
      <c r="W578" s="59"/>
      <c r="X578" s="59"/>
      <c r="Y578" s="59"/>
      <c r="Z578" s="59"/>
      <c r="AA578" s="59"/>
    </row>
    <row r="579" spans="1:27" ht="12.75">
      <c r="A579" s="59"/>
      <c r="B579" s="59"/>
      <c r="C579" s="59"/>
      <c r="L579" s="59"/>
      <c r="R579" s="59"/>
      <c r="S579" s="59"/>
      <c r="T579" s="59"/>
      <c r="U579" s="59"/>
      <c r="V579" s="59"/>
      <c r="W579" s="59"/>
      <c r="X579" s="59"/>
      <c r="Y579" s="59"/>
      <c r="Z579" s="59"/>
      <c r="AA579" s="59"/>
    </row>
    <row r="580" spans="1:27" ht="12.75">
      <c r="A580" s="59"/>
      <c r="B580" s="59"/>
      <c r="C580" s="59"/>
      <c r="L580" s="59"/>
      <c r="R580" s="59"/>
      <c r="S580" s="59"/>
      <c r="T580" s="59"/>
      <c r="U580" s="59"/>
      <c r="V580" s="59"/>
      <c r="W580" s="59"/>
      <c r="X580" s="59"/>
      <c r="Y580" s="59"/>
      <c r="Z580" s="59"/>
      <c r="AA580" s="59"/>
    </row>
    <row r="581" spans="1:27" ht="12.75">
      <c r="A581" s="59"/>
      <c r="B581" s="59"/>
      <c r="C581" s="59"/>
      <c r="L581" s="59"/>
      <c r="R581" s="59"/>
      <c r="S581" s="59"/>
      <c r="T581" s="59"/>
      <c r="U581" s="59"/>
      <c r="V581" s="59"/>
      <c r="W581" s="59"/>
      <c r="X581" s="59"/>
      <c r="Y581" s="59"/>
      <c r="Z581" s="59"/>
      <c r="AA581" s="59"/>
    </row>
    <row r="582" spans="1:27" ht="12.75">
      <c r="A582" s="59"/>
      <c r="B582" s="59"/>
      <c r="C582" s="59"/>
      <c r="L582" s="59"/>
      <c r="R582" s="59"/>
      <c r="S582" s="59"/>
      <c r="T582" s="59"/>
      <c r="U582" s="59"/>
      <c r="V582" s="59"/>
      <c r="W582" s="59"/>
      <c r="X582" s="59"/>
      <c r="Y582" s="59"/>
      <c r="Z582" s="59"/>
      <c r="AA582" s="59"/>
    </row>
    <row r="583" spans="1:27" ht="12.75">
      <c r="A583" s="59"/>
      <c r="B583" s="59"/>
      <c r="C583" s="59"/>
      <c r="L583" s="59"/>
      <c r="R583" s="59"/>
      <c r="S583" s="59"/>
      <c r="T583" s="59"/>
      <c r="U583" s="59"/>
      <c r="V583" s="59"/>
      <c r="W583" s="59"/>
      <c r="X583" s="59"/>
      <c r="Y583" s="59"/>
      <c r="Z583" s="59"/>
      <c r="AA583" s="59"/>
    </row>
    <row r="584" spans="1:27" ht="12.75">
      <c r="A584" s="59"/>
      <c r="B584" s="59"/>
      <c r="C584" s="59"/>
      <c r="L584" s="59"/>
      <c r="R584" s="59"/>
      <c r="S584" s="59"/>
      <c r="T584" s="59"/>
      <c r="U584" s="59"/>
      <c r="V584" s="59"/>
      <c r="W584" s="59"/>
      <c r="X584" s="59"/>
      <c r="Y584" s="59"/>
      <c r="Z584" s="59"/>
      <c r="AA584" s="59"/>
    </row>
    <row r="585" spans="1:27" ht="12.75">
      <c r="A585" s="59"/>
      <c r="B585" s="59"/>
      <c r="C585" s="59"/>
      <c r="L585" s="59"/>
      <c r="R585" s="59"/>
      <c r="S585" s="59"/>
      <c r="T585" s="59"/>
      <c r="U585" s="59"/>
      <c r="V585" s="59"/>
      <c r="W585" s="59"/>
      <c r="X585" s="59"/>
      <c r="Y585" s="59"/>
      <c r="Z585" s="59"/>
      <c r="AA585" s="59"/>
    </row>
    <row r="586" spans="1:27" ht="12.75">
      <c r="A586" s="59"/>
      <c r="B586" s="59"/>
      <c r="C586" s="59"/>
      <c r="L586" s="59"/>
      <c r="R586" s="59"/>
      <c r="S586" s="59"/>
      <c r="T586" s="59"/>
      <c r="U586" s="59"/>
      <c r="V586" s="59"/>
      <c r="W586" s="59"/>
      <c r="X586" s="59"/>
      <c r="Y586" s="59"/>
      <c r="Z586" s="59"/>
      <c r="AA586" s="59"/>
    </row>
    <row r="587" spans="1:27" ht="12.75">
      <c r="A587" s="59"/>
      <c r="B587" s="59"/>
      <c r="C587" s="59"/>
      <c r="L587" s="59"/>
      <c r="R587" s="59"/>
      <c r="S587" s="59"/>
      <c r="T587" s="59"/>
      <c r="U587" s="59"/>
      <c r="V587" s="59"/>
      <c r="W587" s="59"/>
      <c r="X587" s="59"/>
      <c r="Y587" s="59"/>
      <c r="Z587" s="59"/>
      <c r="AA587" s="59"/>
    </row>
    <row r="588" spans="1:27" ht="12.75">
      <c r="A588" s="59"/>
      <c r="B588" s="59"/>
      <c r="C588" s="59"/>
      <c r="L588" s="59"/>
      <c r="R588" s="59"/>
      <c r="S588" s="59"/>
      <c r="T588" s="59"/>
      <c r="U588" s="59"/>
      <c r="V588" s="59"/>
      <c r="W588" s="59"/>
      <c r="X588" s="59"/>
      <c r="Y588" s="59"/>
      <c r="Z588" s="59"/>
      <c r="AA588" s="59"/>
    </row>
    <row r="589" spans="1:27" ht="12.75">
      <c r="A589" s="59"/>
      <c r="B589" s="59"/>
      <c r="C589" s="59"/>
      <c r="L589" s="59"/>
      <c r="R589" s="59"/>
      <c r="S589" s="59"/>
      <c r="T589" s="59"/>
      <c r="U589" s="59"/>
      <c r="V589" s="59"/>
      <c r="W589" s="59"/>
      <c r="X589" s="59"/>
      <c r="Y589" s="59"/>
      <c r="Z589" s="59"/>
      <c r="AA589" s="59"/>
    </row>
    <row r="590" spans="1:27" ht="12.75">
      <c r="A590" s="59"/>
      <c r="B590" s="59"/>
      <c r="C590" s="59"/>
      <c r="L590" s="59"/>
      <c r="R590" s="59"/>
      <c r="S590" s="59"/>
      <c r="T590" s="59"/>
      <c r="U590" s="59"/>
      <c r="V590" s="59"/>
      <c r="W590" s="59"/>
      <c r="X590" s="59"/>
      <c r="Y590" s="59"/>
      <c r="Z590" s="59"/>
      <c r="AA590" s="59"/>
    </row>
    <row r="591" spans="1:27" ht="12.75">
      <c r="A591" s="59"/>
      <c r="B591" s="59"/>
      <c r="C591" s="59"/>
      <c r="L591" s="59"/>
      <c r="R591" s="59"/>
      <c r="S591" s="59"/>
      <c r="T591" s="59"/>
      <c r="U591" s="59"/>
      <c r="V591" s="59"/>
      <c r="W591" s="59"/>
      <c r="X591" s="59"/>
      <c r="Y591" s="59"/>
      <c r="Z591" s="59"/>
      <c r="AA591" s="59"/>
    </row>
    <row r="592" spans="1:27" ht="12.75">
      <c r="A592" s="59"/>
      <c r="B592" s="59"/>
      <c r="C592" s="59"/>
      <c r="L592" s="59"/>
      <c r="R592" s="59"/>
      <c r="S592" s="59"/>
      <c r="T592" s="59"/>
      <c r="U592" s="59"/>
      <c r="V592" s="59"/>
      <c r="W592" s="59"/>
      <c r="X592" s="59"/>
      <c r="Y592" s="59"/>
      <c r="Z592" s="59"/>
      <c r="AA592" s="59"/>
    </row>
    <row r="593" spans="1:27" ht="12.75">
      <c r="A593" s="59"/>
      <c r="B593" s="59"/>
      <c r="C593" s="59"/>
      <c r="L593" s="59"/>
      <c r="R593" s="59"/>
      <c r="S593" s="59"/>
      <c r="T593" s="59"/>
      <c r="U593" s="59"/>
      <c r="V593" s="59"/>
      <c r="W593" s="59"/>
      <c r="X593" s="59"/>
      <c r="Y593" s="59"/>
      <c r="Z593" s="59"/>
      <c r="AA593" s="59"/>
    </row>
    <row r="594" spans="1:27" ht="12.75">
      <c r="A594" s="59"/>
      <c r="B594" s="59"/>
      <c r="C594" s="59"/>
      <c r="L594" s="59"/>
      <c r="R594" s="59"/>
      <c r="S594" s="59"/>
      <c r="T594" s="59"/>
      <c r="U594" s="59"/>
      <c r="V594" s="59"/>
      <c r="W594" s="59"/>
      <c r="X594" s="59"/>
      <c r="Y594" s="59"/>
      <c r="Z594" s="59"/>
      <c r="AA594" s="59"/>
    </row>
    <row r="595" spans="1:27" ht="12.75">
      <c r="A595" s="59"/>
      <c r="B595" s="59"/>
      <c r="C595" s="59"/>
      <c r="L595" s="59"/>
      <c r="R595" s="59"/>
      <c r="S595" s="59"/>
      <c r="T595" s="59"/>
      <c r="U595" s="59"/>
      <c r="V595" s="59"/>
      <c r="W595" s="59"/>
      <c r="X595" s="59"/>
      <c r="Y595" s="59"/>
      <c r="Z595" s="59"/>
      <c r="AA595" s="59"/>
    </row>
    <row r="596" spans="1:27" ht="12.75">
      <c r="A596" s="59"/>
      <c r="B596" s="59"/>
      <c r="C596" s="59"/>
      <c r="L596" s="59"/>
      <c r="R596" s="59"/>
      <c r="S596" s="59"/>
      <c r="T596" s="59"/>
      <c r="U596" s="59"/>
      <c r="V596" s="59"/>
      <c r="W596" s="59"/>
      <c r="X596" s="59"/>
      <c r="Y596" s="59"/>
      <c r="Z596" s="59"/>
      <c r="AA596" s="59"/>
    </row>
    <row r="597" spans="1:27" ht="12.75">
      <c r="A597" s="59"/>
      <c r="B597" s="59"/>
      <c r="C597" s="59"/>
      <c r="L597" s="59"/>
      <c r="R597" s="59"/>
      <c r="S597" s="59"/>
      <c r="T597" s="59"/>
      <c r="U597" s="59"/>
      <c r="V597" s="59"/>
      <c r="W597" s="59"/>
      <c r="X597" s="59"/>
      <c r="Y597" s="59"/>
      <c r="Z597" s="59"/>
      <c r="AA597" s="59"/>
    </row>
    <row r="598" spans="1:27" ht="12.75">
      <c r="A598" s="59"/>
      <c r="B598" s="59"/>
      <c r="C598" s="59"/>
      <c r="L598" s="59"/>
      <c r="R598" s="59"/>
      <c r="S598" s="59"/>
      <c r="T598" s="59"/>
      <c r="U598" s="59"/>
      <c r="V598" s="59"/>
      <c r="W598" s="59"/>
      <c r="X598" s="59"/>
      <c r="Y598" s="59"/>
      <c r="Z598" s="59"/>
      <c r="AA598" s="59"/>
    </row>
    <row r="599" spans="1:27" ht="12.75">
      <c r="A599" s="59"/>
      <c r="B599" s="59"/>
      <c r="C599" s="59"/>
      <c r="L599" s="59"/>
      <c r="R599" s="59"/>
      <c r="S599" s="59"/>
      <c r="T599" s="59"/>
      <c r="U599" s="59"/>
      <c r="V599" s="59"/>
      <c r="W599" s="59"/>
      <c r="X599" s="59"/>
      <c r="Y599" s="59"/>
      <c r="Z599" s="59"/>
      <c r="AA599" s="59"/>
    </row>
    <row r="600" spans="1:27" ht="12.75">
      <c r="A600" s="59"/>
      <c r="B600" s="59"/>
      <c r="C600" s="59"/>
      <c r="L600" s="59"/>
      <c r="R600" s="59"/>
      <c r="S600" s="59"/>
      <c r="T600" s="59"/>
      <c r="U600" s="59"/>
      <c r="V600" s="59"/>
      <c r="W600" s="59"/>
      <c r="X600" s="59"/>
      <c r="Y600" s="59"/>
      <c r="Z600" s="59"/>
      <c r="AA600" s="59"/>
    </row>
    <row r="601" spans="1:27" ht="12.75">
      <c r="A601" s="59"/>
      <c r="B601" s="59"/>
      <c r="C601" s="59"/>
      <c r="L601" s="59"/>
      <c r="R601" s="59"/>
      <c r="S601" s="59"/>
      <c r="T601" s="59"/>
      <c r="U601" s="59"/>
      <c r="V601" s="59"/>
      <c r="W601" s="59"/>
      <c r="X601" s="59"/>
      <c r="Y601" s="59"/>
      <c r="Z601" s="59"/>
      <c r="AA601" s="59"/>
    </row>
    <row r="602" spans="1:27" ht="12.75">
      <c r="A602" s="59"/>
      <c r="B602" s="59"/>
      <c r="C602" s="59"/>
      <c r="L602" s="59"/>
      <c r="R602" s="59"/>
      <c r="S602" s="59"/>
      <c r="T602" s="59"/>
      <c r="U602" s="59"/>
      <c r="V602" s="59"/>
      <c r="W602" s="59"/>
      <c r="X602" s="59"/>
      <c r="Y602" s="59"/>
      <c r="Z602" s="59"/>
      <c r="AA602" s="59"/>
    </row>
    <row r="603" spans="1:27" ht="12.75">
      <c r="A603" s="59"/>
      <c r="B603" s="59"/>
      <c r="C603" s="59"/>
      <c r="L603" s="59"/>
      <c r="R603" s="59"/>
      <c r="S603" s="59"/>
      <c r="T603" s="59"/>
      <c r="U603" s="59"/>
      <c r="V603" s="59"/>
      <c r="W603" s="59"/>
      <c r="X603" s="59"/>
      <c r="Y603" s="59"/>
      <c r="Z603" s="59"/>
      <c r="AA603" s="59"/>
    </row>
    <row r="604" spans="1:27" ht="12.75">
      <c r="A604" s="59"/>
      <c r="B604" s="59"/>
      <c r="C604" s="59"/>
      <c r="L604" s="59"/>
      <c r="R604" s="59"/>
      <c r="S604" s="59"/>
      <c r="T604" s="59"/>
      <c r="U604" s="59"/>
      <c r="V604" s="59"/>
      <c r="W604" s="59"/>
      <c r="X604" s="59"/>
      <c r="Y604" s="59"/>
      <c r="Z604" s="59"/>
      <c r="AA604" s="59"/>
    </row>
    <row r="605" spans="1:27" ht="12.75">
      <c r="A605" s="59"/>
      <c r="B605" s="59"/>
      <c r="C605" s="59"/>
      <c r="L605" s="59"/>
      <c r="R605" s="59"/>
      <c r="S605" s="59"/>
      <c r="T605" s="59"/>
      <c r="U605" s="59"/>
      <c r="V605" s="59"/>
      <c r="W605" s="59"/>
      <c r="X605" s="59"/>
      <c r="Y605" s="59"/>
      <c r="Z605" s="59"/>
      <c r="AA605" s="59"/>
    </row>
    <row r="606" spans="1:27" ht="12.75">
      <c r="A606" s="59"/>
      <c r="B606" s="59"/>
      <c r="C606" s="59"/>
      <c r="L606" s="59"/>
      <c r="R606" s="59"/>
      <c r="S606" s="59"/>
      <c r="T606" s="59"/>
      <c r="U606" s="59"/>
      <c r="V606" s="59"/>
      <c r="W606" s="59"/>
      <c r="X606" s="59"/>
      <c r="Y606" s="59"/>
      <c r="Z606" s="59"/>
      <c r="AA606" s="59"/>
    </row>
    <row r="607" spans="1:27" ht="12.75">
      <c r="A607" s="59"/>
      <c r="B607" s="59"/>
      <c r="C607" s="59"/>
      <c r="L607" s="59"/>
      <c r="R607" s="59"/>
      <c r="S607" s="59"/>
      <c r="T607" s="59"/>
      <c r="U607" s="59"/>
      <c r="V607" s="59"/>
      <c r="W607" s="59"/>
      <c r="X607" s="59"/>
      <c r="Y607" s="59"/>
      <c r="Z607" s="59"/>
      <c r="AA607" s="59"/>
    </row>
    <row r="608" spans="1:27" ht="12.75">
      <c r="A608" s="59"/>
      <c r="B608" s="59"/>
      <c r="C608" s="59"/>
      <c r="L608" s="59"/>
      <c r="R608" s="59"/>
      <c r="S608" s="59"/>
      <c r="T608" s="59"/>
      <c r="U608" s="59"/>
      <c r="V608" s="59"/>
      <c r="W608" s="59"/>
      <c r="X608" s="59"/>
      <c r="Y608" s="59"/>
      <c r="Z608" s="59"/>
      <c r="AA608" s="59"/>
    </row>
    <row r="609" spans="1:27" ht="12.75">
      <c r="A609" s="59"/>
      <c r="B609" s="59"/>
      <c r="C609" s="59"/>
      <c r="L609" s="59"/>
      <c r="R609" s="59"/>
      <c r="S609" s="59"/>
      <c r="T609" s="59"/>
      <c r="U609" s="59"/>
      <c r="V609" s="59"/>
      <c r="W609" s="59"/>
      <c r="X609" s="59"/>
      <c r="Y609" s="59"/>
      <c r="Z609" s="59"/>
      <c r="AA609" s="59"/>
    </row>
    <row r="610" spans="1:27" ht="12.75">
      <c r="A610" s="59"/>
      <c r="B610" s="59"/>
      <c r="C610" s="59"/>
      <c r="L610" s="59"/>
      <c r="R610" s="59"/>
      <c r="S610" s="59"/>
      <c r="T610" s="59"/>
      <c r="U610" s="59"/>
      <c r="V610" s="59"/>
      <c r="W610" s="59"/>
      <c r="X610" s="59"/>
      <c r="Y610" s="59"/>
      <c r="Z610" s="59"/>
      <c r="AA610" s="59"/>
    </row>
    <row r="611" spans="1:27" ht="12.75">
      <c r="A611" s="59"/>
      <c r="B611" s="59"/>
      <c r="C611" s="59"/>
      <c r="L611" s="59"/>
      <c r="R611" s="59"/>
      <c r="S611" s="59"/>
      <c r="T611" s="59"/>
      <c r="U611" s="59"/>
      <c r="V611" s="59"/>
      <c r="W611" s="59"/>
      <c r="X611" s="59"/>
      <c r="Y611" s="59"/>
      <c r="Z611" s="59"/>
      <c r="AA611" s="59"/>
    </row>
    <row r="612" spans="1:27" ht="12.75">
      <c r="A612" s="59"/>
      <c r="B612" s="59"/>
      <c r="C612" s="59"/>
      <c r="L612" s="59"/>
      <c r="R612" s="59"/>
      <c r="S612" s="59"/>
      <c r="T612" s="59"/>
      <c r="U612" s="59"/>
      <c r="V612" s="59"/>
      <c r="W612" s="59"/>
      <c r="X612" s="59"/>
      <c r="Y612" s="59"/>
      <c r="Z612" s="59"/>
      <c r="AA612" s="59"/>
    </row>
    <row r="613" spans="1:27" ht="12.75">
      <c r="A613" s="59"/>
      <c r="B613" s="59"/>
      <c r="C613" s="59"/>
      <c r="L613" s="59"/>
      <c r="R613" s="59"/>
      <c r="S613" s="59"/>
      <c r="T613" s="59"/>
      <c r="U613" s="59"/>
      <c r="V613" s="59"/>
      <c r="W613" s="59"/>
      <c r="X613" s="59"/>
      <c r="Y613" s="59"/>
      <c r="Z613" s="59"/>
      <c r="AA613" s="59"/>
    </row>
    <row r="614" spans="1:27" ht="12.75">
      <c r="A614" s="59"/>
      <c r="B614" s="59"/>
      <c r="C614" s="59"/>
      <c r="L614" s="59"/>
      <c r="R614" s="59"/>
      <c r="S614" s="59"/>
      <c r="T614" s="59"/>
      <c r="U614" s="59"/>
      <c r="V614" s="59"/>
      <c r="W614" s="59"/>
      <c r="X614" s="59"/>
      <c r="Y614" s="59"/>
      <c r="Z614" s="59"/>
      <c r="AA614" s="59"/>
    </row>
    <row r="615" spans="1:27" ht="12.75">
      <c r="A615" s="59"/>
      <c r="B615" s="59"/>
      <c r="C615" s="59"/>
      <c r="L615" s="59"/>
      <c r="R615" s="59"/>
      <c r="S615" s="59"/>
      <c r="T615" s="59"/>
      <c r="U615" s="59"/>
      <c r="V615" s="59"/>
      <c r="W615" s="59"/>
      <c r="X615" s="59"/>
      <c r="Y615" s="59"/>
      <c r="Z615" s="59"/>
      <c r="AA615" s="59"/>
    </row>
    <row r="616" spans="1:27" ht="12.75">
      <c r="A616" s="59"/>
      <c r="B616" s="59"/>
      <c r="C616" s="59"/>
      <c r="L616" s="59"/>
      <c r="R616" s="59"/>
      <c r="S616" s="59"/>
      <c r="T616" s="59"/>
      <c r="U616" s="59"/>
      <c r="V616" s="59"/>
      <c r="W616" s="59"/>
      <c r="X616" s="59"/>
      <c r="Y616" s="59"/>
      <c r="Z616" s="59"/>
      <c r="AA616" s="59"/>
    </row>
    <row r="617" spans="1:27" ht="12.75">
      <c r="A617" s="59"/>
      <c r="B617" s="59"/>
      <c r="C617" s="59"/>
      <c r="L617" s="59"/>
      <c r="R617" s="59"/>
      <c r="S617" s="59"/>
      <c r="T617" s="59"/>
      <c r="U617" s="59"/>
      <c r="V617" s="59"/>
      <c r="W617" s="59"/>
      <c r="X617" s="59"/>
      <c r="Y617" s="59"/>
      <c r="Z617" s="59"/>
      <c r="AA617" s="59"/>
    </row>
    <row r="618" spans="1:27" ht="12.75">
      <c r="A618" s="59"/>
      <c r="B618" s="59"/>
      <c r="C618" s="59"/>
      <c r="L618" s="59"/>
      <c r="R618" s="59"/>
      <c r="S618" s="59"/>
      <c r="T618" s="59"/>
      <c r="U618" s="59"/>
      <c r="V618" s="59"/>
      <c r="W618" s="59"/>
      <c r="X618" s="59"/>
      <c r="Y618" s="59"/>
      <c r="Z618" s="59"/>
      <c r="AA618" s="59"/>
    </row>
    <row r="619" spans="1:27" ht="12.75">
      <c r="A619" s="59"/>
      <c r="B619" s="59"/>
      <c r="C619" s="59"/>
      <c r="L619" s="59"/>
      <c r="R619" s="59"/>
      <c r="S619" s="59"/>
      <c r="T619" s="59"/>
      <c r="U619" s="59"/>
      <c r="V619" s="59"/>
      <c r="W619" s="59"/>
      <c r="X619" s="59"/>
      <c r="Y619" s="59"/>
      <c r="Z619" s="59"/>
      <c r="AA619" s="59"/>
    </row>
    <row r="620" spans="1:27" ht="12.75">
      <c r="A620" s="59"/>
      <c r="B620" s="59"/>
      <c r="C620" s="59"/>
      <c r="L620" s="59"/>
      <c r="R620" s="59"/>
      <c r="S620" s="59"/>
      <c r="T620" s="59"/>
      <c r="U620" s="59"/>
      <c r="V620" s="59"/>
      <c r="W620" s="59"/>
      <c r="X620" s="59"/>
      <c r="Y620" s="59"/>
      <c r="Z620" s="59"/>
      <c r="AA620" s="59"/>
    </row>
    <row r="621" spans="1:27" ht="12.75">
      <c r="A621" s="59"/>
      <c r="B621" s="59"/>
      <c r="C621" s="59"/>
      <c r="L621" s="59"/>
      <c r="R621" s="59"/>
      <c r="S621" s="59"/>
      <c r="T621" s="59"/>
      <c r="U621" s="59"/>
      <c r="V621" s="59"/>
      <c r="W621" s="59"/>
      <c r="X621" s="59"/>
      <c r="Y621" s="59"/>
      <c r="Z621" s="59"/>
      <c r="AA621" s="59"/>
    </row>
    <row r="622" spans="1:27" ht="12.75">
      <c r="A622" s="59"/>
      <c r="B622" s="59"/>
      <c r="C622" s="59"/>
      <c r="L622" s="59"/>
      <c r="R622" s="59"/>
      <c r="S622" s="59"/>
      <c r="T622" s="59"/>
      <c r="U622" s="59"/>
      <c r="V622" s="59"/>
      <c r="W622" s="59"/>
      <c r="X622" s="59"/>
      <c r="Y622" s="59"/>
      <c r="Z622" s="59"/>
      <c r="AA622" s="59"/>
    </row>
    <row r="623" spans="1:27" ht="12.75">
      <c r="A623" s="59"/>
      <c r="B623" s="59"/>
      <c r="C623" s="59"/>
      <c r="L623" s="59"/>
      <c r="R623" s="59"/>
      <c r="S623" s="59"/>
      <c r="T623" s="59"/>
      <c r="U623" s="59"/>
      <c r="V623" s="59"/>
      <c r="W623" s="59"/>
      <c r="X623" s="59"/>
      <c r="Y623" s="59"/>
      <c r="Z623" s="59"/>
      <c r="AA623" s="59"/>
    </row>
    <row r="624" spans="1:27" ht="12.75">
      <c r="A624" s="59"/>
      <c r="B624" s="59"/>
      <c r="C624" s="59"/>
      <c r="L624" s="59"/>
      <c r="R624" s="59"/>
      <c r="S624" s="59"/>
      <c r="T624" s="59"/>
      <c r="U624" s="59"/>
      <c r="V624" s="59"/>
      <c r="W624" s="59"/>
      <c r="X624" s="59"/>
      <c r="Y624" s="59"/>
      <c r="Z624" s="59"/>
      <c r="AA624" s="59"/>
    </row>
    <row r="625" spans="1:27" ht="12.75">
      <c r="A625" s="59"/>
      <c r="B625" s="59"/>
      <c r="C625" s="59"/>
      <c r="L625" s="59"/>
      <c r="R625" s="59"/>
      <c r="S625" s="59"/>
      <c r="T625" s="59"/>
      <c r="U625" s="59"/>
      <c r="V625" s="59"/>
      <c r="W625" s="59"/>
      <c r="X625" s="59"/>
      <c r="Y625" s="59"/>
      <c r="Z625" s="59"/>
      <c r="AA625" s="59"/>
    </row>
    <row r="626" spans="1:27" ht="12.75">
      <c r="A626" s="59"/>
      <c r="B626" s="59"/>
      <c r="C626" s="59"/>
      <c r="L626" s="59"/>
      <c r="R626" s="59"/>
      <c r="S626" s="59"/>
      <c r="T626" s="59"/>
      <c r="U626" s="59"/>
      <c r="V626" s="59"/>
      <c r="W626" s="59"/>
      <c r="X626" s="59"/>
      <c r="Y626" s="59"/>
      <c r="Z626" s="59"/>
      <c r="AA626" s="59"/>
    </row>
    <row r="627" spans="1:27" ht="12.75">
      <c r="A627" s="59"/>
      <c r="B627" s="59"/>
      <c r="C627" s="59"/>
      <c r="L627" s="59"/>
      <c r="R627" s="59"/>
      <c r="S627" s="59"/>
      <c r="T627" s="59"/>
      <c r="U627" s="59"/>
      <c r="V627" s="59"/>
      <c r="W627" s="59"/>
      <c r="X627" s="59"/>
      <c r="Y627" s="59"/>
      <c r="Z627" s="59"/>
      <c r="AA627" s="59"/>
    </row>
    <row r="628" spans="1:27" ht="12.75">
      <c r="A628" s="59"/>
      <c r="B628" s="59"/>
      <c r="C628" s="59"/>
      <c r="L628" s="59"/>
      <c r="R628" s="59"/>
      <c r="S628" s="59"/>
      <c r="T628" s="59"/>
      <c r="U628" s="59"/>
      <c r="V628" s="59"/>
      <c r="W628" s="59"/>
      <c r="X628" s="59"/>
      <c r="Y628" s="59"/>
      <c r="Z628" s="59"/>
      <c r="AA628" s="59"/>
    </row>
    <row r="629" spans="1:27" ht="12.75">
      <c r="A629" s="59"/>
      <c r="B629" s="59"/>
      <c r="C629" s="59"/>
      <c r="L629" s="59"/>
      <c r="R629" s="59"/>
      <c r="S629" s="59"/>
      <c r="T629" s="59"/>
      <c r="U629" s="59"/>
      <c r="V629" s="59"/>
      <c r="W629" s="59"/>
      <c r="X629" s="59"/>
      <c r="Y629" s="59"/>
      <c r="Z629" s="59"/>
      <c r="AA629" s="59"/>
    </row>
    <row r="630" spans="1:27" ht="12.75">
      <c r="A630" s="59"/>
      <c r="B630" s="59"/>
      <c r="C630" s="59"/>
      <c r="L630" s="59"/>
      <c r="R630" s="59"/>
      <c r="S630" s="59"/>
      <c r="T630" s="59"/>
      <c r="U630" s="59"/>
      <c r="V630" s="59"/>
      <c r="W630" s="59"/>
      <c r="X630" s="59"/>
      <c r="Y630" s="59"/>
      <c r="Z630" s="59"/>
      <c r="AA630" s="59"/>
    </row>
    <row r="631" spans="1:27" ht="12.75">
      <c r="A631" s="59"/>
      <c r="B631" s="59"/>
      <c r="C631" s="59"/>
      <c r="L631" s="59"/>
      <c r="R631" s="59"/>
      <c r="S631" s="59"/>
      <c r="T631" s="59"/>
      <c r="U631" s="59"/>
      <c r="V631" s="59"/>
      <c r="W631" s="59"/>
      <c r="X631" s="59"/>
      <c r="Y631" s="59"/>
      <c r="Z631" s="59"/>
      <c r="AA631" s="59"/>
    </row>
    <row r="632" spans="1:27" ht="12.75">
      <c r="A632" s="59"/>
      <c r="B632" s="59"/>
      <c r="C632" s="59"/>
      <c r="L632" s="59"/>
      <c r="R632" s="59"/>
      <c r="S632" s="59"/>
      <c r="T632" s="59"/>
      <c r="U632" s="59"/>
      <c r="V632" s="59"/>
      <c r="W632" s="59"/>
      <c r="X632" s="59"/>
      <c r="Y632" s="59"/>
      <c r="Z632" s="59"/>
      <c r="AA632" s="59"/>
    </row>
    <row r="633" spans="1:27" ht="12.75">
      <c r="A633" s="59"/>
      <c r="B633" s="59"/>
      <c r="C633" s="59"/>
      <c r="L633" s="59"/>
      <c r="R633" s="59"/>
      <c r="S633" s="59"/>
      <c r="T633" s="59"/>
      <c r="U633" s="59"/>
      <c r="V633" s="59"/>
      <c r="W633" s="59"/>
      <c r="X633" s="59"/>
      <c r="Y633" s="59"/>
      <c r="Z633" s="59"/>
      <c r="AA633" s="59"/>
    </row>
    <row r="634" spans="1:27" ht="12.75">
      <c r="A634" s="59"/>
      <c r="B634" s="59"/>
      <c r="C634" s="59"/>
      <c r="L634" s="59"/>
      <c r="R634" s="59"/>
      <c r="S634" s="59"/>
      <c r="T634" s="59"/>
      <c r="U634" s="59"/>
      <c r="V634" s="59"/>
      <c r="W634" s="59"/>
      <c r="X634" s="59"/>
      <c r="Y634" s="59"/>
      <c r="Z634" s="59"/>
      <c r="AA634" s="59"/>
    </row>
    <row r="635" spans="1:27" ht="12.75">
      <c r="A635" s="59"/>
      <c r="B635" s="59"/>
      <c r="C635" s="59"/>
      <c r="L635" s="59"/>
      <c r="R635" s="59"/>
      <c r="S635" s="59"/>
      <c r="T635" s="59"/>
      <c r="U635" s="59"/>
      <c r="V635" s="59"/>
      <c r="W635" s="59"/>
      <c r="X635" s="59"/>
      <c r="Y635" s="59"/>
      <c r="Z635" s="59"/>
      <c r="AA635" s="59"/>
    </row>
    <row r="636" spans="1:27" ht="12.75">
      <c r="A636" s="59"/>
      <c r="B636" s="59"/>
      <c r="C636" s="59"/>
      <c r="L636" s="59"/>
      <c r="R636" s="59"/>
      <c r="S636" s="59"/>
      <c r="T636" s="59"/>
      <c r="U636" s="59"/>
      <c r="V636" s="59"/>
      <c r="W636" s="59"/>
      <c r="X636" s="59"/>
      <c r="Y636" s="59"/>
      <c r="Z636" s="59"/>
      <c r="AA636" s="59"/>
    </row>
    <row r="637" spans="1:27" ht="12.75">
      <c r="A637" s="59"/>
      <c r="B637" s="59"/>
      <c r="C637" s="59"/>
      <c r="L637" s="59"/>
      <c r="R637" s="59"/>
      <c r="S637" s="59"/>
      <c r="T637" s="59"/>
      <c r="U637" s="59"/>
      <c r="V637" s="59"/>
      <c r="W637" s="59"/>
      <c r="X637" s="59"/>
      <c r="Y637" s="59"/>
      <c r="Z637" s="59"/>
      <c r="AA637" s="59"/>
    </row>
    <row r="638" spans="1:27" ht="12.75">
      <c r="A638" s="59"/>
      <c r="B638" s="59"/>
      <c r="C638" s="59"/>
      <c r="L638" s="59"/>
      <c r="R638" s="59"/>
      <c r="S638" s="59"/>
      <c r="T638" s="59"/>
      <c r="U638" s="59"/>
      <c r="V638" s="59"/>
      <c r="W638" s="59"/>
      <c r="X638" s="59"/>
      <c r="Y638" s="59"/>
      <c r="Z638" s="59"/>
      <c r="AA638" s="59"/>
    </row>
    <row r="639" spans="1:27" ht="12.75">
      <c r="A639" s="59"/>
      <c r="B639" s="59"/>
      <c r="C639" s="59"/>
      <c r="L639" s="59"/>
      <c r="R639" s="59"/>
      <c r="S639" s="59"/>
      <c r="T639" s="59"/>
      <c r="U639" s="59"/>
      <c r="V639" s="59"/>
      <c r="W639" s="59"/>
      <c r="X639" s="59"/>
      <c r="Y639" s="59"/>
      <c r="Z639" s="59"/>
      <c r="AA639" s="59"/>
    </row>
    <row r="640" spans="1:27" ht="12.75">
      <c r="A640" s="59"/>
      <c r="B640" s="59"/>
      <c r="C640" s="59"/>
      <c r="L640" s="59"/>
      <c r="R640" s="59"/>
      <c r="S640" s="59"/>
      <c r="T640" s="59"/>
      <c r="U640" s="59"/>
      <c r="V640" s="59"/>
      <c r="W640" s="59"/>
      <c r="X640" s="59"/>
      <c r="Y640" s="59"/>
      <c r="Z640" s="59"/>
      <c r="AA640" s="59"/>
    </row>
    <row r="641" spans="1:27" ht="12.75">
      <c r="A641" s="59"/>
      <c r="B641" s="59"/>
      <c r="C641" s="59"/>
      <c r="L641" s="59"/>
      <c r="R641" s="59"/>
      <c r="S641" s="59"/>
      <c r="T641" s="59"/>
      <c r="U641" s="59"/>
      <c r="V641" s="59"/>
      <c r="W641" s="59"/>
      <c r="X641" s="59"/>
      <c r="Y641" s="59"/>
      <c r="Z641" s="59"/>
      <c r="AA641" s="59"/>
    </row>
    <row r="642" spans="1:27" ht="12.75">
      <c r="A642" s="59"/>
      <c r="B642" s="59"/>
      <c r="C642" s="59"/>
      <c r="L642" s="59"/>
      <c r="R642" s="59"/>
      <c r="S642" s="59"/>
      <c r="T642" s="59"/>
      <c r="U642" s="59"/>
      <c r="V642" s="59"/>
      <c r="W642" s="59"/>
      <c r="X642" s="59"/>
      <c r="Y642" s="59"/>
      <c r="Z642" s="59"/>
      <c r="AA642" s="59"/>
    </row>
    <row r="643" spans="1:27" ht="12.75">
      <c r="A643" s="59"/>
      <c r="B643" s="59"/>
      <c r="C643" s="59"/>
      <c r="L643" s="59"/>
      <c r="R643" s="59"/>
      <c r="S643" s="59"/>
      <c r="T643" s="59"/>
      <c r="U643" s="59"/>
      <c r="V643" s="59"/>
      <c r="W643" s="59"/>
      <c r="X643" s="59"/>
      <c r="Y643" s="59"/>
      <c r="Z643" s="59"/>
      <c r="AA643" s="59"/>
    </row>
    <row r="644" spans="1:27" ht="12.75">
      <c r="A644" s="59"/>
      <c r="B644" s="59"/>
      <c r="C644" s="59"/>
      <c r="L644" s="59"/>
      <c r="R644" s="59"/>
      <c r="S644" s="59"/>
      <c r="T644" s="59"/>
      <c r="U644" s="59"/>
      <c r="V644" s="59"/>
      <c r="W644" s="59"/>
      <c r="X644" s="59"/>
      <c r="Y644" s="59"/>
      <c r="Z644" s="59"/>
      <c r="AA644" s="59"/>
    </row>
    <row r="645" spans="1:27" ht="12.75">
      <c r="A645" s="59"/>
      <c r="B645" s="59"/>
      <c r="C645" s="59"/>
      <c r="L645" s="59"/>
      <c r="R645" s="59"/>
      <c r="S645" s="59"/>
      <c r="T645" s="59"/>
      <c r="U645" s="59"/>
      <c r="V645" s="59"/>
      <c r="W645" s="59"/>
      <c r="X645" s="59"/>
      <c r="Y645" s="59"/>
      <c r="Z645" s="59"/>
      <c r="AA645" s="59"/>
    </row>
    <row r="646" spans="1:27" ht="12.75">
      <c r="A646" s="59"/>
      <c r="B646" s="59"/>
      <c r="C646" s="59"/>
      <c r="L646" s="59"/>
      <c r="R646" s="59"/>
      <c r="S646" s="59"/>
      <c r="T646" s="59"/>
      <c r="U646" s="59"/>
      <c r="V646" s="59"/>
      <c r="W646" s="59"/>
      <c r="X646" s="59"/>
      <c r="Y646" s="59"/>
      <c r="Z646" s="59"/>
      <c r="AA646" s="59"/>
    </row>
    <row r="647" spans="1:27" ht="12.75">
      <c r="A647" s="59"/>
      <c r="B647" s="59"/>
      <c r="C647" s="59"/>
      <c r="L647" s="59"/>
      <c r="R647" s="59"/>
      <c r="S647" s="59"/>
      <c r="T647" s="59"/>
      <c r="U647" s="59"/>
      <c r="V647" s="59"/>
      <c r="W647" s="59"/>
      <c r="X647" s="59"/>
      <c r="Y647" s="59"/>
      <c r="Z647" s="59"/>
      <c r="AA647" s="59"/>
    </row>
    <row r="648" spans="1:27" ht="12.75">
      <c r="A648" s="59"/>
      <c r="B648" s="59"/>
      <c r="C648" s="59"/>
      <c r="L648" s="59"/>
      <c r="R648" s="59"/>
      <c r="S648" s="59"/>
      <c r="T648" s="59"/>
      <c r="U648" s="59"/>
      <c r="V648" s="59"/>
      <c r="W648" s="59"/>
      <c r="X648" s="59"/>
      <c r="Y648" s="59"/>
      <c r="Z648" s="59"/>
      <c r="AA648" s="59"/>
    </row>
    <row r="649" spans="1:27" ht="12.75">
      <c r="A649" s="59"/>
      <c r="B649" s="59"/>
      <c r="C649" s="59"/>
      <c r="L649" s="59"/>
      <c r="R649" s="59"/>
      <c r="S649" s="59"/>
      <c r="T649" s="59"/>
      <c r="U649" s="59"/>
      <c r="V649" s="59"/>
      <c r="W649" s="59"/>
      <c r="X649" s="59"/>
      <c r="Y649" s="59"/>
      <c r="Z649" s="59"/>
      <c r="AA649" s="59"/>
    </row>
    <row r="650" spans="1:27" ht="12.75">
      <c r="A650" s="59"/>
      <c r="B650" s="59"/>
      <c r="C650" s="59"/>
      <c r="L650" s="59"/>
      <c r="R650" s="59"/>
      <c r="S650" s="59"/>
      <c r="T650" s="59"/>
      <c r="U650" s="59"/>
      <c r="V650" s="59"/>
      <c r="W650" s="59"/>
      <c r="X650" s="59"/>
      <c r="Y650" s="59"/>
      <c r="Z650" s="59"/>
      <c r="AA650" s="59"/>
    </row>
    <row r="651" spans="1:27" ht="12.75">
      <c r="A651" s="59"/>
      <c r="B651" s="59"/>
      <c r="C651" s="59"/>
      <c r="L651" s="59"/>
      <c r="R651" s="59"/>
      <c r="S651" s="59"/>
      <c r="T651" s="59"/>
      <c r="U651" s="59"/>
      <c r="V651" s="59"/>
      <c r="W651" s="59"/>
      <c r="X651" s="59"/>
      <c r="Y651" s="59"/>
      <c r="Z651" s="59"/>
      <c r="AA651" s="59"/>
    </row>
    <row r="652" spans="1:27" ht="12.75">
      <c r="A652" s="59"/>
      <c r="B652" s="59"/>
      <c r="C652" s="59"/>
      <c r="L652" s="59"/>
      <c r="R652" s="59"/>
      <c r="S652" s="59"/>
      <c r="T652" s="59"/>
      <c r="U652" s="59"/>
      <c r="V652" s="59"/>
      <c r="W652" s="59"/>
      <c r="X652" s="59"/>
      <c r="Y652" s="59"/>
      <c r="Z652" s="59"/>
      <c r="AA652" s="59"/>
    </row>
    <row r="653" spans="1:27" ht="12.75">
      <c r="A653" s="59"/>
      <c r="B653" s="59"/>
      <c r="C653" s="59"/>
      <c r="L653" s="59"/>
      <c r="R653" s="59"/>
      <c r="S653" s="59"/>
      <c r="T653" s="59"/>
      <c r="U653" s="59"/>
      <c r="V653" s="59"/>
      <c r="W653" s="59"/>
      <c r="X653" s="59"/>
      <c r="Y653" s="59"/>
      <c r="Z653" s="59"/>
      <c r="AA653" s="59"/>
    </row>
    <row r="654" spans="1:27" ht="12.75">
      <c r="A654" s="59"/>
      <c r="B654" s="59"/>
      <c r="C654" s="59"/>
      <c r="L654" s="59"/>
      <c r="R654" s="59"/>
      <c r="S654" s="59"/>
      <c r="T654" s="59"/>
      <c r="U654" s="59"/>
      <c r="V654" s="59"/>
      <c r="W654" s="59"/>
      <c r="X654" s="59"/>
      <c r="Y654" s="59"/>
      <c r="Z654" s="59"/>
      <c r="AA654" s="59"/>
    </row>
    <row r="655" spans="1:27" ht="12.75">
      <c r="A655" s="59"/>
      <c r="B655" s="59"/>
      <c r="C655" s="59"/>
      <c r="L655" s="59"/>
      <c r="R655" s="59"/>
      <c r="S655" s="59"/>
      <c r="T655" s="59"/>
      <c r="U655" s="59"/>
      <c r="V655" s="59"/>
      <c r="W655" s="59"/>
      <c r="X655" s="59"/>
      <c r="Y655" s="59"/>
      <c r="Z655" s="59"/>
      <c r="AA655" s="59"/>
    </row>
    <row r="656" spans="1:27" ht="12.75">
      <c r="A656" s="59"/>
      <c r="B656" s="59"/>
      <c r="C656" s="59"/>
      <c r="L656" s="59"/>
      <c r="R656" s="59"/>
      <c r="S656" s="59"/>
      <c r="T656" s="59"/>
      <c r="U656" s="59"/>
      <c r="V656" s="59"/>
      <c r="W656" s="59"/>
      <c r="X656" s="59"/>
      <c r="Y656" s="59"/>
      <c r="Z656" s="59"/>
      <c r="AA656" s="59"/>
    </row>
    <row r="657" spans="1:27" ht="12.75">
      <c r="A657" s="59"/>
      <c r="B657" s="59"/>
      <c r="C657" s="59"/>
      <c r="L657" s="59"/>
      <c r="R657" s="59"/>
      <c r="S657" s="59"/>
      <c r="T657" s="59"/>
      <c r="U657" s="59"/>
      <c r="V657" s="59"/>
      <c r="W657" s="59"/>
      <c r="X657" s="59"/>
      <c r="Y657" s="59"/>
      <c r="Z657" s="59"/>
      <c r="AA657" s="59"/>
    </row>
    <row r="658" spans="1:27" ht="12.75">
      <c r="A658" s="59"/>
      <c r="B658" s="59"/>
      <c r="C658" s="59"/>
      <c r="L658" s="59"/>
      <c r="R658" s="59"/>
      <c r="S658" s="59"/>
      <c r="T658" s="59"/>
      <c r="U658" s="59"/>
      <c r="V658" s="59"/>
      <c r="W658" s="59"/>
      <c r="X658" s="59"/>
      <c r="Y658" s="59"/>
      <c r="Z658" s="59"/>
      <c r="AA658" s="59"/>
    </row>
    <row r="659" spans="1:27" ht="12.75">
      <c r="A659" s="59"/>
      <c r="B659" s="59"/>
      <c r="C659" s="59"/>
      <c r="L659" s="59"/>
      <c r="R659" s="59"/>
      <c r="S659" s="59"/>
      <c r="T659" s="59"/>
      <c r="U659" s="59"/>
      <c r="V659" s="59"/>
      <c r="W659" s="59"/>
      <c r="X659" s="59"/>
      <c r="Y659" s="59"/>
      <c r="Z659" s="59"/>
      <c r="AA659" s="59"/>
    </row>
    <row r="660" spans="1:27" ht="12.75">
      <c r="A660" s="59"/>
      <c r="B660" s="59"/>
      <c r="C660" s="59"/>
      <c r="L660" s="59"/>
      <c r="R660" s="59"/>
      <c r="S660" s="59"/>
      <c r="T660" s="59"/>
      <c r="U660" s="59"/>
      <c r="V660" s="59"/>
      <c r="W660" s="59"/>
      <c r="X660" s="59"/>
      <c r="Y660" s="59"/>
      <c r="Z660" s="59"/>
      <c r="AA660" s="59"/>
    </row>
    <row r="661" spans="1:27" ht="12.75">
      <c r="A661" s="59"/>
      <c r="B661" s="59"/>
      <c r="C661" s="59"/>
      <c r="L661" s="59"/>
      <c r="R661" s="59"/>
      <c r="S661" s="59"/>
      <c r="T661" s="59"/>
      <c r="U661" s="59"/>
      <c r="V661" s="59"/>
      <c r="W661" s="59"/>
      <c r="X661" s="59"/>
      <c r="Y661" s="59"/>
      <c r="Z661" s="59"/>
      <c r="AA661" s="59"/>
    </row>
    <row r="662" spans="1:27" ht="12.75">
      <c r="A662" s="59"/>
      <c r="B662" s="59"/>
      <c r="C662" s="59"/>
      <c r="L662" s="59"/>
      <c r="R662" s="59"/>
      <c r="S662" s="59"/>
      <c r="T662" s="59"/>
      <c r="U662" s="59"/>
      <c r="V662" s="59"/>
      <c r="W662" s="59"/>
      <c r="X662" s="59"/>
      <c r="Y662" s="59"/>
      <c r="Z662" s="59"/>
      <c r="AA662" s="59"/>
    </row>
    <row r="663" spans="1:27" ht="12.75">
      <c r="A663" s="59"/>
      <c r="B663" s="59"/>
      <c r="C663" s="59"/>
      <c r="L663" s="59"/>
      <c r="R663" s="59"/>
      <c r="S663" s="59"/>
      <c r="T663" s="59"/>
      <c r="U663" s="59"/>
      <c r="V663" s="59"/>
      <c r="W663" s="59"/>
      <c r="X663" s="59"/>
      <c r="Y663" s="59"/>
      <c r="Z663" s="59"/>
      <c r="AA663" s="59"/>
    </row>
    <row r="664" spans="1:27" ht="12.75">
      <c r="A664" s="59"/>
      <c r="B664" s="59"/>
      <c r="C664" s="59"/>
      <c r="L664" s="59"/>
      <c r="R664" s="59"/>
      <c r="S664" s="59"/>
      <c r="T664" s="59"/>
      <c r="U664" s="59"/>
      <c r="V664" s="59"/>
      <c r="W664" s="59"/>
      <c r="X664" s="59"/>
      <c r="Y664" s="59"/>
      <c r="Z664" s="59"/>
      <c r="AA664" s="59"/>
    </row>
    <row r="665" spans="1:27" ht="12.75">
      <c r="A665" s="59"/>
      <c r="B665" s="59"/>
      <c r="C665" s="59"/>
      <c r="L665" s="59"/>
      <c r="R665" s="59"/>
      <c r="S665" s="59"/>
      <c r="T665" s="59"/>
      <c r="U665" s="59"/>
      <c r="V665" s="59"/>
      <c r="W665" s="59"/>
      <c r="X665" s="59"/>
      <c r="Y665" s="59"/>
      <c r="Z665" s="59"/>
      <c r="AA665" s="59"/>
    </row>
    <row r="666" spans="1:27" ht="12.75">
      <c r="A666" s="59"/>
      <c r="B666" s="59"/>
      <c r="C666" s="59"/>
      <c r="L666" s="59"/>
      <c r="R666" s="59"/>
      <c r="S666" s="59"/>
      <c r="T666" s="59"/>
      <c r="U666" s="59"/>
      <c r="V666" s="59"/>
      <c r="W666" s="59"/>
      <c r="X666" s="59"/>
      <c r="Y666" s="59"/>
      <c r="Z666" s="59"/>
      <c r="AA666" s="59"/>
    </row>
    <row r="667" spans="1:27" ht="12.75">
      <c r="A667" s="59"/>
      <c r="B667" s="59"/>
      <c r="C667" s="59"/>
      <c r="L667" s="59"/>
      <c r="R667" s="59"/>
      <c r="S667" s="59"/>
      <c r="T667" s="59"/>
      <c r="U667" s="59"/>
      <c r="V667" s="59"/>
      <c r="W667" s="59"/>
      <c r="X667" s="59"/>
      <c r="Y667" s="59"/>
      <c r="Z667" s="59"/>
      <c r="AA667" s="59"/>
    </row>
    <row r="668" spans="1:27" ht="12.75">
      <c r="A668" s="59"/>
      <c r="B668" s="59"/>
      <c r="C668" s="59"/>
      <c r="L668" s="59"/>
      <c r="R668" s="59"/>
      <c r="S668" s="59"/>
      <c r="T668" s="59"/>
      <c r="U668" s="59"/>
      <c r="V668" s="59"/>
      <c r="W668" s="59"/>
      <c r="X668" s="59"/>
      <c r="Y668" s="59"/>
      <c r="Z668" s="59"/>
      <c r="AA668" s="59"/>
    </row>
    <row r="669" spans="1:27" ht="12.75">
      <c r="A669" s="59"/>
      <c r="B669" s="59"/>
      <c r="C669" s="59"/>
      <c r="L669" s="59"/>
      <c r="R669" s="59"/>
      <c r="S669" s="59"/>
      <c r="T669" s="59"/>
      <c r="U669" s="59"/>
      <c r="V669" s="59"/>
      <c r="W669" s="59"/>
      <c r="X669" s="59"/>
      <c r="Y669" s="59"/>
      <c r="Z669" s="59"/>
      <c r="AA669" s="59"/>
    </row>
    <row r="670" spans="1:27" ht="12.75">
      <c r="A670" s="59"/>
      <c r="B670" s="59"/>
      <c r="C670" s="59"/>
      <c r="L670" s="59"/>
      <c r="R670" s="59"/>
      <c r="S670" s="59"/>
      <c r="T670" s="59"/>
      <c r="U670" s="59"/>
      <c r="V670" s="59"/>
      <c r="W670" s="59"/>
      <c r="X670" s="59"/>
      <c r="Y670" s="59"/>
      <c r="Z670" s="59"/>
      <c r="AA670" s="59"/>
    </row>
    <row r="671" spans="1:27" ht="12.75">
      <c r="A671" s="59"/>
      <c r="B671" s="59"/>
      <c r="C671" s="59"/>
      <c r="L671" s="59"/>
      <c r="R671" s="59"/>
      <c r="S671" s="59"/>
      <c r="T671" s="59"/>
      <c r="U671" s="59"/>
      <c r="V671" s="59"/>
      <c r="W671" s="59"/>
      <c r="X671" s="59"/>
      <c r="Y671" s="59"/>
      <c r="Z671" s="59"/>
      <c r="AA671" s="59"/>
    </row>
    <row r="672" spans="1:27" ht="12.75">
      <c r="A672" s="59"/>
      <c r="B672" s="59"/>
      <c r="C672" s="59"/>
      <c r="L672" s="59"/>
      <c r="R672" s="59"/>
      <c r="S672" s="59"/>
      <c r="T672" s="59"/>
      <c r="U672" s="59"/>
      <c r="V672" s="59"/>
      <c r="W672" s="59"/>
      <c r="X672" s="59"/>
      <c r="Y672" s="59"/>
      <c r="Z672" s="59"/>
      <c r="AA672" s="59"/>
    </row>
    <row r="673" spans="1:27" ht="12.75">
      <c r="A673" s="59"/>
      <c r="B673" s="59"/>
      <c r="C673" s="59"/>
      <c r="L673" s="59"/>
      <c r="R673" s="59"/>
      <c r="S673" s="59"/>
      <c r="T673" s="59"/>
      <c r="U673" s="59"/>
      <c r="V673" s="59"/>
      <c r="W673" s="59"/>
      <c r="X673" s="59"/>
      <c r="Y673" s="59"/>
      <c r="Z673" s="59"/>
      <c r="AA673" s="59"/>
    </row>
    <row r="674" spans="1:27" ht="12.75">
      <c r="A674" s="59"/>
      <c r="B674" s="59"/>
      <c r="C674" s="59"/>
      <c r="L674" s="59"/>
      <c r="R674" s="59"/>
      <c r="S674" s="59"/>
      <c r="T674" s="59"/>
      <c r="U674" s="59"/>
      <c r="V674" s="59"/>
      <c r="W674" s="59"/>
      <c r="X674" s="59"/>
      <c r="Y674" s="59"/>
      <c r="Z674" s="59"/>
      <c r="AA674" s="59"/>
    </row>
    <row r="675" spans="1:27" ht="12.75">
      <c r="A675" s="59"/>
      <c r="B675" s="59"/>
      <c r="C675" s="59"/>
      <c r="L675" s="59"/>
      <c r="R675" s="59"/>
      <c r="S675" s="59"/>
      <c r="T675" s="59"/>
      <c r="U675" s="59"/>
      <c r="V675" s="59"/>
      <c r="W675" s="59"/>
      <c r="X675" s="59"/>
      <c r="Y675" s="59"/>
      <c r="Z675" s="59"/>
      <c r="AA675" s="59"/>
    </row>
    <row r="676" spans="1:27" ht="12.75">
      <c r="A676" s="59"/>
      <c r="B676" s="59"/>
      <c r="C676" s="59"/>
      <c r="L676" s="59"/>
      <c r="R676" s="59"/>
      <c r="S676" s="59"/>
      <c r="T676" s="59"/>
      <c r="U676" s="59"/>
      <c r="V676" s="59"/>
      <c r="W676" s="59"/>
      <c r="X676" s="59"/>
      <c r="Y676" s="59"/>
      <c r="Z676" s="59"/>
      <c r="AA676" s="59"/>
    </row>
    <row r="677" spans="1:27" ht="12.75">
      <c r="A677" s="59"/>
      <c r="B677" s="59"/>
      <c r="C677" s="59"/>
      <c r="L677" s="59"/>
      <c r="R677" s="59"/>
      <c r="S677" s="59"/>
      <c r="T677" s="59"/>
      <c r="U677" s="59"/>
      <c r="V677" s="59"/>
      <c r="W677" s="59"/>
      <c r="X677" s="59"/>
      <c r="Y677" s="59"/>
      <c r="Z677" s="59"/>
      <c r="AA677" s="59"/>
    </row>
    <row r="678" spans="1:27" ht="12.75">
      <c r="A678" s="59"/>
      <c r="B678" s="59"/>
      <c r="C678" s="59"/>
      <c r="L678" s="59"/>
      <c r="R678" s="59"/>
      <c r="S678" s="59"/>
      <c r="T678" s="59"/>
      <c r="U678" s="59"/>
      <c r="V678" s="59"/>
      <c r="W678" s="59"/>
      <c r="X678" s="59"/>
      <c r="Y678" s="59"/>
      <c r="Z678" s="59"/>
      <c r="AA678" s="59"/>
    </row>
    <row r="679" spans="1:27" ht="12.75">
      <c r="A679" s="59"/>
      <c r="B679" s="59"/>
      <c r="C679" s="59"/>
      <c r="L679" s="59"/>
      <c r="R679" s="59"/>
      <c r="S679" s="59"/>
      <c r="T679" s="59"/>
      <c r="U679" s="59"/>
      <c r="V679" s="59"/>
      <c r="W679" s="59"/>
      <c r="X679" s="59"/>
      <c r="Y679" s="59"/>
      <c r="Z679" s="59"/>
      <c r="AA679" s="59"/>
    </row>
    <row r="680" spans="1:27" ht="12.75">
      <c r="A680" s="59"/>
      <c r="B680" s="59"/>
      <c r="C680" s="59"/>
      <c r="L680" s="59"/>
      <c r="R680" s="59"/>
      <c r="S680" s="59"/>
      <c r="T680" s="59"/>
      <c r="U680" s="59"/>
      <c r="V680" s="59"/>
      <c r="W680" s="59"/>
      <c r="X680" s="59"/>
      <c r="Y680" s="59"/>
      <c r="Z680" s="59"/>
      <c r="AA680" s="59"/>
    </row>
    <row r="681" spans="1:27" ht="12.75">
      <c r="A681" s="59"/>
      <c r="B681" s="59"/>
      <c r="C681" s="59"/>
      <c r="L681" s="59"/>
      <c r="R681" s="59"/>
      <c r="S681" s="59"/>
      <c r="T681" s="59"/>
      <c r="U681" s="59"/>
      <c r="V681" s="59"/>
      <c r="W681" s="59"/>
      <c r="X681" s="59"/>
      <c r="Y681" s="59"/>
      <c r="Z681" s="59"/>
      <c r="AA681" s="59"/>
    </row>
    <row r="682" spans="1:27" ht="12.75">
      <c r="A682" s="59"/>
      <c r="B682" s="59"/>
      <c r="C682" s="59"/>
      <c r="L682" s="59"/>
      <c r="R682" s="59"/>
      <c r="S682" s="59"/>
      <c r="T682" s="59"/>
      <c r="U682" s="59"/>
      <c r="V682" s="59"/>
      <c r="W682" s="59"/>
      <c r="X682" s="59"/>
      <c r="Y682" s="59"/>
      <c r="Z682" s="59"/>
      <c r="AA682" s="59"/>
    </row>
    <row r="683" spans="1:27" ht="12.75">
      <c r="A683" s="59"/>
      <c r="B683" s="59"/>
      <c r="C683" s="59"/>
      <c r="L683" s="59"/>
      <c r="R683" s="59"/>
      <c r="S683" s="59"/>
      <c r="T683" s="59"/>
      <c r="U683" s="59"/>
      <c r="V683" s="59"/>
      <c r="W683" s="59"/>
      <c r="X683" s="59"/>
      <c r="Y683" s="59"/>
      <c r="Z683" s="59"/>
      <c r="AA683" s="59"/>
    </row>
    <row r="684" spans="1:27" ht="12.75">
      <c r="A684" s="59"/>
      <c r="B684" s="59"/>
      <c r="C684" s="59"/>
      <c r="L684" s="59"/>
      <c r="R684" s="59"/>
      <c r="S684" s="59"/>
      <c r="T684" s="59"/>
      <c r="U684" s="59"/>
      <c r="V684" s="59"/>
      <c r="W684" s="59"/>
      <c r="X684" s="59"/>
      <c r="Y684" s="59"/>
      <c r="Z684" s="59"/>
      <c r="AA684" s="59"/>
    </row>
    <row r="685" spans="1:27" ht="12.75">
      <c r="A685" s="59"/>
      <c r="B685" s="59"/>
      <c r="C685" s="59"/>
      <c r="L685" s="59"/>
      <c r="R685" s="59"/>
      <c r="S685" s="59"/>
      <c r="T685" s="59"/>
      <c r="U685" s="59"/>
      <c r="V685" s="59"/>
      <c r="W685" s="59"/>
      <c r="X685" s="59"/>
      <c r="Y685" s="59"/>
      <c r="Z685" s="59"/>
      <c r="AA685" s="59"/>
    </row>
    <row r="686" spans="1:27" ht="12.75">
      <c r="A686" s="59"/>
      <c r="B686" s="59"/>
      <c r="C686" s="59"/>
      <c r="L686" s="59"/>
      <c r="R686" s="59"/>
      <c r="S686" s="59"/>
      <c r="T686" s="59"/>
      <c r="U686" s="59"/>
      <c r="V686" s="59"/>
      <c r="W686" s="59"/>
      <c r="X686" s="59"/>
      <c r="Y686" s="59"/>
      <c r="Z686" s="59"/>
      <c r="AA686" s="59"/>
    </row>
    <row r="687" spans="1:27" ht="12.75">
      <c r="A687" s="59"/>
      <c r="B687" s="59"/>
      <c r="C687" s="59"/>
      <c r="L687" s="59"/>
      <c r="R687" s="59"/>
      <c r="S687" s="59"/>
      <c r="T687" s="59"/>
      <c r="U687" s="59"/>
      <c r="V687" s="59"/>
      <c r="W687" s="59"/>
      <c r="X687" s="59"/>
      <c r="Y687" s="59"/>
      <c r="Z687" s="59"/>
      <c r="AA687" s="59"/>
    </row>
    <row r="688" spans="1:27" ht="12.75">
      <c r="A688" s="59"/>
      <c r="B688" s="59"/>
      <c r="C688" s="59"/>
      <c r="L688" s="59"/>
      <c r="R688" s="59"/>
      <c r="S688" s="59"/>
      <c r="T688" s="59"/>
      <c r="U688" s="59"/>
      <c r="V688" s="59"/>
      <c r="W688" s="59"/>
      <c r="X688" s="59"/>
      <c r="Y688" s="59"/>
      <c r="Z688" s="59"/>
      <c r="AA688" s="59"/>
    </row>
    <row r="689" spans="1:27" ht="12.75">
      <c r="A689" s="59"/>
      <c r="B689" s="59"/>
      <c r="C689" s="59"/>
      <c r="L689" s="59"/>
      <c r="R689" s="59"/>
      <c r="S689" s="59"/>
      <c r="T689" s="59"/>
      <c r="U689" s="59"/>
      <c r="V689" s="59"/>
      <c r="W689" s="59"/>
      <c r="X689" s="59"/>
      <c r="Y689" s="59"/>
      <c r="Z689" s="59"/>
      <c r="AA689" s="59"/>
    </row>
    <row r="690" spans="1:27" ht="12.75">
      <c r="A690" s="59"/>
      <c r="B690" s="59"/>
      <c r="C690" s="59"/>
      <c r="L690" s="59"/>
      <c r="R690" s="59"/>
      <c r="S690" s="59"/>
      <c r="T690" s="59"/>
      <c r="U690" s="59"/>
      <c r="V690" s="59"/>
      <c r="W690" s="59"/>
      <c r="X690" s="59"/>
      <c r="Y690" s="59"/>
      <c r="Z690" s="59"/>
      <c r="AA690" s="59"/>
    </row>
    <row r="691" spans="1:27" ht="12.75">
      <c r="A691" s="59"/>
      <c r="B691" s="59"/>
      <c r="C691" s="59"/>
      <c r="L691" s="59"/>
      <c r="R691" s="59"/>
      <c r="S691" s="59"/>
      <c r="T691" s="59"/>
      <c r="U691" s="59"/>
      <c r="V691" s="59"/>
      <c r="W691" s="59"/>
      <c r="X691" s="59"/>
      <c r="Y691" s="59"/>
      <c r="Z691" s="59"/>
      <c r="AA691" s="59"/>
    </row>
    <row r="692" spans="1:27" ht="12.75">
      <c r="A692" s="59"/>
      <c r="B692" s="59"/>
      <c r="C692" s="59"/>
      <c r="L692" s="59"/>
      <c r="R692" s="59"/>
      <c r="S692" s="59"/>
      <c r="T692" s="59"/>
      <c r="U692" s="59"/>
      <c r="V692" s="59"/>
      <c r="W692" s="59"/>
      <c r="X692" s="59"/>
      <c r="Y692" s="59"/>
      <c r="Z692" s="59"/>
      <c r="AA692" s="59"/>
    </row>
    <row r="693" spans="1:27" ht="12.75">
      <c r="A693" s="59"/>
      <c r="B693" s="59"/>
      <c r="C693" s="59"/>
      <c r="L693" s="59"/>
      <c r="R693" s="59"/>
      <c r="S693" s="59"/>
      <c r="T693" s="59"/>
      <c r="U693" s="59"/>
      <c r="V693" s="59"/>
      <c r="W693" s="59"/>
      <c r="X693" s="59"/>
      <c r="Y693" s="59"/>
      <c r="Z693" s="59"/>
      <c r="AA693" s="59"/>
    </row>
    <row r="694" spans="1:27" ht="12.75">
      <c r="A694" s="59"/>
      <c r="B694" s="59"/>
      <c r="C694" s="59"/>
      <c r="L694" s="59"/>
      <c r="R694" s="59"/>
      <c r="S694" s="59"/>
      <c r="T694" s="59"/>
      <c r="U694" s="59"/>
      <c r="V694" s="59"/>
      <c r="W694" s="59"/>
      <c r="X694" s="59"/>
      <c r="Y694" s="59"/>
      <c r="Z694" s="59"/>
      <c r="AA694" s="59"/>
    </row>
    <row r="695" spans="1:27" ht="12.75">
      <c r="A695" s="59"/>
      <c r="B695" s="59"/>
      <c r="C695" s="59"/>
      <c r="L695" s="59"/>
      <c r="R695" s="59"/>
      <c r="S695" s="59"/>
      <c r="T695" s="59"/>
      <c r="U695" s="59"/>
      <c r="V695" s="59"/>
      <c r="W695" s="59"/>
      <c r="X695" s="59"/>
      <c r="Y695" s="59"/>
      <c r="Z695" s="59"/>
      <c r="AA695" s="59"/>
    </row>
    <row r="696" spans="1:27" ht="12.75">
      <c r="A696" s="59"/>
      <c r="B696" s="59"/>
      <c r="C696" s="59"/>
      <c r="L696" s="59"/>
      <c r="R696" s="59"/>
      <c r="S696" s="59"/>
      <c r="T696" s="59"/>
      <c r="U696" s="59"/>
      <c r="V696" s="59"/>
      <c r="W696" s="59"/>
      <c r="X696" s="59"/>
      <c r="Y696" s="59"/>
      <c r="Z696" s="59"/>
      <c r="AA696" s="59"/>
    </row>
    <row r="697" spans="1:27" ht="12.75">
      <c r="A697" s="59"/>
      <c r="B697" s="59"/>
      <c r="C697" s="59"/>
      <c r="L697" s="59"/>
      <c r="R697" s="59"/>
      <c r="S697" s="59"/>
      <c r="T697" s="59"/>
      <c r="U697" s="59"/>
      <c r="V697" s="59"/>
      <c r="W697" s="59"/>
      <c r="X697" s="59"/>
      <c r="Y697" s="59"/>
      <c r="Z697" s="59"/>
      <c r="AA697" s="59"/>
    </row>
    <row r="698" spans="1:27" ht="12.75">
      <c r="A698" s="59"/>
      <c r="B698" s="59"/>
      <c r="C698" s="59"/>
      <c r="L698" s="59"/>
      <c r="R698" s="59"/>
      <c r="S698" s="59"/>
      <c r="T698" s="59"/>
      <c r="U698" s="59"/>
      <c r="V698" s="59"/>
      <c r="W698" s="59"/>
      <c r="X698" s="59"/>
      <c r="Y698" s="59"/>
      <c r="Z698" s="59"/>
      <c r="AA698" s="59"/>
    </row>
    <row r="699" spans="1:27" ht="12.75">
      <c r="A699" s="59"/>
      <c r="B699" s="59"/>
      <c r="C699" s="59"/>
      <c r="L699" s="59"/>
      <c r="R699" s="59"/>
      <c r="S699" s="59"/>
      <c r="T699" s="59"/>
      <c r="U699" s="59"/>
      <c r="V699" s="59"/>
      <c r="W699" s="59"/>
      <c r="X699" s="59"/>
      <c r="Y699" s="59"/>
      <c r="Z699" s="59"/>
      <c r="AA699" s="59"/>
    </row>
    <row r="700" spans="1:27" ht="12.75">
      <c r="A700" s="59"/>
      <c r="B700" s="59"/>
      <c r="C700" s="59"/>
      <c r="L700" s="59"/>
      <c r="R700" s="59"/>
      <c r="S700" s="59"/>
      <c r="T700" s="59"/>
      <c r="U700" s="59"/>
      <c r="V700" s="59"/>
      <c r="W700" s="59"/>
      <c r="X700" s="59"/>
      <c r="Y700" s="59"/>
      <c r="Z700" s="59"/>
      <c r="AA700" s="59"/>
    </row>
    <row r="701" spans="1:27" ht="12.75">
      <c r="A701" s="59"/>
      <c r="B701" s="59"/>
      <c r="C701" s="59"/>
      <c r="L701" s="59"/>
      <c r="R701" s="59"/>
      <c r="S701" s="59"/>
      <c r="T701" s="59"/>
      <c r="U701" s="59"/>
      <c r="V701" s="59"/>
      <c r="W701" s="59"/>
      <c r="X701" s="59"/>
      <c r="Y701" s="59"/>
      <c r="Z701" s="59"/>
      <c r="AA701" s="59"/>
    </row>
    <row r="702" spans="1:27" ht="12.75">
      <c r="A702" s="59"/>
      <c r="B702" s="59"/>
      <c r="C702" s="59"/>
      <c r="L702" s="59"/>
      <c r="R702" s="59"/>
      <c r="S702" s="59"/>
      <c r="T702" s="59"/>
      <c r="U702" s="59"/>
      <c r="V702" s="59"/>
      <c r="W702" s="59"/>
      <c r="X702" s="59"/>
      <c r="Y702" s="59"/>
      <c r="Z702" s="59"/>
      <c r="AA702" s="59"/>
    </row>
    <row r="703" spans="1:27" ht="12.75">
      <c r="A703" s="59"/>
      <c r="B703" s="59"/>
      <c r="C703" s="59"/>
      <c r="L703" s="59"/>
      <c r="R703" s="59"/>
      <c r="S703" s="59"/>
      <c r="T703" s="59"/>
      <c r="U703" s="59"/>
      <c r="V703" s="59"/>
      <c r="W703" s="59"/>
      <c r="X703" s="59"/>
      <c r="Y703" s="59"/>
      <c r="Z703" s="59"/>
      <c r="AA703" s="59"/>
    </row>
    <row r="704" spans="1:27" ht="12.75">
      <c r="A704" s="59"/>
      <c r="B704" s="59"/>
      <c r="C704" s="59"/>
      <c r="L704" s="59"/>
      <c r="R704" s="59"/>
      <c r="S704" s="59"/>
      <c r="T704" s="59"/>
      <c r="U704" s="59"/>
      <c r="V704" s="59"/>
      <c r="W704" s="59"/>
      <c r="X704" s="59"/>
      <c r="Y704" s="59"/>
      <c r="Z704" s="59"/>
      <c r="AA704" s="59"/>
    </row>
    <row r="705" spans="1:27" ht="12.75">
      <c r="A705" s="59"/>
      <c r="B705" s="59"/>
      <c r="C705" s="59"/>
      <c r="L705" s="59"/>
      <c r="R705" s="59"/>
      <c r="S705" s="59"/>
      <c r="T705" s="59"/>
      <c r="U705" s="59"/>
      <c r="V705" s="59"/>
      <c r="W705" s="59"/>
      <c r="X705" s="59"/>
      <c r="Y705" s="59"/>
      <c r="Z705" s="59"/>
      <c r="AA705" s="59"/>
    </row>
    <row r="706" spans="1:27" ht="12.75">
      <c r="A706" s="59"/>
      <c r="B706" s="59"/>
      <c r="C706" s="59"/>
      <c r="L706" s="59"/>
      <c r="R706" s="59"/>
      <c r="S706" s="59"/>
      <c r="T706" s="59"/>
      <c r="U706" s="59"/>
      <c r="V706" s="59"/>
      <c r="W706" s="59"/>
      <c r="X706" s="59"/>
      <c r="Y706" s="59"/>
      <c r="Z706" s="59"/>
      <c r="AA706" s="59"/>
    </row>
    <row r="707" spans="1:27" ht="12.75">
      <c r="A707" s="59"/>
      <c r="B707" s="59"/>
      <c r="C707" s="59"/>
      <c r="L707" s="59"/>
      <c r="R707" s="59"/>
      <c r="S707" s="59"/>
      <c r="T707" s="59"/>
      <c r="U707" s="59"/>
      <c r="V707" s="59"/>
      <c r="W707" s="59"/>
      <c r="X707" s="59"/>
      <c r="Y707" s="59"/>
      <c r="Z707" s="59"/>
      <c r="AA707" s="59"/>
    </row>
    <row r="708" spans="1:27" ht="12.75">
      <c r="A708" s="59"/>
      <c r="B708" s="59"/>
      <c r="C708" s="59"/>
      <c r="L708" s="59"/>
      <c r="R708" s="59"/>
      <c r="S708" s="59"/>
      <c r="T708" s="59"/>
      <c r="U708" s="59"/>
      <c r="V708" s="59"/>
      <c r="W708" s="59"/>
      <c r="X708" s="59"/>
      <c r="Y708" s="59"/>
      <c r="Z708" s="59"/>
      <c r="AA708" s="59"/>
    </row>
    <row r="709" spans="1:27" ht="12.75">
      <c r="A709" s="59"/>
      <c r="B709" s="59"/>
      <c r="C709" s="59"/>
      <c r="L709" s="59"/>
      <c r="R709" s="59"/>
      <c r="S709" s="59"/>
      <c r="T709" s="59"/>
      <c r="U709" s="59"/>
      <c r="V709" s="59"/>
      <c r="W709" s="59"/>
      <c r="X709" s="59"/>
      <c r="Y709" s="59"/>
      <c r="Z709" s="59"/>
      <c r="AA709" s="59"/>
    </row>
    <row r="710" spans="1:27" ht="12.75">
      <c r="A710" s="59"/>
      <c r="B710" s="59"/>
      <c r="C710" s="59"/>
      <c r="L710" s="59"/>
      <c r="R710" s="59"/>
      <c r="S710" s="59"/>
      <c r="T710" s="59"/>
      <c r="U710" s="59"/>
      <c r="V710" s="59"/>
      <c r="W710" s="59"/>
      <c r="X710" s="59"/>
      <c r="Y710" s="59"/>
      <c r="Z710" s="59"/>
      <c r="AA710" s="59"/>
    </row>
    <row r="711" spans="1:27" ht="12.75">
      <c r="A711" s="59"/>
      <c r="B711" s="59"/>
      <c r="C711" s="59"/>
      <c r="L711" s="59"/>
      <c r="R711" s="59"/>
      <c r="S711" s="59"/>
      <c r="T711" s="59"/>
      <c r="U711" s="59"/>
      <c r="V711" s="59"/>
      <c r="W711" s="59"/>
      <c r="X711" s="59"/>
      <c r="Y711" s="59"/>
      <c r="Z711" s="59"/>
      <c r="AA711" s="59"/>
    </row>
    <row r="712" spans="1:27" ht="12.75">
      <c r="A712" s="59"/>
      <c r="B712" s="59"/>
      <c r="C712" s="59"/>
      <c r="L712" s="59"/>
      <c r="R712" s="59"/>
      <c r="S712" s="59"/>
      <c r="T712" s="59"/>
      <c r="U712" s="59"/>
      <c r="V712" s="59"/>
      <c r="W712" s="59"/>
      <c r="X712" s="59"/>
      <c r="Y712" s="59"/>
      <c r="Z712" s="59"/>
      <c r="AA712" s="59"/>
    </row>
    <row r="713" spans="1:27" ht="12.75">
      <c r="A713" s="59"/>
      <c r="B713" s="59"/>
      <c r="C713" s="59"/>
      <c r="L713" s="59"/>
      <c r="R713" s="59"/>
      <c r="S713" s="59"/>
      <c r="T713" s="59"/>
      <c r="U713" s="59"/>
      <c r="V713" s="59"/>
      <c r="W713" s="59"/>
      <c r="X713" s="59"/>
      <c r="Y713" s="59"/>
      <c r="Z713" s="59"/>
      <c r="AA713" s="59"/>
    </row>
    <row r="714" spans="1:27" ht="12.75">
      <c r="A714" s="59"/>
      <c r="B714" s="59"/>
      <c r="C714" s="59"/>
      <c r="L714" s="59"/>
      <c r="R714" s="59"/>
      <c r="S714" s="59"/>
      <c r="T714" s="59"/>
      <c r="U714" s="59"/>
      <c r="V714" s="59"/>
      <c r="W714" s="59"/>
      <c r="X714" s="59"/>
      <c r="Y714" s="59"/>
      <c r="Z714" s="59"/>
      <c r="AA714" s="59"/>
    </row>
    <row r="715" spans="1:27" ht="12.75">
      <c r="A715" s="59"/>
      <c r="B715" s="59"/>
      <c r="C715" s="59"/>
      <c r="L715" s="59"/>
      <c r="R715" s="59"/>
      <c r="S715" s="59"/>
      <c r="T715" s="59"/>
      <c r="U715" s="59"/>
      <c r="V715" s="59"/>
      <c r="W715" s="59"/>
      <c r="X715" s="59"/>
      <c r="Y715" s="59"/>
      <c r="Z715" s="59"/>
      <c r="AA715" s="59"/>
    </row>
    <row r="716" spans="1:27" ht="12.75">
      <c r="A716" s="59"/>
      <c r="B716" s="59"/>
      <c r="C716" s="59"/>
      <c r="L716" s="59"/>
      <c r="R716" s="59"/>
      <c r="S716" s="59"/>
      <c r="T716" s="59"/>
      <c r="U716" s="59"/>
      <c r="V716" s="59"/>
      <c r="W716" s="59"/>
      <c r="X716" s="59"/>
      <c r="Y716" s="59"/>
      <c r="Z716" s="59"/>
      <c r="AA716" s="59"/>
    </row>
    <row r="717" spans="1:27" ht="12.75">
      <c r="A717" s="59"/>
      <c r="B717" s="59"/>
      <c r="C717" s="59"/>
      <c r="L717" s="59"/>
      <c r="R717" s="59"/>
      <c r="S717" s="59"/>
      <c r="T717" s="59"/>
      <c r="U717" s="59"/>
      <c r="V717" s="59"/>
      <c r="W717" s="59"/>
      <c r="X717" s="59"/>
      <c r="Y717" s="59"/>
      <c r="Z717" s="59"/>
      <c r="AA717" s="59"/>
    </row>
    <row r="718" spans="1:27" ht="12.75">
      <c r="A718" s="59"/>
      <c r="B718" s="59"/>
      <c r="C718" s="59"/>
      <c r="L718" s="59"/>
      <c r="R718" s="59"/>
      <c r="S718" s="59"/>
      <c r="T718" s="59"/>
      <c r="U718" s="59"/>
      <c r="V718" s="59"/>
      <c r="W718" s="59"/>
      <c r="X718" s="59"/>
      <c r="Y718" s="59"/>
      <c r="Z718" s="59"/>
      <c r="AA718" s="59"/>
    </row>
    <row r="719" spans="1:27" ht="12.75">
      <c r="A719" s="59"/>
      <c r="B719" s="59"/>
      <c r="C719" s="59"/>
      <c r="L719" s="59"/>
      <c r="R719" s="59"/>
      <c r="S719" s="59"/>
      <c r="T719" s="59"/>
      <c r="U719" s="59"/>
      <c r="V719" s="59"/>
      <c r="W719" s="59"/>
      <c r="X719" s="59"/>
      <c r="Y719" s="59"/>
      <c r="Z719" s="59"/>
      <c r="AA719" s="59"/>
    </row>
    <row r="720" spans="1:27" ht="12.75">
      <c r="A720" s="59"/>
      <c r="B720" s="59"/>
      <c r="C720" s="59"/>
      <c r="L720" s="59"/>
      <c r="R720" s="59"/>
      <c r="S720" s="59"/>
      <c r="T720" s="59"/>
      <c r="U720" s="59"/>
      <c r="V720" s="59"/>
      <c r="W720" s="59"/>
      <c r="X720" s="59"/>
      <c r="Y720" s="59"/>
      <c r="Z720" s="59"/>
      <c r="AA720" s="59"/>
    </row>
    <row r="721" spans="1:27" ht="12.75">
      <c r="A721" s="59"/>
      <c r="B721" s="59"/>
      <c r="C721" s="59"/>
      <c r="L721" s="59"/>
      <c r="R721" s="59"/>
      <c r="S721" s="59"/>
      <c r="T721" s="59"/>
      <c r="U721" s="59"/>
      <c r="V721" s="59"/>
      <c r="W721" s="59"/>
      <c r="X721" s="59"/>
      <c r="Y721" s="59"/>
      <c r="Z721" s="59"/>
      <c r="AA721" s="59"/>
    </row>
    <row r="722" spans="1:27" ht="12.75">
      <c r="A722" s="59"/>
      <c r="B722" s="59"/>
      <c r="C722" s="59"/>
      <c r="L722" s="59"/>
      <c r="R722" s="59"/>
      <c r="S722" s="59"/>
      <c r="T722" s="59"/>
      <c r="U722" s="59"/>
      <c r="V722" s="59"/>
      <c r="W722" s="59"/>
      <c r="X722" s="59"/>
      <c r="Y722" s="59"/>
      <c r="Z722" s="59"/>
      <c r="AA722" s="59"/>
    </row>
    <row r="723" spans="1:27" ht="12.75">
      <c r="A723" s="59"/>
      <c r="B723" s="59"/>
      <c r="C723" s="59"/>
      <c r="L723" s="59"/>
      <c r="R723" s="59"/>
      <c r="S723" s="59"/>
      <c r="T723" s="59"/>
      <c r="U723" s="59"/>
      <c r="V723" s="59"/>
      <c r="W723" s="59"/>
      <c r="X723" s="59"/>
      <c r="Y723" s="59"/>
      <c r="Z723" s="59"/>
      <c r="AA723" s="59"/>
    </row>
    <row r="724" spans="1:27" ht="12.75">
      <c r="A724" s="59"/>
      <c r="B724" s="59"/>
      <c r="C724" s="59"/>
      <c r="L724" s="59"/>
      <c r="R724" s="59"/>
      <c r="S724" s="59"/>
      <c r="T724" s="59"/>
      <c r="U724" s="59"/>
      <c r="V724" s="59"/>
      <c r="W724" s="59"/>
      <c r="X724" s="59"/>
      <c r="Y724" s="59"/>
      <c r="Z724" s="59"/>
      <c r="AA724" s="59"/>
    </row>
    <row r="725" spans="1:27" ht="12.75">
      <c r="A725" s="59"/>
      <c r="B725" s="59"/>
      <c r="C725" s="59"/>
      <c r="L725" s="59"/>
      <c r="R725" s="59"/>
      <c r="S725" s="59"/>
      <c r="T725" s="59"/>
      <c r="U725" s="59"/>
      <c r="V725" s="59"/>
      <c r="W725" s="59"/>
      <c r="X725" s="59"/>
      <c r="Y725" s="59"/>
      <c r="Z725" s="59"/>
      <c r="AA725" s="59"/>
    </row>
    <row r="726" spans="1:27" ht="12.75">
      <c r="A726" s="59"/>
      <c r="B726" s="59"/>
      <c r="C726" s="59"/>
      <c r="L726" s="59"/>
      <c r="R726" s="59"/>
      <c r="S726" s="59"/>
      <c r="T726" s="59"/>
      <c r="U726" s="59"/>
      <c r="V726" s="59"/>
      <c r="W726" s="59"/>
      <c r="X726" s="59"/>
      <c r="Y726" s="59"/>
      <c r="Z726" s="59"/>
      <c r="AA726" s="59"/>
    </row>
    <row r="727" spans="1:27" ht="12.75">
      <c r="A727" s="59"/>
      <c r="B727" s="59"/>
      <c r="C727" s="59"/>
      <c r="L727" s="59"/>
      <c r="R727" s="59"/>
      <c r="S727" s="59"/>
      <c r="T727" s="59"/>
      <c r="U727" s="59"/>
      <c r="V727" s="59"/>
      <c r="W727" s="59"/>
      <c r="X727" s="59"/>
      <c r="Y727" s="59"/>
      <c r="Z727" s="59"/>
      <c r="AA727" s="59"/>
    </row>
    <row r="728" spans="1:27" ht="12.75">
      <c r="A728" s="59"/>
      <c r="B728" s="59"/>
      <c r="C728" s="59"/>
      <c r="L728" s="59"/>
      <c r="R728" s="59"/>
      <c r="S728" s="59"/>
      <c r="T728" s="59"/>
      <c r="U728" s="59"/>
      <c r="V728" s="59"/>
      <c r="W728" s="59"/>
      <c r="X728" s="59"/>
      <c r="Y728" s="59"/>
      <c r="Z728" s="59"/>
      <c r="AA728" s="59"/>
    </row>
    <row r="729" spans="1:27" ht="12.75">
      <c r="A729" s="59"/>
      <c r="B729" s="59"/>
      <c r="C729" s="59"/>
      <c r="L729" s="59"/>
      <c r="R729" s="59"/>
      <c r="S729" s="59"/>
      <c r="T729" s="59"/>
      <c r="U729" s="59"/>
      <c r="V729" s="59"/>
      <c r="W729" s="59"/>
      <c r="X729" s="59"/>
      <c r="Y729" s="59"/>
      <c r="Z729" s="59"/>
      <c r="AA729" s="59"/>
    </row>
    <row r="730" spans="1:27" ht="12.75">
      <c r="A730" s="59"/>
      <c r="B730" s="59"/>
      <c r="C730" s="59"/>
      <c r="L730" s="59"/>
      <c r="R730" s="59"/>
      <c r="S730" s="59"/>
      <c r="T730" s="59"/>
      <c r="U730" s="59"/>
      <c r="V730" s="59"/>
      <c r="W730" s="59"/>
      <c r="X730" s="59"/>
      <c r="Y730" s="59"/>
      <c r="Z730" s="59"/>
      <c r="AA730" s="59"/>
    </row>
    <row r="731" spans="1:27" ht="12.75">
      <c r="A731" s="59"/>
      <c r="B731" s="59"/>
      <c r="C731" s="59"/>
      <c r="L731" s="59"/>
      <c r="R731" s="59"/>
      <c r="S731" s="59"/>
      <c r="T731" s="59"/>
      <c r="U731" s="59"/>
      <c r="V731" s="59"/>
      <c r="W731" s="59"/>
      <c r="X731" s="59"/>
      <c r="Y731" s="59"/>
      <c r="Z731" s="59"/>
      <c r="AA731" s="59"/>
    </row>
    <row r="732" spans="1:27" ht="12.75">
      <c r="A732" s="59"/>
      <c r="B732" s="59"/>
      <c r="C732" s="59"/>
      <c r="L732" s="59"/>
      <c r="R732" s="59"/>
      <c r="S732" s="59"/>
      <c r="T732" s="59"/>
      <c r="U732" s="59"/>
      <c r="V732" s="59"/>
      <c r="W732" s="59"/>
      <c r="X732" s="59"/>
      <c r="Y732" s="59"/>
      <c r="Z732" s="59"/>
      <c r="AA732" s="59"/>
    </row>
    <row r="733" spans="1:27" ht="12.75">
      <c r="A733" s="59"/>
      <c r="B733" s="59"/>
      <c r="C733" s="59"/>
      <c r="L733" s="59"/>
      <c r="R733" s="59"/>
      <c r="S733" s="59"/>
      <c r="T733" s="59"/>
      <c r="U733" s="59"/>
      <c r="V733" s="59"/>
      <c r="W733" s="59"/>
      <c r="X733" s="59"/>
      <c r="Y733" s="59"/>
      <c r="Z733" s="59"/>
      <c r="AA733" s="59"/>
    </row>
    <row r="734" spans="1:27" ht="12.75">
      <c r="A734" s="59"/>
      <c r="B734" s="59"/>
      <c r="C734" s="59"/>
      <c r="L734" s="59"/>
      <c r="R734" s="59"/>
      <c r="S734" s="59"/>
      <c r="T734" s="59"/>
      <c r="U734" s="59"/>
      <c r="V734" s="59"/>
      <c r="W734" s="59"/>
      <c r="X734" s="59"/>
      <c r="Y734" s="59"/>
      <c r="Z734" s="59"/>
      <c r="AA734" s="59"/>
    </row>
    <row r="735" spans="1:27" ht="12.75">
      <c r="A735" s="59"/>
      <c r="B735" s="59"/>
      <c r="C735" s="59"/>
      <c r="L735" s="59"/>
      <c r="R735" s="59"/>
      <c r="S735" s="59"/>
      <c r="T735" s="59"/>
      <c r="U735" s="59"/>
      <c r="V735" s="59"/>
      <c r="W735" s="59"/>
      <c r="X735" s="59"/>
      <c r="Y735" s="59"/>
      <c r="Z735" s="59"/>
      <c r="AA735" s="59"/>
    </row>
    <row r="736" spans="1:27" ht="12.75">
      <c r="A736" s="59"/>
      <c r="B736" s="59"/>
      <c r="C736" s="59"/>
      <c r="L736" s="59"/>
      <c r="R736" s="59"/>
      <c r="S736" s="59"/>
      <c r="T736" s="59"/>
      <c r="U736" s="59"/>
      <c r="V736" s="59"/>
      <c r="W736" s="59"/>
      <c r="X736" s="59"/>
      <c r="Y736" s="59"/>
      <c r="Z736" s="59"/>
      <c r="AA736" s="59"/>
    </row>
    <row r="737" spans="1:27" ht="12.75">
      <c r="A737" s="59"/>
      <c r="B737" s="59"/>
      <c r="C737" s="59"/>
      <c r="L737" s="59"/>
      <c r="R737" s="59"/>
      <c r="S737" s="59"/>
      <c r="T737" s="59"/>
      <c r="U737" s="59"/>
      <c r="V737" s="59"/>
      <c r="W737" s="59"/>
      <c r="X737" s="59"/>
      <c r="Y737" s="59"/>
      <c r="Z737" s="59"/>
      <c r="AA737" s="59"/>
    </row>
    <row r="738" spans="1:27" ht="12.75">
      <c r="A738" s="59"/>
      <c r="B738" s="59"/>
      <c r="C738" s="59"/>
      <c r="L738" s="59"/>
      <c r="R738" s="59"/>
      <c r="S738" s="59"/>
      <c r="T738" s="59"/>
      <c r="U738" s="59"/>
      <c r="V738" s="59"/>
      <c r="W738" s="59"/>
      <c r="X738" s="59"/>
      <c r="Y738" s="59"/>
      <c r="Z738" s="59"/>
      <c r="AA738" s="59"/>
    </row>
    <row r="739" spans="1:27" ht="12.75">
      <c r="A739" s="59"/>
      <c r="B739" s="59"/>
      <c r="C739" s="59"/>
      <c r="L739" s="59"/>
      <c r="R739" s="59"/>
      <c r="S739" s="59"/>
      <c r="T739" s="59"/>
      <c r="U739" s="59"/>
      <c r="V739" s="59"/>
      <c r="W739" s="59"/>
      <c r="X739" s="59"/>
      <c r="Y739" s="59"/>
      <c r="Z739" s="59"/>
      <c r="AA739" s="59"/>
    </row>
    <row r="740" spans="1:27" ht="12.75">
      <c r="A740" s="59"/>
      <c r="B740" s="59"/>
      <c r="C740" s="59"/>
      <c r="L740" s="59"/>
      <c r="R740" s="59"/>
      <c r="S740" s="59"/>
      <c r="T740" s="59"/>
      <c r="U740" s="59"/>
      <c r="V740" s="59"/>
      <c r="W740" s="59"/>
      <c r="X740" s="59"/>
      <c r="Y740" s="59"/>
      <c r="Z740" s="59"/>
      <c r="AA740" s="59"/>
    </row>
    <row r="741" spans="1:27" ht="12.75">
      <c r="A741" s="59"/>
      <c r="B741" s="59"/>
      <c r="C741" s="59"/>
      <c r="L741" s="59"/>
      <c r="R741" s="59"/>
      <c r="S741" s="59"/>
      <c r="T741" s="59"/>
      <c r="U741" s="59"/>
      <c r="V741" s="59"/>
      <c r="W741" s="59"/>
      <c r="X741" s="59"/>
      <c r="Y741" s="59"/>
      <c r="Z741" s="59"/>
      <c r="AA741" s="59"/>
    </row>
    <row r="742" spans="1:27" ht="12.75">
      <c r="A742" s="59"/>
      <c r="B742" s="59"/>
      <c r="C742" s="59"/>
      <c r="L742" s="59"/>
      <c r="R742" s="59"/>
      <c r="S742" s="59"/>
      <c r="T742" s="59"/>
      <c r="U742" s="59"/>
      <c r="V742" s="59"/>
      <c r="W742" s="59"/>
      <c r="X742" s="59"/>
      <c r="Y742" s="59"/>
      <c r="Z742" s="59"/>
      <c r="AA742" s="59"/>
    </row>
    <row r="743" spans="1:27" ht="12.75">
      <c r="A743" s="59"/>
      <c r="B743" s="59"/>
      <c r="C743" s="59"/>
      <c r="L743" s="59"/>
      <c r="R743" s="59"/>
      <c r="S743" s="59"/>
      <c r="T743" s="59"/>
      <c r="U743" s="59"/>
      <c r="V743" s="59"/>
      <c r="W743" s="59"/>
      <c r="X743" s="59"/>
      <c r="Y743" s="59"/>
      <c r="Z743" s="59"/>
      <c r="AA743" s="59"/>
    </row>
    <row r="744" spans="1:27" ht="12.75">
      <c r="A744" s="59"/>
      <c r="B744" s="59"/>
      <c r="C744" s="59"/>
      <c r="L744" s="59"/>
      <c r="R744" s="59"/>
      <c r="S744" s="59"/>
      <c r="T744" s="59"/>
      <c r="U744" s="59"/>
      <c r="V744" s="59"/>
      <c r="W744" s="59"/>
      <c r="X744" s="59"/>
      <c r="Y744" s="59"/>
      <c r="Z744" s="59"/>
      <c r="AA744" s="59"/>
    </row>
    <row r="745" spans="1:27" ht="12.75">
      <c r="A745" s="59"/>
      <c r="B745" s="59"/>
      <c r="C745" s="59"/>
      <c r="L745" s="59"/>
      <c r="R745" s="59"/>
      <c r="S745" s="59"/>
      <c r="T745" s="59"/>
      <c r="U745" s="59"/>
      <c r="V745" s="59"/>
      <c r="W745" s="59"/>
      <c r="X745" s="59"/>
      <c r="Y745" s="59"/>
      <c r="Z745" s="59"/>
      <c r="AA745" s="59"/>
    </row>
    <row r="746" spans="1:27" ht="12.75">
      <c r="A746" s="59"/>
      <c r="B746" s="59"/>
      <c r="C746" s="59"/>
      <c r="L746" s="59"/>
      <c r="R746" s="59"/>
      <c r="S746" s="59"/>
      <c r="T746" s="59"/>
      <c r="U746" s="59"/>
      <c r="V746" s="59"/>
      <c r="W746" s="59"/>
      <c r="X746" s="59"/>
      <c r="Y746" s="59"/>
      <c r="Z746" s="59"/>
      <c r="AA746" s="59"/>
    </row>
    <row r="747" spans="1:27" ht="12.75">
      <c r="A747" s="59"/>
      <c r="B747" s="59"/>
      <c r="C747" s="59"/>
      <c r="L747" s="59"/>
      <c r="R747" s="59"/>
      <c r="S747" s="59"/>
      <c r="T747" s="59"/>
      <c r="U747" s="59"/>
      <c r="V747" s="59"/>
      <c r="W747" s="59"/>
      <c r="X747" s="59"/>
      <c r="Y747" s="59"/>
      <c r="Z747" s="59"/>
      <c r="AA747" s="59"/>
    </row>
    <row r="748" spans="1:27" ht="12.75">
      <c r="A748" s="59"/>
      <c r="B748" s="59"/>
      <c r="C748" s="59"/>
      <c r="L748" s="59"/>
      <c r="R748" s="59"/>
      <c r="S748" s="59"/>
      <c r="T748" s="59"/>
      <c r="U748" s="59"/>
      <c r="V748" s="59"/>
      <c r="W748" s="59"/>
      <c r="X748" s="59"/>
      <c r="Y748" s="59"/>
      <c r="Z748" s="59"/>
      <c r="AA748" s="59"/>
    </row>
    <row r="749" spans="1:27" ht="12.75">
      <c r="A749" s="59"/>
      <c r="B749" s="59"/>
      <c r="C749" s="59"/>
      <c r="L749" s="59"/>
      <c r="R749" s="59"/>
      <c r="S749" s="59"/>
      <c r="T749" s="59"/>
      <c r="U749" s="59"/>
      <c r="V749" s="59"/>
      <c r="W749" s="59"/>
      <c r="X749" s="59"/>
      <c r="Y749" s="59"/>
      <c r="Z749" s="59"/>
      <c r="AA749" s="59"/>
    </row>
    <row r="750" spans="1:27" ht="12.75">
      <c r="A750" s="59"/>
      <c r="B750" s="59"/>
      <c r="C750" s="59"/>
      <c r="L750" s="59"/>
      <c r="R750" s="59"/>
      <c r="S750" s="59"/>
      <c r="T750" s="59"/>
      <c r="U750" s="59"/>
      <c r="V750" s="59"/>
      <c r="W750" s="59"/>
      <c r="X750" s="59"/>
      <c r="Y750" s="59"/>
      <c r="Z750" s="59"/>
      <c r="AA750" s="59"/>
    </row>
    <row r="751" spans="1:27" ht="12.75">
      <c r="A751" s="59"/>
      <c r="B751" s="59"/>
      <c r="C751" s="59"/>
      <c r="L751" s="59"/>
      <c r="R751" s="59"/>
      <c r="S751" s="59"/>
      <c r="T751" s="59"/>
      <c r="U751" s="59"/>
      <c r="V751" s="59"/>
      <c r="W751" s="59"/>
      <c r="X751" s="59"/>
      <c r="Y751" s="59"/>
      <c r="Z751" s="59"/>
      <c r="AA751" s="59"/>
    </row>
    <row r="752" spans="1:27" ht="12.75">
      <c r="A752" s="59"/>
      <c r="B752" s="59"/>
      <c r="C752" s="59"/>
      <c r="L752" s="59"/>
      <c r="R752" s="59"/>
      <c r="S752" s="59"/>
      <c r="T752" s="59"/>
      <c r="U752" s="59"/>
      <c r="V752" s="59"/>
      <c r="W752" s="59"/>
      <c r="X752" s="59"/>
      <c r="Y752" s="59"/>
      <c r="Z752" s="59"/>
      <c r="AA752" s="59"/>
    </row>
    <row r="753" spans="1:27" ht="12.75">
      <c r="A753" s="59"/>
      <c r="B753" s="59"/>
      <c r="C753" s="59"/>
      <c r="L753" s="59"/>
      <c r="R753" s="59"/>
      <c r="S753" s="59"/>
      <c r="T753" s="59"/>
      <c r="U753" s="59"/>
      <c r="V753" s="59"/>
      <c r="W753" s="59"/>
      <c r="X753" s="59"/>
      <c r="Y753" s="59"/>
      <c r="Z753" s="59"/>
      <c r="AA753" s="59"/>
    </row>
    <row r="754" spans="1:27" ht="12.75">
      <c r="A754" s="59"/>
      <c r="B754" s="59"/>
      <c r="C754" s="59"/>
      <c r="L754" s="59"/>
      <c r="R754" s="59"/>
      <c r="S754" s="59"/>
      <c r="T754" s="59"/>
      <c r="U754" s="59"/>
      <c r="V754" s="59"/>
      <c r="W754" s="59"/>
      <c r="X754" s="59"/>
      <c r="Y754" s="59"/>
      <c r="Z754" s="59"/>
      <c r="AA754" s="59"/>
    </row>
    <row r="755" spans="1:27" ht="12.75">
      <c r="A755" s="59"/>
      <c r="B755" s="59"/>
      <c r="C755" s="59"/>
      <c r="L755" s="59"/>
      <c r="R755" s="59"/>
      <c r="S755" s="59"/>
      <c r="T755" s="59"/>
      <c r="U755" s="59"/>
      <c r="V755" s="59"/>
      <c r="W755" s="59"/>
      <c r="X755" s="59"/>
      <c r="Y755" s="59"/>
      <c r="Z755" s="59"/>
      <c r="AA755" s="59"/>
    </row>
    <row r="756" spans="1:27" ht="12.75">
      <c r="A756" s="59"/>
      <c r="B756" s="59"/>
      <c r="C756" s="59"/>
      <c r="L756" s="59"/>
      <c r="R756" s="59"/>
      <c r="S756" s="59"/>
      <c r="T756" s="59"/>
      <c r="U756" s="59"/>
      <c r="V756" s="59"/>
      <c r="W756" s="59"/>
      <c r="X756" s="59"/>
      <c r="Y756" s="59"/>
      <c r="Z756" s="59"/>
      <c r="AA756" s="59"/>
    </row>
    <row r="757" spans="1:27" ht="12.75">
      <c r="A757" s="59"/>
      <c r="B757" s="59"/>
      <c r="C757" s="59"/>
      <c r="L757" s="59"/>
      <c r="R757" s="59"/>
      <c r="S757" s="59"/>
      <c r="T757" s="59"/>
      <c r="U757" s="59"/>
      <c r="V757" s="59"/>
      <c r="W757" s="59"/>
      <c r="X757" s="59"/>
      <c r="Y757" s="59"/>
      <c r="Z757" s="59"/>
      <c r="AA757" s="59"/>
    </row>
    <row r="758" spans="1:27" ht="12.75">
      <c r="A758" s="59"/>
      <c r="B758" s="59"/>
      <c r="C758" s="59"/>
      <c r="L758" s="59"/>
      <c r="R758" s="59"/>
      <c r="S758" s="59"/>
      <c r="T758" s="59"/>
      <c r="U758" s="59"/>
      <c r="V758" s="59"/>
      <c r="W758" s="59"/>
      <c r="X758" s="59"/>
      <c r="Y758" s="59"/>
      <c r="Z758" s="59"/>
      <c r="AA758" s="59"/>
    </row>
    <row r="759" spans="1:27" ht="12.75">
      <c r="A759" s="59"/>
      <c r="B759" s="59"/>
      <c r="C759" s="59"/>
      <c r="L759" s="59"/>
      <c r="R759" s="59"/>
      <c r="S759" s="59"/>
      <c r="T759" s="59"/>
      <c r="U759" s="59"/>
      <c r="V759" s="59"/>
      <c r="W759" s="59"/>
      <c r="X759" s="59"/>
      <c r="Y759" s="59"/>
      <c r="Z759" s="59"/>
      <c r="AA759" s="59"/>
    </row>
    <row r="760" spans="1:27" ht="12.75">
      <c r="A760" s="59"/>
      <c r="B760" s="59"/>
      <c r="C760" s="59"/>
      <c r="L760" s="59"/>
      <c r="R760" s="59"/>
      <c r="S760" s="59"/>
      <c r="T760" s="59"/>
      <c r="U760" s="59"/>
      <c r="V760" s="59"/>
      <c r="W760" s="59"/>
      <c r="X760" s="59"/>
      <c r="Y760" s="59"/>
      <c r="Z760" s="59"/>
      <c r="AA760" s="59"/>
    </row>
    <row r="761" spans="1:27" ht="12.75">
      <c r="A761" s="59"/>
      <c r="B761" s="59"/>
      <c r="C761" s="59"/>
      <c r="L761" s="59"/>
      <c r="R761" s="59"/>
      <c r="S761" s="59"/>
      <c r="T761" s="59"/>
      <c r="U761" s="59"/>
      <c r="V761" s="59"/>
      <c r="W761" s="59"/>
      <c r="X761" s="59"/>
      <c r="Y761" s="59"/>
      <c r="Z761" s="59"/>
      <c r="AA761" s="59"/>
    </row>
    <row r="762" spans="1:27" ht="12.75">
      <c r="A762" s="59"/>
      <c r="B762" s="59"/>
      <c r="C762" s="59"/>
      <c r="L762" s="59"/>
      <c r="R762" s="59"/>
      <c r="S762" s="59"/>
      <c r="T762" s="59"/>
      <c r="U762" s="59"/>
      <c r="V762" s="59"/>
      <c r="W762" s="59"/>
      <c r="X762" s="59"/>
      <c r="Y762" s="59"/>
      <c r="Z762" s="59"/>
      <c r="AA762" s="59"/>
    </row>
    <row r="763" spans="1:27" ht="12.75">
      <c r="A763" s="59"/>
      <c r="B763" s="59"/>
      <c r="C763" s="59"/>
      <c r="L763" s="59"/>
      <c r="R763" s="59"/>
      <c r="S763" s="59"/>
      <c r="T763" s="59"/>
      <c r="U763" s="59"/>
      <c r="V763" s="59"/>
      <c r="W763" s="59"/>
      <c r="X763" s="59"/>
      <c r="Y763" s="59"/>
      <c r="Z763" s="59"/>
      <c r="AA763" s="59"/>
    </row>
    <row r="764" spans="1:27" ht="12.75">
      <c r="A764" s="59"/>
      <c r="B764" s="59"/>
      <c r="C764" s="59"/>
      <c r="L764" s="59"/>
      <c r="R764" s="59"/>
      <c r="S764" s="59"/>
      <c r="T764" s="59"/>
      <c r="U764" s="59"/>
      <c r="V764" s="59"/>
      <c r="W764" s="59"/>
      <c r="X764" s="59"/>
      <c r="Y764" s="59"/>
      <c r="Z764" s="59"/>
      <c r="AA764" s="59"/>
    </row>
    <row r="765" spans="1:27" ht="12.75">
      <c r="A765" s="59"/>
      <c r="B765" s="59"/>
      <c r="C765" s="59"/>
      <c r="L765" s="59"/>
      <c r="R765" s="59"/>
      <c r="S765" s="59"/>
      <c r="T765" s="59"/>
      <c r="U765" s="59"/>
      <c r="V765" s="59"/>
      <c r="W765" s="59"/>
      <c r="X765" s="59"/>
      <c r="Y765" s="59"/>
      <c r="Z765" s="59"/>
      <c r="AA765" s="59"/>
    </row>
    <row r="766" spans="1:27" ht="12.75">
      <c r="A766" s="59"/>
      <c r="B766" s="59"/>
      <c r="C766" s="59"/>
      <c r="L766" s="59"/>
      <c r="R766" s="59"/>
      <c r="S766" s="59"/>
      <c r="T766" s="59"/>
      <c r="U766" s="59"/>
      <c r="V766" s="59"/>
      <c r="W766" s="59"/>
      <c r="X766" s="59"/>
      <c r="Y766" s="59"/>
      <c r="Z766" s="59"/>
      <c r="AA766" s="59"/>
    </row>
    <row r="767" spans="1:27" ht="12.75">
      <c r="A767" s="59"/>
      <c r="B767" s="59"/>
      <c r="C767" s="59"/>
      <c r="L767" s="59"/>
      <c r="R767" s="59"/>
      <c r="S767" s="59"/>
      <c r="T767" s="59"/>
      <c r="U767" s="59"/>
      <c r="V767" s="59"/>
      <c r="W767" s="59"/>
      <c r="X767" s="59"/>
      <c r="Y767" s="59"/>
      <c r="Z767" s="59"/>
      <c r="AA767" s="59"/>
    </row>
    <row r="768" spans="1:27" ht="12.75">
      <c r="A768" s="59"/>
      <c r="B768" s="59"/>
      <c r="C768" s="59"/>
      <c r="L768" s="59"/>
      <c r="R768" s="59"/>
      <c r="S768" s="59"/>
      <c r="T768" s="59"/>
      <c r="U768" s="59"/>
      <c r="V768" s="59"/>
      <c r="W768" s="59"/>
      <c r="X768" s="59"/>
      <c r="Y768" s="59"/>
      <c r="Z768" s="59"/>
      <c r="AA768" s="59"/>
    </row>
    <row r="769" spans="1:27" ht="12.75">
      <c r="A769" s="59"/>
      <c r="B769" s="59"/>
      <c r="C769" s="59"/>
      <c r="L769" s="59"/>
      <c r="R769" s="59"/>
      <c r="S769" s="59"/>
      <c r="T769" s="59"/>
      <c r="U769" s="59"/>
      <c r="V769" s="59"/>
      <c r="W769" s="59"/>
      <c r="X769" s="59"/>
      <c r="Y769" s="59"/>
      <c r="Z769" s="59"/>
      <c r="AA769" s="59"/>
    </row>
    <row r="770" spans="1:27" ht="12.75">
      <c r="A770" s="59"/>
      <c r="B770" s="59"/>
      <c r="C770" s="59"/>
      <c r="L770" s="59"/>
      <c r="R770" s="59"/>
      <c r="S770" s="59"/>
      <c r="T770" s="59"/>
      <c r="U770" s="59"/>
      <c r="V770" s="59"/>
      <c r="W770" s="59"/>
      <c r="X770" s="59"/>
      <c r="Y770" s="59"/>
      <c r="Z770" s="59"/>
      <c r="AA770" s="59"/>
    </row>
    <row r="771" spans="1:27" ht="12.75">
      <c r="A771" s="59"/>
      <c r="B771" s="59"/>
      <c r="C771" s="59"/>
      <c r="L771" s="59"/>
      <c r="R771" s="59"/>
      <c r="S771" s="59"/>
      <c r="T771" s="59"/>
      <c r="U771" s="59"/>
      <c r="V771" s="59"/>
      <c r="W771" s="59"/>
      <c r="X771" s="59"/>
      <c r="Y771" s="59"/>
      <c r="Z771" s="59"/>
      <c r="AA771" s="59"/>
    </row>
    <row r="772" spans="1:27" ht="12.75">
      <c r="A772" s="59"/>
      <c r="B772" s="59"/>
      <c r="C772" s="59"/>
      <c r="L772" s="59"/>
      <c r="R772" s="59"/>
      <c r="S772" s="59"/>
      <c r="T772" s="59"/>
      <c r="U772" s="59"/>
      <c r="V772" s="59"/>
      <c r="W772" s="59"/>
      <c r="X772" s="59"/>
      <c r="Y772" s="59"/>
      <c r="Z772" s="59"/>
      <c r="AA772" s="59"/>
    </row>
    <row r="773" spans="1:27" ht="12.75">
      <c r="A773" s="59"/>
      <c r="B773" s="59"/>
      <c r="C773" s="59"/>
      <c r="L773" s="59"/>
      <c r="R773" s="59"/>
      <c r="S773" s="59"/>
      <c r="T773" s="59"/>
      <c r="U773" s="59"/>
      <c r="V773" s="59"/>
      <c r="W773" s="59"/>
      <c r="X773" s="59"/>
      <c r="Y773" s="59"/>
      <c r="Z773" s="59"/>
      <c r="AA773" s="59"/>
    </row>
    <row r="774" spans="1:27" ht="12.75">
      <c r="A774" s="59"/>
      <c r="B774" s="59"/>
      <c r="C774" s="59"/>
      <c r="L774" s="59"/>
      <c r="R774" s="59"/>
      <c r="S774" s="59"/>
      <c r="T774" s="59"/>
      <c r="U774" s="59"/>
      <c r="V774" s="59"/>
      <c r="W774" s="59"/>
      <c r="X774" s="59"/>
      <c r="Y774" s="59"/>
      <c r="Z774" s="59"/>
      <c r="AA774" s="59"/>
    </row>
    <row r="775" spans="1:27" ht="12.75">
      <c r="A775" s="59"/>
      <c r="B775" s="59"/>
      <c r="C775" s="59"/>
      <c r="L775" s="59"/>
      <c r="R775" s="59"/>
      <c r="S775" s="59"/>
      <c r="T775" s="59"/>
      <c r="U775" s="59"/>
      <c r="V775" s="59"/>
      <c r="W775" s="59"/>
      <c r="X775" s="59"/>
      <c r="Y775" s="59"/>
      <c r="Z775" s="59"/>
      <c r="AA775" s="59"/>
    </row>
    <row r="776" spans="1:27" ht="12.75">
      <c r="A776" s="59"/>
      <c r="B776" s="59"/>
      <c r="C776" s="59"/>
      <c r="L776" s="59"/>
      <c r="R776" s="59"/>
      <c r="S776" s="59"/>
      <c r="T776" s="59"/>
      <c r="U776" s="59"/>
      <c r="V776" s="59"/>
      <c r="W776" s="59"/>
      <c r="X776" s="59"/>
      <c r="Y776" s="59"/>
      <c r="Z776" s="59"/>
      <c r="AA776" s="59"/>
    </row>
    <row r="777" spans="1:27" ht="12.75">
      <c r="A777" s="59"/>
      <c r="B777" s="59"/>
      <c r="C777" s="59"/>
      <c r="L777" s="59"/>
      <c r="R777" s="59"/>
      <c r="S777" s="59"/>
      <c r="T777" s="59"/>
      <c r="U777" s="59"/>
      <c r="V777" s="59"/>
      <c r="W777" s="59"/>
      <c r="X777" s="59"/>
      <c r="Y777" s="59"/>
      <c r="Z777" s="59"/>
      <c r="AA777" s="59"/>
    </row>
    <row r="778" spans="1:27" ht="12.75">
      <c r="A778" s="59"/>
      <c r="B778" s="59"/>
      <c r="C778" s="59"/>
      <c r="L778" s="59"/>
      <c r="R778" s="59"/>
      <c r="S778" s="59"/>
      <c r="T778" s="59"/>
      <c r="U778" s="59"/>
      <c r="V778" s="59"/>
      <c r="W778" s="59"/>
      <c r="X778" s="59"/>
      <c r="Y778" s="59"/>
      <c r="Z778" s="59"/>
      <c r="AA778" s="59"/>
    </row>
    <row r="779" spans="1:27" ht="12.75">
      <c r="A779" s="59"/>
      <c r="B779" s="59"/>
      <c r="C779" s="59"/>
      <c r="L779" s="59"/>
      <c r="R779" s="59"/>
      <c r="S779" s="59"/>
      <c r="T779" s="59"/>
      <c r="U779" s="59"/>
      <c r="V779" s="59"/>
      <c r="W779" s="59"/>
      <c r="X779" s="59"/>
      <c r="Y779" s="59"/>
      <c r="Z779" s="59"/>
      <c r="AA779" s="59"/>
    </row>
    <row r="780" spans="1:27" ht="12.75">
      <c r="A780" s="59"/>
      <c r="B780" s="59"/>
      <c r="C780" s="59"/>
      <c r="L780" s="59"/>
      <c r="R780" s="59"/>
      <c r="S780" s="59"/>
      <c r="T780" s="59"/>
      <c r="U780" s="59"/>
      <c r="V780" s="59"/>
      <c r="W780" s="59"/>
      <c r="X780" s="59"/>
      <c r="Y780" s="59"/>
      <c r="Z780" s="59"/>
      <c r="AA780" s="59"/>
    </row>
    <row r="781" spans="1:27" ht="12.75">
      <c r="A781" s="59"/>
      <c r="B781" s="59"/>
      <c r="C781" s="59"/>
      <c r="L781" s="59"/>
      <c r="R781" s="59"/>
      <c r="S781" s="59"/>
      <c r="T781" s="59"/>
      <c r="U781" s="59"/>
      <c r="V781" s="59"/>
      <c r="W781" s="59"/>
      <c r="X781" s="59"/>
      <c r="Y781" s="59"/>
      <c r="Z781" s="59"/>
      <c r="AA781" s="59"/>
    </row>
    <row r="782" spans="1:27" ht="12.75">
      <c r="A782" s="59"/>
      <c r="B782" s="59"/>
      <c r="C782" s="59"/>
      <c r="L782" s="59"/>
      <c r="R782" s="59"/>
      <c r="S782" s="59"/>
      <c r="T782" s="59"/>
      <c r="U782" s="59"/>
      <c r="V782" s="59"/>
      <c r="W782" s="59"/>
      <c r="X782" s="59"/>
      <c r="Y782" s="59"/>
      <c r="Z782" s="59"/>
      <c r="AA782" s="59"/>
    </row>
    <row r="783" spans="1:27" ht="12.75">
      <c r="A783" s="59"/>
      <c r="B783" s="59"/>
      <c r="C783" s="59"/>
      <c r="L783" s="59"/>
      <c r="R783" s="59"/>
      <c r="S783" s="59"/>
      <c r="T783" s="59"/>
      <c r="U783" s="59"/>
      <c r="V783" s="59"/>
      <c r="W783" s="59"/>
      <c r="X783" s="59"/>
      <c r="Y783" s="59"/>
      <c r="Z783" s="59"/>
      <c r="AA783" s="59"/>
    </row>
    <row r="784" spans="1:27" ht="12.75">
      <c r="A784" s="59"/>
      <c r="B784" s="59"/>
      <c r="C784" s="59"/>
      <c r="L784" s="59"/>
      <c r="R784" s="59"/>
      <c r="S784" s="59"/>
      <c r="T784" s="59"/>
      <c r="U784" s="59"/>
      <c r="V784" s="59"/>
      <c r="W784" s="59"/>
      <c r="X784" s="59"/>
      <c r="Y784" s="59"/>
      <c r="Z784" s="59"/>
      <c r="AA784" s="59"/>
    </row>
    <row r="785" spans="1:27" ht="12.75">
      <c r="A785" s="59"/>
      <c r="B785" s="59"/>
      <c r="C785" s="59"/>
      <c r="L785" s="59"/>
      <c r="R785" s="59"/>
      <c r="S785" s="59"/>
      <c r="T785" s="59"/>
      <c r="U785" s="59"/>
      <c r="V785" s="59"/>
      <c r="W785" s="59"/>
      <c r="X785" s="59"/>
      <c r="Y785" s="59"/>
      <c r="Z785" s="59"/>
      <c r="AA785" s="59"/>
    </row>
    <row r="786" spans="1:27" ht="12.75">
      <c r="A786" s="59"/>
      <c r="B786" s="59"/>
      <c r="C786" s="59"/>
      <c r="L786" s="59"/>
      <c r="R786" s="59"/>
      <c r="S786" s="59"/>
      <c r="T786" s="59"/>
      <c r="U786" s="59"/>
      <c r="V786" s="59"/>
      <c r="W786" s="59"/>
      <c r="X786" s="59"/>
      <c r="Y786" s="59"/>
      <c r="Z786" s="59"/>
      <c r="AA786" s="59"/>
    </row>
    <row r="787" spans="1:27" ht="12.75">
      <c r="A787" s="59"/>
      <c r="B787" s="59"/>
      <c r="C787" s="59"/>
      <c r="L787" s="59"/>
      <c r="R787" s="59"/>
      <c r="S787" s="59"/>
      <c r="T787" s="59"/>
      <c r="U787" s="59"/>
      <c r="V787" s="59"/>
      <c r="W787" s="59"/>
      <c r="X787" s="59"/>
      <c r="Y787" s="59"/>
      <c r="Z787" s="59"/>
      <c r="AA787" s="59"/>
    </row>
    <row r="788" spans="1:27" ht="12.75">
      <c r="A788" s="59"/>
      <c r="B788" s="59"/>
      <c r="C788" s="59"/>
      <c r="L788" s="59"/>
      <c r="R788" s="59"/>
      <c r="S788" s="59"/>
      <c r="T788" s="59"/>
      <c r="U788" s="59"/>
      <c r="V788" s="59"/>
      <c r="W788" s="59"/>
      <c r="X788" s="59"/>
      <c r="Y788" s="59"/>
      <c r="Z788" s="59"/>
      <c r="AA788" s="59"/>
    </row>
    <row r="789" spans="1:27" ht="12.75">
      <c r="A789" s="59"/>
      <c r="B789" s="59"/>
      <c r="C789" s="59"/>
      <c r="L789" s="59"/>
      <c r="R789" s="59"/>
      <c r="S789" s="59"/>
      <c r="T789" s="59"/>
      <c r="U789" s="59"/>
      <c r="V789" s="59"/>
      <c r="W789" s="59"/>
      <c r="X789" s="59"/>
      <c r="Y789" s="59"/>
      <c r="Z789" s="59"/>
      <c r="AA789" s="59"/>
    </row>
    <row r="790" spans="1:27" ht="12.75">
      <c r="A790" s="59"/>
      <c r="B790" s="59"/>
      <c r="C790" s="59"/>
      <c r="L790" s="59"/>
      <c r="R790" s="59"/>
      <c r="S790" s="59"/>
      <c r="T790" s="59"/>
      <c r="U790" s="59"/>
      <c r="V790" s="59"/>
      <c r="W790" s="59"/>
      <c r="X790" s="59"/>
      <c r="Y790" s="59"/>
      <c r="Z790" s="59"/>
      <c r="AA790" s="59"/>
    </row>
    <row r="791" spans="1:27" ht="12.75">
      <c r="A791" s="59"/>
      <c r="B791" s="59"/>
      <c r="C791" s="59"/>
      <c r="L791" s="59"/>
      <c r="R791" s="59"/>
      <c r="S791" s="59"/>
      <c r="T791" s="59"/>
      <c r="U791" s="59"/>
      <c r="V791" s="59"/>
      <c r="W791" s="59"/>
      <c r="X791" s="59"/>
      <c r="Y791" s="59"/>
      <c r="Z791" s="59"/>
      <c r="AA791" s="59"/>
    </row>
    <row r="792" spans="1:27" ht="12.75">
      <c r="A792" s="59"/>
      <c r="B792" s="59"/>
      <c r="C792" s="59"/>
      <c r="L792" s="59"/>
      <c r="R792" s="59"/>
      <c r="S792" s="59"/>
      <c r="T792" s="59"/>
      <c r="U792" s="59"/>
      <c r="V792" s="59"/>
      <c r="W792" s="59"/>
      <c r="X792" s="59"/>
      <c r="Y792" s="59"/>
      <c r="Z792" s="59"/>
      <c r="AA792" s="59"/>
    </row>
    <row r="793" spans="1:27" ht="12.75">
      <c r="A793" s="59"/>
      <c r="B793" s="59"/>
      <c r="C793" s="59"/>
      <c r="L793" s="59"/>
      <c r="R793" s="59"/>
      <c r="S793" s="59"/>
      <c r="T793" s="59"/>
      <c r="U793" s="59"/>
      <c r="V793" s="59"/>
      <c r="W793" s="59"/>
      <c r="X793" s="59"/>
      <c r="Y793" s="59"/>
      <c r="Z793" s="59"/>
      <c r="AA793" s="59"/>
    </row>
    <row r="794" spans="1:27" ht="12.75">
      <c r="A794" s="59"/>
      <c r="B794" s="59"/>
      <c r="C794" s="59"/>
      <c r="L794" s="59"/>
      <c r="R794" s="59"/>
      <c r="S794" s="59"/>
      <c r="T794" s="59"/>
      <c r="U794" s="59"/>
      <c r="V794" s="59"/>
      <c r="W794" s="59"/>
      <c r="X794" s="59"/>
      <c r="Y794" s="59"/>
      <c r="Z794" s="59"/>
      <c r="AA794" s="59"/>
    </row>
    <row r="795" spans="1:27" ht="12.75">
      <c r="A795" s="59"/>
      <c r="B795" s="59"/>
      <c r="C795" s="59"/>
      <c r="L795" s="59"/>
      <c r="R795" s="59"/>
      <c r="S795" s="59"/>
      <c r="T795" s="59"/>
      <c r="U795" s="59"/>
      <c r="V795" s="59"/>
      <c r="W795" s="59"/>
      <c r="X795" s="59"/>
      <c r="Y795" s="59"/>
      <c r="Z795" s="59"/>
      <c r="AA795" s="59"/>
    </row>
    <row r="796" spans="1:27" ht="12.75">
      <c r="A796" s="59"/>
      <c r="B796" s="59"/>
      <c r="C796" s="59"/>
      <c r="L796" s="59"/>
      <c r="R796" s="59"/>
      <c r="S796" s="59"/>
      <c r="T796" s="59"/>
      <c r="U796" s="59"/>
      <c r="V796" s="59"/>
      <c r="W796" s="59"/>
      <c r="X796" s="59"/>
      <c r="Y796" s="59"/>
      <c r="Z796" s="59"/>
      <c r="AA796" s="59"/>
    </row>
    <row r="797" spans="1:27" ht="12.75">
      <c r="A797" s="59"/>
      <c r="B797" s="59"/>
      <c r="C797" s="59"/>
      <c r="L797" s="59"/>
      <c r="R797" s="59"/>
      <c r="S797" s="59"/>
      <c r="T797" s="59"/>
      <c r="U797" s="59"/>
      <c r="V797" s="59"/>
      <c r="W797" s="59"/>
      <c r="X797" s="59"/>
      <c r="Y797" s="59"/>
      <c r="Z797" s="59"/>
      <c r="AA797" s="59"/>
    </row>
    <row r="798" spans="1:27" ht="12.75">
      <c r="A798" s="59"/>
      <c r="B798" s="59"/>
      <c r="C798" s="59"/>
      <c r="L798" s="59"/>
      <c r="R798" s="59"/>
      <c r="S798" s="59"/>
      <c r="T798" s="59"/>
      <c r="U798" s="59"/>
      <c r="V798" s="59"/>
      <c r="W798" s="59"/>
      <c r="X798" s="59"/>
      <c r="Y798" s="59"/>
      <c r="Z798" s="59"/>
      <c r="AA798" s="59"/>
    </row>
    <row r="799" spans="1:27" ht="12.75">
      <c r="A799" s="59"/>
      <c r="B799" s="59"/>
      <c r="C799" s="59"/>
      <c r="L799" s="59"/>
      <c r="R799" s="59"/>
      <c r="S799" s="59"/>
      <c r="T799" s="59"/>
      <c r="U799" s="59"/>
      <c r="V799" s="59"/>
      <c r="W799" s="59"/>
      <c r="X799" s="59"/>
      <c r="Y799" s="59"/>
      <c r="Z799" s="59"/>
      <c r="AA799" s="59"/>
    </row>
    <row r="800" spans="1:27" ht="12.75">
      <c r="A800" s="59"/>
      <c r="B800" s="59"/>
      <c r="C800" s="59"/>
      <c r="L800" s="59"/>
      <c r="R800" s="59"/>
      <c r="S800" s="59"/>
      <c r="T800" s="59"/>
      <c r="U800" s="59"/>
      <c r="V800" s="59"/>
      <c r="W800" s="59"/>
      <c r="X800" s="59"/>
      <c r="Y800" s="59"/>
      <c r="Z800" s="59"/>
      <c r="AA800" s="59"/>
    </row>
    <row r="801" spans="1:27" ht="12.75">
      <c r="A801" s="59"/>
      <c r="B801" s="59"/>
      <c r="C801" s="59"/>
      <c r="L801" s="59"/>
      <c r="R801" s="59"/>
      <c r="S801" s="59"/>
      <c r="T801" s="59"/>
      <c r="U801" s="59"/>
      <c r="V801" s="59"/>
      <c r="W801" s="59"/>
      <c r="X801" s="59"/>
      <c r="Y801" s="59"/>
      <c r="Z801" s="59"/>
      <c r="AA801" s="59"/>
    </row>
    <row r="802" spans="1:27" ht="12.75">
      <c r="A802" s="59"/>
      <c r="B802" s="59"/>
      <c r="C802" s="59"/>
      <c r="L802" s="59"/>
      <c r="R802" s="59"/>
      <c r="S802" s="59"/>
      <c r="T802" s="59"/>
      <c r="U802" s="59"/>
      <c r="V802" s="59"/>
      <c r="W802" s="59"/>
      <c r="X802" s="59"/>
      <c r="Y802" s="59"/>
      <c r="Z802" s="59"/>
      <c r="AA802" s="59"/>
    </row>
    <row r="803" spans="1:27" ht="12.75">
      <c r="A803" s="59"/>
      <c r="B803" s="59"/>
      <c r="C803" s="59"/>
      <c r="L803" s="59"/>
      <c r="R803" s="59"/>
      <c r="S803" s="59"/>
      <c r="T803" s="59"/>
      <c r="U803" s="59"/>
      <c r="V803" s="59"/>
      <c r="W803" s="59"/>
      <c r="X803" s="59"/>
      <c r="Y803" s="59"/>
      <c r="Z803" s="59"/>
      <c r="AA803" s="59"/>
    </row>
    <row r="804" spans="1:27" ht="12.75">
      <c r="A804" s="59"/>
      <c r="B804" s="59"/>
      <c r="C804" s="59"/>
      <c r="L804" s="59"/>
      <c r="R804" s="59"/>
      <c r="S804" s="59"/>
      <c r="T804" s="59"/>
      <c r="U804" s="59"/>
      <c r="V804" s="59"/>
      <c r="W804" s="59"/>
      <c r="X804" s="59"/>
      <c r="Y804" s="59"/>
      <c r="Z804" s="59"/>
      <c r="AA804" s="59"/>
    </row>
    <row r="805" spans="1:27" ht="12.75">
      <c r="A805" s="59"/>
      <c r="B805" s="59"/>
      <c r="C805" s="59"/>
      <c r="L805" s="59"/>
      <c r="R805" s="59"/>
      <c r="S805" s="59"/>
      <c r="T805" s="59"/>
      <c r="U805" s="59"/>
      <c r="V805" s="59"/>
      <c r="W805" s="59"/>
      <c r="X805" s="59"/>
      <c r="Y805" s="59"/>
      <c r="Z805" s="59"/>
      <c r="AA805" s="59"/>
    </row>
    <row r="806" spans="1:27" ht="12.75">
      <c r="A806" s="59"/>
      <c r="B806" s="59"/>
      <c r="C806" s="59"/>
      <c r="L806" s="59"/>
      <c r="R806" s="59"/>
      <c r="S806" s="59"/>
      <c r="T806" s="59"/>
      <c r="U806" s="59"/>
      <c r="V806" s="59"/>
      <c r="W806" s="59"/>
      <c r="X806" s="59"/>
      <c r="Y806" s="59"/>
      <c r="Z806" s="59"/>
      <c r="AA806" s="59"/>
    </row>
    <row r="807" spans="1:27" ht="12.75">
      <c r="A807" s="59"/>
      <c r="B807" s="59"/>
      <c r="C807" s="59"/>
      <c r="L807" s="59"/>
      <c r="R807" s="59"/>
      <c r="S807" s="59"/>
      <c r="T807" s="59"/>
      <c r="U807" s="59"/>
      <c r="V807" s="59"/>
      <c r="W807" s="59"/>
      <c r="X807" s="59"/>
      <c r="Y807" s="59"/>
      <c r="Z807" s="59"/>
      <c r="AA807" s="59"/>
    </row>
    <row r="808" spans="1:27" ht="12.75">
      <c r="A808" s="59"/>
      <c r="B808" s="59"/>
      <c r="C808" s="59"/>
      <c r="L808" s="59"/>
      <c r="R808" s="59"/>
      <c r="S808" s="59"/>
      <c r="T808" s="59"/>
      <c r="U808" s="59"/>
      <c r="V808" s="59"/>
      <c r="W808" s="59"/>
      <c r="X808" s="59"/>
      <c r="Y808" s="59"/>
      <c r="Z808" s="59"/>
      <c r="AA808" s="59"/>
    </row>
    <row r="809" spans="1:27" ht="12.75">
      <c r="A809" s="59"/>
      <c r="B809" s="59"/>
      <c r="C809" s="59"/>
      <c r="L809" s="59"/>
      <c r="R809" s="59"/>
      <c r="S809" s="59"/>
      <c r="T809" s="59"/>
      <c r="U809" s="59"/>
      <c r="V809" s="59"/>
      <c r="W809" s="59"/>
      <c r="X809" s="59"/>
      <c r="Y809" s="59"/>
      <c r="Z809" s="59"/>
      <c r="AA809" s="59"/>
    </row>
    <row r="810" spans="1:27" ht="12.75">
      <c r="A810" s="59"/>
      <c r="B810" s="59"/>
      <c r="C810" s="59"/>
      <c r="L810" s="59"/>
      <c r="R810" s="59"/>
      <c r="S810" s="59"/>
      <c r="T810" s="59"/>
      <c r="U810" s="59"/>
      <c r="V810" s="59"/>
      <c r="W810" s="59"/>
      <c r="X810" s="59"/>
      <c r="Y810" s="59"/>
      <c r="Z810" s="59"/>
      <c r="AA810" s="59"/>
    </row>
    <row r="811" spans="1:27" ht="12.75">
      <c r="A811" s="59"/>
      <c r="B811" s="59"/>
      <c r="C811" s="59"/>
      <c r="L811" s="59"/>
      <c r="R811" s="59"/>
      <c r="S811" s="59"/>
      <c r="T811" s="59"/>
      <c r="U811" s="59"/>
      <c r="V811" s="59"/>
      <c r="W811" s="59"/>
      <c r="X811" s="59"/>
      <c r="Y811" s="59"/>
      <c r="Z811" s="59"/>
      <c r="AA811" s="59"/>
    </row>
    <row r="812" spans="1:27" ht="12.75">
      <c r="A812" s="59"/>
      <c r="B812" s="59"/>
      <c r="C812" s="59"/>
      <c r="L812" s="59"/>
      <c r="R812" s="59"/>
      <c r="S812" s="59"/>
      <c r="T812" s="59"/>
      <c r="U812" s="59"/>
      <c r="V812" s="59"/>
      <c r="W812" s="59"/>
      <c r="X812" s="59"/>
      <c r="Y812" s="59"/>
      <c r="Z812" s="59"/>
      <c r="AA812" s="59"/>
    </row>
    <row r="813" spans="1:27" ht="12.75">
      <c r="A813" s="59"/>
      <c r="B813" s="59"/>
      <c r="C813" s="59"/>
      <c r="L813" s="59"/>
      <c r="R813" s="59"/>
      <c r="S813" s="59"/>
      <c r="T813" s="59"/>
      <c r="U813" s="59"/>
      <c r="V813" s="59"/>
      <c r="W813" s="59"/>
      <c r="X813" s="59"/>
      <c r="Y813" s="59"/>
      <c r="Z813" s="59"/>
      <c r="AA813" s="59"/>
    </row>
    <row r="814" spans="1:27" ht="12.75">
      <c r="A814" s="59"/>
      <c r="B814" s="59"/>
      <c r="C814" s="59"/>
      <c r="L814" s="59"/>
      <c r="R814" s="59"/>
      <c r="S814" s="59"/>
      <c r="T814" s="59"/>
      <c r="U814" s="59"/>
      <c r="V814" s="59"/>
      <c r="W814" s="59"/>
      <c r="X814" s="59"/>
      <c r="Y814" s="59"/>
      <c r="Z814" s="59"/>
      <c r="AA814" s="59"/>
    </row>
    <row r="815" spans="1:27" ht="12.75">
      <c r="A815" s="59"/>
      <c r="B815" s="59"/>
      <c r="C815" s="59"/>
      <c r="L815" s="59"/>
      <c r="R815" s="59"/>
      <c r="S815" s="59"/>
      <c r="T815" s="59"/>
      <c r="U815" s="59"/>
      <c r="V815" s="59"/>
      <c r="W815" s="59"/>
      <c r="X815" s="59"/>
      <c r="Y815" s="59"/>
      <c r="Z815" s="59"/>
      <c r="AA815" s="59"/>
    </row>
    <row r="816" spans="1:27" ht="12.75">
      <c r="A816" s="59"/>
      <c r="B816" s="59"/>
      <c r="C816" s="59"/>
      <c r="L816" s="59"/>
      <c r="R816" s="59"/>
      <c r="S816" s="59"/>
      <c r="T816" s="59"/>
      <c r="U816" s="59"/>
      <c r="V816" s="59"/>
      <c r="W816" s="59"/>
      <c r="X816" s="59"/>
      <c r="Y816" s="59"/>
      <c r="Z816" s="59"/>
      <c r="AA816" s="59"/>
    </row>
    <row r="817" spans="1:27" ht="12.75">
      <c r="A817" s="59"/>
      <c r="B817" s="59"/>
      <c r="C817" s="59"/>
      <c r="L817" s="59"/>
      <c r="R817" s="59"/>
      <c r="S817" s="59"/>
      <c r="T817" s="59"/>
      <c r="U817" s="59"/>
      <c r="V817" s="59"/>
      <c r="W817" s="59"/>
      <c r="X817" s="59"/>
      <c r="Y817" s="59"/>
      <c r="Z817" s="59"/>
      <c r="AA817" s="59"/>
    </row>
    <row r="818" spans="1:27" ht="12.75">
      <c r="A818" s="59"/>
      <c r="B818" s="59"/>
      <c r="C818" s="59"/>
      <c r="L818" s="59"/>
      <c r="R818" s="59"/>
      <c r="S818" s="59"/>
      <c r="T818" s="59"/>
      <c r="U818" s="59"/>
      <c r="V818" s="59"/>
      <c r="W818" s="59"/>
      <c r="X818" s="59"/>
      <c r="Y818" s="59"/>
      <c r="Z818" s="59"/>
      <c r="AA818" s="59"/>
    </row>
    <row r="819" spans="1:27" ht="12.75">
      <c r="A819" s="59"/>
      <c r="B819" s="59"/>
      <c r="C819" s="59"/>
      <c r="L819" s="59"/>
      <c r="R819" s="59"/>
      <c r="S819" s="59"/>
      <c r="T819" s="59"/>
      <c r="U819" s="59"/>
      <c r="V819" s="59"/>
      <c r="W819" s="59"/>
      <c r="X819" s="59"/>
      <c r="Y819" s="59"/>
      <c r="Z819" s="59"/>
      <c r="AA819" s="59"/>
    </row>
    <row r="820" spans="1:27" ht="12.75">
      <c r="A820" s="59"/>
      <c r="B820" s="59"/>
      <c r="C820" s="59"/>
      <c r="L820" s="59"/>
      <c r="R820" s="59"/>
      <c r="S820" s="59"/>
      <c r="T820" s="59"/>
      <c r="U820" s="59"/>
      <c r="V820" s="59"/>
      <c r="W820" s="59"/>
      <c r="X820" s="59"/>
      <c r="Y820" s="59"/>
      <c r="Z820" s="59"/>
      <c r="AA820" s="59"/>
    </row>
    <row r="821" spans="1:27" ht="12.75">
      <c r="A821" s="59"/>
      <c r="B821" s="59"/>
      <c r="C821" s="59"/>
      <c r="L821" s="59"/>
      <c r="R821" s="59"/>
      <c r="S821" s="59"/>
      <c r="T821" s="59"/>
      <c r="U821" s="59"/>
      <c r="V821" s="59"/>
      <c r="W821" s="59"/>
      <c r="X821" s="59"/>
      <c r="Y821" s="59"/>
      <c r="Z821" s="59"/>
      <c r="AA821" s="59"/>
    </row>
    <row r="822" spans="1:27" ht="12.75">
      <c r="A822" s="59"/>
      <c r="B822" s="59"/>
      <c r="C822" s="59"/>
      <c r="L822" s="59"/>
      <c r="R822" s="59"/>
      <c r="S822" s="59"/>
      <c r="T822" s="59"/>
      <c r="U822" s="59"/>
      <c r="V822" s="59"/>
      <c r="W822" s="59"/>
      <c r="X822" s="59"/>
      <c r="Y822" s="59"/>
      <c r="Z822" s="59"/>
      <c r="AA822" s="59"/>
    </row>
    <row r="823" spans="1:27" ht="12.75">
      <c r="A823" s="59"/>
      <c r="B823" s="59"/>
      <c r="C823" s="59"/>
      <c r="L823" s="59"/>
      <c r="R823" s="59"/>
      <c r="S823" s="59"/>
      <c r="T823" s="59"/>
      <c r="U823" s="59"/>
      <c r="V823" s="59"/>
      <c r="W823" s="59"/>
      <c r="X823" s="59"/>
      <c r="Y823" s="59"/>
      <c r="Z823" s="59"/>
      <c r="AA823" s="59"/>
    </row>
    <row r="824" spans="1:27" ht="12.75">
      <c r="A824" s="59"/>
      <c r="B824" s="59"/>
      <c r="C824" s="59"/>
      <c r="L824" s="59"/>
      <c r="R824" s="59"/>
      <c r="S824" s="59"/>
      <c r="T824" s="59"/>
      <c r="U824" s="59"/>
      <c r="V824" s="59"/>
      <c r="W824" s="59"/>
      <c r="X824" s="59"/>
      <c r="Y824" s="59"/>
      <c r="Z824" s="59"/>
      <c r="AA824" s="59"/>
    </row>
    <row r="825" spans="1:27" ht="12.75">
      <c r="A825" s="59"/>
      <c r="B825" s="59"/>
      <c r="C825" s="59"/>
      <c r="L825" s="59"/>
      <c r="R825" s="59"/>
      <c r="S825" s="59"/>
      <c r="T825" s="59"/>
      <c r="U825" s="59"/>
      <c r="V825" s="59"/>
      <c r="W825" s="59"/>
      <c r="X825" s="59"/>
      <c r="Y825" s="59"/>
      <c r="Z825" s="59"/>
      <c r="AA825" s="59"/>
    </row>
    <row r="826" spans="1:27" ht="12.75">
      <c r="A826" s="59"/>
      <c r="B826" s="59"/>
      <c r="C826" s="59"/>
      <c r="L826" s="59"/>
      <c r="R826" s="59"/>
      <c r="S826" s="59"/>
      <c r="T826" s="59"/>
      <c r="U826" s="59"/>
      <c r="V826" s="59"/>
      <c r="W826" s="59"/>
      <c r="X826" s="59"/>
      <c r="Y826" s="59"/>
      <c r="Z826" s="59"/>
      <c r="AA826" s="59"/>
    </row>
    <row r="827" spans="1:27" ht="12.75">
      <c r="A827" s="59"/>
      <c r="B827" s="59"/>
      <c r="C827" s="59"/>
      <c r="L827" s="59"/>
      <c r="R827" s="59"/>
      <c r="S827" s="59"/>
      <c r="T827" s="59"/>
      <c r="U827" s="59"/>
      <c r="V827" s="59"/>
      <c r="W827" s="59"/>
      <c r="X827" s="59"/>
      <c r="Y827" s="59"/>
      <c r="Z827" s="59"/>
      <c r="AA827" s="59"/>
    </row>
    <row r="828" spans="1:27" ht="12.75">
      <c r="A828" s="59"/>
      <c r="B828" s="59"/>
      <c r="C828" s="59"/>
      <c r="L828" s="59"/>
      <c r="R828" s="59"/>
      <c r="S828" s="59"/>
      <c r="T828" s="59"/>
      <c r="U828" s="59"/>
      <c r="V828" s="59"/>
      <c r="W828" s="59"/>
      <c r="X828" s="59"/>
      <c r="Y828" s="59"/>
      <c r="Z828" s="59"/>
      <c r="AA828" s="59"/>
    </row>
    <row r="829" spans="1:27" ht="12.75">
      <c r="A829" s="59"/>
      <c r="B829" s="59"/>
      <c r="C829" s="59"/>
      <c r="L829" s="59"/>
      <c r="R829" s="59"/>
      <c r="S829" s="59"/>
      <c r="T829" s="59"/>
      <c r="U829" s="59"/>
      <c r="V829" s="59"/>
      <c r="W829" s="59"/>
      <c r="X829" s="59"/>
      <c r="Y829" s="59"/>
      <c r="Z829" s="59"/>
      <c r="AA829" s="59"/>
    </row>
    <row r="830" spans="1:27" ht="12.75">
      <c r="A830" s="59"/>
      <c r="B830" s="59"/>
      <c r="C830" s="59"/>
      <c r="L830" s="59"/>
      <c r="R830" s="59"/>
      <c r="S830" s="59"/>
      <c r="T830" s="59"/>
      <c r="U830" s="59"/>
      <c r="V830" s="59"/>
      <c r="W830" s="59"/>
      <c r="X830" s="59"/>
      <c r="Y830" s="59"/>
      <c r="Z830" s="59"/>
      <c r="AA830" s="59"/>
    </row>
    <row r="831" spans="1:27" ht="12.75">
      <c r="A831" s="59"/>
      <c r="B831" s="59"/>
      <c r="C831" s="59"/>
      <c r="L831" s="59"/>
      <c r="R831" s="59"/>
      <c r="S831" s="59"/>
      <c r="T831" s="59"/>
      <c r="U831" s="59"/>
      <c r="V831" s="59"/>
      <c r="W831" s="59"/>
      <c r="X831" s="59"/>
      <c r="Y831" s="59"/>
      <c r="Z831" s="59"/>
      <c r="AA831" s="59"/>
    </row>
    <row r="832" spans="1:27" ht="12.75">
      <c r="A832" s="59"/>
      <c r="B832" s="59"/>
      <c r="C832" s="59"/>
      <c r="L832" s="59"/>
      <c r="R832" s="59"/>
      <c r="S832" s="59"/>
      <c r="T832" s="59"/>
      <c r="U832" s="59"/>
      <c r="V832" s="59"/>
      <c r="W832" s="59"/>
      <c r="X832" s="59"/>
      <c r="Y832" s="59"/>
      <c r="Z832" s="59"/>
      <c r="AA832" s="59"/>
    </row>
    <row r="833" spans="1:27" ht="12.75">
      <c r="A833" s="59"/>
      <c r="B833" s="59"/>
      <c r="C833" s="59"/>
      <c r="L833" s="59"/>
      <c r="R833" s="59"/>
      <c r="S833" s="59"/>
      <c r="T833" s="59"/>
      <c r="U833" s="59"/>
      <c r="V833" s="59"/>
      <c r="W833" s="59"/>
      <c r="X833" s="59"/>
      <c r="Y833" s="59"/>
      <c r="Z833" s="59"/>
      <c r="AA833" s="59"/>
    </row>
    <row r="834" spans="1:27" ht="12.75">
      <c r="A834" s="59"/>
      <c r="B834" s="59"/>
      <c r="C834" s="59"/>
      <c r="L834" s="59"/>
      <c r="R834" s="59"/>
      <c r="S834" s="59"/>
      <c r="T834" s="59"/>
      <c r="U834" s="59"/>
      <c r="V834" s="59"/>
      <c r="W834" s="59"/>
      <c r="X834" s="59"/>
      <c r="Y834" s="59"/>
      <c r="Z834" s="59"/>
      <c r="AA834" s="59"/>
    </row>
    <row r="835" spans="1:27" ht="12.75">
      <c r="A835" s="59"/>
      <c r="B835" s="59"/>
      <c r="C835" s="59"/>
      <c r="L835" s="59"/>
      <c r="R835" s="59"/>
      <c r="S835" s="59"/>
      <c r="T835" s="59"/>
      <c r="U835" s="59"/>
      <c r="V835" s="59"/>
      <c r="W835" s="59"/>
      <c r="X835" s="59"/>
      <c r="Y835" s="59"/>
      <c r="Z835" s="59"/>
      <c r="AA835" s="59"/>
    </row>
    <row r="836" spans="1:27" ht="12.75">
      <c r="A836" s="59"/>
      <c r="B836" s="59"/>
      <c r="C836" s="59"/>
      <c r="L836" s="59"/>
      <c r="R836" s="59"/>
      <c r="S836" s="59"/>
      <c r="T836" s="59"/>
      <c r="U836" s="59"/>
      <c r="V836" s="59"/>
      <c r="W836" s="59"/>
      <c r="X836" s="59"/>
      <c r="Y836" s="59"/>
      <c r="Z836" s="59"/>
      <c r="AA836" s="59"/>
    </row>
    <row r="837" spans="1:27" ht="12.75">
      <c r="A837" s="59"/>
      <c r="B837" s="59"/>
      <c r="C837" s="59"/>
      <c r="L837" s="59"/>
      <c r="R837" s="59"/>
      <c r="S837" s="59"/>
      <c r="T837" s="59"/>
      <c r="U837" s="59"/>
      <c r="V837" s="59"/>
      <c r="W837" s="59"/>
      <c r="X837" s="59"/>
      <c r="Y837" s="59"/>
      <c r="Z837" s="59"/>
      <c r="AA837" s="59"/>
    </row>
    <row r="838" spans="1:27" ht="12.75">
      <c r="A838" s="59"/>
      <c r="B838" s="59"/>
      <c r="C838" s="59"/>
      <c r="L838" s="59"/>
      <c r="R838" s="59"/>
      <c r="S838" s="59"/>
      <c r="T838" s="59"/>
      <c r="U838" s="59"/>
      <c r="V838" s="59"/>
      <c r="W838" s="59"/>
      <c r="X838" s="59"/>
      <c r="Y838" s="59"/>
      <c r="Z838" s="59"/>
      <c r="AA838" s="59"/>
    </row>
    <row r="839" spans="1:27" ht="12.75">
      <c r="A839" s="59"/>
      <c r="B839" s="59"/>
      <c r="C839" s="59"/>
      <c r="L839" s="59"/>
      <c r="R839" s="59"/>
      <c r="S839" s="59"/>
      <c r="T839" s="59"/>
      <c r="U839" s="59"/>
      <c r="V839" s="59"/>
      <c r="W839" s="59"/>
      <c r="X839" s="59"/>
      <c r="Y839" s="59"/>
      <c r="Z839" s="59"/>
      <c r="AA839" s="59"/>
    </row>
    <row r="840" spans="1:27" ht="12.75">
      <c r="A840" s="59"/>
      <c r="B840" s="59"/>
      <c r="C840" s="59"/>
      <c r="L840" s="59"/>
      <c r="R840" s="59"/>
      <c r="S840" s="59"/>
      <c r="T840" s="59"/>
      <c r="U840" s="59"/>
      <c r="V840" s="59"/>
      <c r="W840" s="59"/>
      <c r="X840" s="59"/>
      <c r="Y840" s="59"/>
      <c r="Z840" s="59"/>
      <c r="AA840" s="59"/>
    </row>
    <row r="841" spans="1:27" ht="12.75">
      <c r="A841" s="59"/>
      <c r="B841" s="59"/>
      <c r="C841" s="59"/>
      <c r="L841" s="59"/>
      <c r="R841" s="59"/>
      <c r="S841" s="59"/>
      <c r="T841" s="59"/>
      <c r="U841" s="59"/>
      <c r="V841" s="59"/>
      <c r="W841" s="59"/>
      <c r="X841" s="59"/>
      <c r="Y841" s="59"/>
      <c r="Z841" s="59"/>
      <c r="AA841" s="59"/>
    </row>
    <row r="842" spans="1:27" ht="12.75">
      <c r="A842" s="59"/>
      <c r="B842" s="59"/>
      <c r="C842" s="59"/>
      <c r="L842" s="59"/>
      <c r="R842" s="59"/>
      <c r="S842" s="59"/>
      <c r="T842" s="59"/>
      <c r="U842" s="59"/>
      <c r="V842" s="59"/>
      <c r="W842" s="59"/>
      <c r="X842" s="59"/>
      <c r="Y842" s="59"/>
      <c r="Z842" s="59"/>
      <c r="AA842" s="59"/>
    </row>
    <row r="843" spans="1:27" ht="12.75">
      <c r="A843" s="59"/>
      <c r="B843" s="59"/>
      <c r="C843" s="59"/>
      <c r="L843" s="59"/>
      <c r="R843" s="59"/>
      <c r="S843" s="59"/>
      <c r="T843" s="59"/>
      <c r="U843" s="59"/>
      <c r="V843" s="59"/>
      <c r="W843" s="59"/>
      <c r="X843" s="59"/>
      <c r="Y843" s="59"/>
      <c r="Z843" s="59"/>
      <c r="AA843" s="59"/>
    </row>
    <row r="844" spans="1:27" ht="12.75">
      <c r="A844" s="59"/>
      <c r="B844" s="59"/>
      <c r="C844" s="59"/>
      <c r="L844" s="59"/>
      <c r="R844" s="59"/>
      <c r="S844" s="59"/>
      <c r="T844" s="59"/>
      <c r="U844" s="59"/>
      <c r="V844" s="59"/>
      <c r="W844" s="59"/>
      <c r="X844" s="59"/>
      <c r="Y844" s="59"/>
      <c r="Z844" s="59"/>
      <c r="AA844" s="59"/>
    </row>
    <row r="845" spans="1:27" ht="12.75">
      <c r="A845" s="59"/>
      <c r="B845" s="59"/>
      <c r="C845" s="59"/>
      <c r="L845" s="59"/>
      <c r="R845" s="59"/>
      <c r="S845" s="59"/>
      <c r="T845" s="59"/>
      <c r="U845" s="59"/>
      <c r="V845" s="59"/>
      <c r="W845" s="59"/>
      <c r="X845" s="59"/>
      <c r="Y845" s="59"/>
      <c r="Z845" s="59"/>
      <c r="AA845" s="59"/>
    </row>
    <row r="846" spans="1:27" ht="12.75">
      <c r="A846" s="59"/>
      <c r="B846" s="59"/>
      <c r="C846" s="59"/>
      <c r="L846" s="59"/>
      <c r="R846" s="59"/>
      <c r="S846" s="59"/>
      <c r="T846" s="59"/>
      <c r="U846" s="59"/>
      <c r="V846" s="59"/>
      <c r="W846" s="59"/>
      <c r="X846" s="59"/>
      <c r="Y846" s="59"/>
      <c r="Z846" s="59"/>
      <c r="AA846" s="59"/>
    </row>
    <row r="847" spans="1:27" ht="12.75">
      <c r="A847" s="59"/>
      <c r="B847" s="59"/>
      <c r="C847" s="59"/>
      <c r="L847" s="59"/>
      <c r="R847" s="59"/>
      <c r="S847" s="59"/>
      <c r="T847" s="59"/>
      <c r="U847" s="59"/>
      <c r="V847" s="59"/>
      <c r="W847" s="59"/>
      <c r="X847" s="59"/>
      <c r="Y847" s="59"/>
      <c r="Z847" s="59"/>
      <c r="AA847" s="59"/>
    </row>
    <row r="848" spans="1:27" ht="12.75">
      <c r="A848" s="59"/>
      <c r="B848" s="59"/>
      <c r="C848" s="59"/>
      <c r="L848" s="59"/>
      <c r="R848" s="59"/>
      <c r="S848" s="59"/>
      <c r="T848" s="59"/>
      <c r="U848" s="59"/>
      <c r="V848" s="59"/>
      <c r="W848" s="59"/>
      <c r="X848" s="59"/>
      <c r="Y848" s="59"/>
      <c r="Z848" s="59"/>
      <c r="AA848" s="59"/>
    </row>
    <row r="849" spans="1:27" ht="12.75">
      <c r="A849" s="59"/>
      <c r="B849" s="59"/>
      <c r="C849" s="59"/>
      <c r="L849" s="59"/>
      <c r="R849" s="59"/>
      <c r="S849" s="59"/>
      <c r="T849" s="59"/>
      <c r="U849" s="59"/>
      <c r="V849" s="59"/>
      <c r="W849" s="59"/>
      <c r="X849" s="59"/>
      <c r="Y849" s="59"/>
      <c r="Z849" s="59"/>
      <c r="AA849" s="59"/>
    </row>
    <row r="850" spans="1:27" ht="12.75">
      <c r="A850" s="59"/>
      <c r="B850" s="59"/>
      <c r="C850" s="59"/>
      <c r="L850" s="59"/>
      <c r="R850" s="59"/>
      <c r="S850" s="59"/>
      <c r="T850" s="59"/>
      <c r="U850" s="59"/>
      <c r="V850" s="59"/>
      <c r="W850" s="59"/>
      <c r="X850" s="59"/>
      <c r="Y850" s="59"/>
      <c r="Z850" s="59"/>
      <c r="AA850" s="59"/>
    </row>
    <row r="851" spans="1:27" ht="12.75">
      <c r="A851" s="59"/>
      <c r="B851" s="59"/>
      <c r="C851" s="59"/>
      <c r="L851" s="59"/>
      <c r="R851" s="59"/>
      <c r="S851" s="59"/>
      <c r="T851" s="59"/>
      <c r="U851" s="59"/>
      <c r="V851" s="59"/>
      <c r="W851" s="59"/>
      <c r="X851" s="59"/>
      <c r="Y851" s="59"/>
      <c r="Z851" s="59"/>
      <c r="AA851" s="59"/>
    </row>
    <row r="852" spans="1:27" ht="12.75">
      <c r="A852" s="59"/>
      <c r="B852" s="59"/>
      <c r="C852" s="59"/>
      <c r="L852" s="59"/>
      <c r="R852" s="59"/>
      <c r="S852" s="59"/>
      <c r="T852" s="59"/>
      <c r="U852" s="59"/>
      <c r="V852" s="59"/>
      <c r="W852" s="59"/>
      <c r="X852" s="59"/>
      <c r="Y852" s="59"/>
      <c r="Z852" s="59"/>
      <c r="AA852" s="59"/>
    </row>
    <row r="853" spans="1:27" ht="12.75">
      <c r="A853" s="59"/>
      <c r="B853" s="59"/>
      <c r="C853" s="59"/>
      <c r="L853" s="59"/>
      <c r="R853" s="59"/>
      <c r="S853" s="59"/>
      <c r="T853" s="59"/>
      <c r="U853" s="59"/>
      <c r="V853" s="59"/>
      <c r="W853" s="59"/>
      <c r="X853" s="59"/>
      <c r="Y853" s="59"/>
      <c r="Z853" s="59"/>
      <c r="AA853" s="59"/>
    </row>
    <row r="854" spans="1:27" ht="12.75">
      <c r="A854" s="59"/>
      <c r="B854" s="59"/>
      <c r="C854" s="59"/>
      <c r="L854" s="59"/>
      <c r="R854" s="59"/>
      <c r="S854" s="59"/>
      <c r="T854" s="59"/>
      <c r="U854" s="59"/>
      <c r="V854" s="59"/>
      <c r="W854" s="59"/>
      <c r="X854" s="59"/>
      <c r="Y854" s="59"/>
      <c r="Z854" s="59"/>
      <c r="AA854" s="59"/>
    </row>
    <row r="855" spans="1:27" ht="12.75">
      <c r="A855" s="59"/>
      <c r="B855" s="59"/>
      <c r="C855" s="59"/>
      <c r="L855" s="59"/>
      <c r="R855" s="59"/>
      <c r="S855" s="59"/>
      <c r="T855" s="59"/>
      <c r="U855" s="59"/>
      <c r="V855" s="59"/>
      <c r="W855" s="59"/>
      <c r="X855" s="59"/>
      <c r="Y855" s="59"/>
      <c r="Z855" s="59"/>
      <c r="AA855" s="59"/>
    </row>
    <row r="856" spans="1:27" ht="12.75">
      <c r="A856" s="59"/>
      <c r="B856" s="59"/>
      <c r="C856" s="59"/>
      <c r="L856" s="59"/>
      <c r="R856" s="59"/>
      <c r="S856" s="59"/>
      <c r="T856" s="59"/>
      <c r="U856" s="59"/>
      <c r="V856" s="59"/>
      <c r="W856" s="59"/>
      <c r="X856" s="59"/>
      <c r="Y856" s="59"/>
      <c r="Z856" s="59"/>
      <c r="AA856" s="59"/>
    </row>
    <row r="857" spans="1:27" ht="12.75">
      <c r="A857" s="59"/>
      <c r="B857" s="59"/>
      <c r="C857" s="59"/>
      <c r="L857" s="59"/>
      <c r="R857" s="59"/>
      <c r="S857" s="59"/>
      <c r="T857" s="59"/>
      <c r="U857" s="59"/>
      <c r="V857" s="59"/>
      <c r="W857" s="59"/>
      <c r="X857" s="59"/>
      <c r="Y857" s="59"/>
      <c r="Z857" s="59"/>
      <c r="AA857" s="59"/>
    </row>
    <row r="858" spans="1:27" ht="12.75">
      <c r="A858" s="59"/>
      <c r="B858" s="59"/>
      <c r="C858" s="59"/>
      <c r="L858" s="59"/>
      <c r="R858" s="59"/>
      <c r="S858" s="59"/>
      <c r="T858" s="59"/>
      <c r="U858" s="59"/>
      <c r="V858" s="59"/>
      <c r="W858" s="59"/>
      <c r="X858" s="59"/>
      <c r="Y858" s="59"/>
      <c r="Z858" s="59"/>
      <c r="AA858" s="59"/>
    </row>
    <row r="859" spans="1:27" ht="12.75">
      <c r="A859" s="59"/>
      <c r="B859" s="59"/>
      <c r="C859" s="59"/>
      <c r="L859" s="59"/>
      <c r="R859" s="59"/>
      <c r="S859" s="59"/>
      <c r="T859" s="59"/>
      <c r="U859" s="59"/>
      <c r="V859" s="59"/>
      <c r="W859" s="59"/>
      <c r="X859" s="59"/>
      <c r="Y859" s="59"/>
      <c r="Z859" s="59"/>
      <c r="AA859" s="59"/>
    </row>
    <row r="860" spans="1:27" ht="12.75">
      <c r="A860" s="59"/>
      <c r="B860" s="59"/>
      <c r="C860" s="59"/>
      <c r="L860" s="59"/>
      <c r="R860" s="59"/>
      <c r="S860" s="59"/>
      <c r="T860" s="59"/>
      <c r="U860" s="59"/>
      <c r="V860" s="59"/>
      <c r="W860" s="59"/>
      <c r="X860" s="59"/>
      <c r="Y860" s="59"/>
      <c r="Z860" s="59"/>
      <c r="AA860" s="59"/>
    </row>
    <row r="861" spans="1:27" ht="12.75">
      <c r="A861" s="59"/>
      <c r="B861" s="59"/>
      <c r="C861" s="59"/>
      <c r="L861" s="59"/>
      <c r="R861" s="59"/>
      <c r="S861" s="59"/>
      <c r="T861" s="59"/>
      <c r="U861" s="59"/>
      <c r="V861" s="59"/>
      <c r="W861" s="59"/>
      <c r="X861" s="59"/>
      <c r="Y861" s="59"/>
      <c r="Z861" s="59"/>
      <c r="AA861" s="59"/>
    </row>
    <row r="862" spans="1:27" ht="12.75">
      <c r="A862" s="59"/>
      <c r="B862" s="59"/>
      <c r="C862" s="59"/>
      <c r="L862" s="59"/>
      <c r="R862" s="59"/>
      <c r="S862" s="59"/>
      <c r="T862" s="59"/>
      <c r="U862" s="59"/>
      <c r="V862" s="59"/>
      <c r="W862" s="59"/>
      <c r="X862" s="59"/>
      <c r="Y862" s="59"/>
      <c r="Z862" s="59"/>
      <c r="AA862" s="59"/>
    </row>
    <row r="863" spans="1:27" ht="12.75">
      <c r="A863" s="59"/>
      <c r="B863" s="59"/>
      <c r="C863" s="59"/>
      <c r="L863" s="59"/>
      <c r="R863" s="59"/>
      <c r="S863" s="59"/>
      <c r="T863" s="59"/>
      <c r="U863" s="59"/>
      <c r="V863" s="59"/>
      <c r="W863" s="59"/>
      <c r="X863" s="59"/>
      <c r="Y863" s="59"/>
      <c r="Z863" s="59"/>
      <c r="AA863" s="59"/>
    </row>
    <row r="864" spans="1:27" ht="12.75">
      <c r="A864" s="59"/>
      <c r="B864" s="59"/>
      <c r="C864" s="59"/>
      <c r="L864" s="59"/>
      <c r="R864" s="59"/>
      <c r="S864" s="59"/>
      <c r="T864" s="59"/>
      <c r="U864" s="59"/>
      <c r="V864" s="59"/>
      <c r="W864" s="59"/>
      <c r="X864" s="59"/>
      <c r="Y864" s="59"/>
      <c r="Z864" s="59"/>
      <c r="AA864" s="59"/>
    </row>
    <row r="865" spans="1:27" ht="12.75">
      <c r="A865" s="59"/>
      <c r="B865" s="59"/>
      <c r="C865" s="59"/>
      <c r="L865" s="59"/>
      <c r="R865" s="59"/>
      <c r="S865" s="59"/>
      <c r="T865" s="59"/>
      <c r="U865" s="59"/>
      <c r="V865" s="59"/>
      <c r="W865" s="59"/>
      <c r="X865" s="59"/>
      <c r="Y865" s="59"/>
      <c r="Z865" s="59"/>
      <c r="AA865" s="59"/>
    </row>
    <row r="866" spans="1:27" ht="12.75">
      <c r="A866" s="59"/>
      <c r="B866" s="59"/>
      <c r="C866" s="59"/>
      <c r="L866" s="59"/>
      <c r="R866" s="59"/>
      <c r="S866" s="59"/>
      <c r="T866" s="59"/>
      <c r="U866" s="59"/>
      <c r="V866" s="59"/>
      <c r="W866" s="59"/>
      <c r="X866" s="59"/>
      <c r="Y866" s="59"/>
      <c r="Z866" s="59"/>
      <c r="AA866" s="59"/>
    </row>
    <row r="867" spans="1:27" ht="12.75">
      <c r="A867" s="59"/>
      <c r="B867" s="59"/>
      <c r="C867" s="59"/>
      <c r="L867" s="59"/>
      <c r="R867" s="59"/>
      <c r="S867" s="59"/>
      <c r="T867" s="59"/>
      <c r="U867" s="59"/>
      <c r="V867" s="59"/>
      <c r="W867" s="59"/>
      <c r="X867" s="59"/>
      <c r="Y867" s="59"/>
      <c r="Z867" s="59"/>
      <c r="AA867" s="59"/>
    </row>
    <row r="868" spans="1:27" ht="12.75">
      <c r="A868" s="59"/>
      <c r="B868" s="59"/>
      <c r="C868" s="59"/>
      <c r="L868" s="59"/>
      <c r="R868" s="59"/>
      <c r="S868" s="59"/>
      <c r="T868" s="59"/>
      <c r="U868" s="59"/>
      <c r="V868" s="59"/>
      <c r="W868" s="59"/>
      <c r="X868" s="59"/>
      <c r="Y868" s="59"/>
      <c r="Z868" s="59"/>
      <c r="AA868" s="59"/>
    </row>
    <row r="869" spans="1:27" ht="12.75">
      <c r="A869" s="59"/>
      <c r="B869" s="59"/>
      <c r="C869" s="59"/>
      <c r="L869" s="59"/>
      <c r="R869" s="59"/>
      <c r="S869" s="59"/>
      <c r="T869" s="59"/>
      <c r="U869" s="59"/>
      <c r="V869" s="59"/>
      <c r="W869" s="59"/>
      <c r="X869" s="59"/>
      <c r="Y869" s="59"/>
      <c r="Z869" s="59"/>
      <c r="AA869" s="59"/>
    </row>
    <row r="870" spans="1:27" ht="12.75">
      <c r="A870" s="59"/>
      <c r="B870" s="59"/>
      <c r="C870" s="59"/>
      <c r="L870" s="59"/>
      <c r="R870" s="59"/>
      <c r="S870" s="59"/>
      <c r="T870" s="59"/>
      <c r="U870" s="59"/>
      <c r="V870" s="59"/>
      <c r="W870" s="59"/>
      <c r="X870" s="59"/>
      <c r="Y870" s="59"/>
      <c r="Z870" s="59"/>
      <c r="AA870" s="59"/>
    </row>
    <row r="871" spans="1:27" ht="12.75">
      <c r="A871" s="59"/>
      <c r="B871" s="59"/>
      <c r="C871" s="59"/>
      <c r="L871" s="59"/>
      <c r="R871" s="59"/>
      <c r="S871" s="59"/>
      <c r="T871" s="59"/>
      <c r="U871" s="59"/>
      <c r="V871" s="59"/>
      <c r="W871" s="59"/>
      <c r="X871" s="59"/>
      <c r="Y871" s="59"/>
      <c r="Z871" s="59"/>
      <c r="AA871" s="59"/>
    </row>
    <row r="872" spans="1:27" ht="12.75">
      <c r="A872" s="59"/>
      <c r="B872" s="59"/>
      <c r="C872" s="59"/>
      <c r="L872" s="59"/>
      <c r="R872" s="59"/>
      <c r="S872" s="59"/>
      <c r="T872" s="59"/>
      <c r="U872" s="59"/>
      <c r="V872" s="59"/>
      <c r="W872" s="59"/>
      <c r="X872" s="59"/>
      <c r="Y872" s="59"/>
      <c r="Z872" s="59"/>
      <c r="AA872" s="59"/>
    </row>
    <row r="873" spans="1:27" ht="12.75">
      <c r="A873" s="59"/>
      <c r="B873" s="59"/>
      <c r="C873" s="59"/>
      <c r="L873" s="59"/>
      <c r="R873" s="59"/>
      <c r="S873" s="59"/>
      <c r="T873" s="59"/>
      <c r="U873" s="59"/>
      <c r="V873" s="59"/>
      <c r="W873" s="59"/>
      <c r="X873" s="59"/>
      <c r="Y873" s="59"/>
      <c r="Z873" s="59"/>
      <c r="AA873" s="59"/>
    </row>
    <row r="874" spans="1:27" ht="12.75">
      <c r="A874" s="59"/>
      <c r="B874" s="59"/>
      <c r="C874" s="59"/>
      <c r="L874" s="59"/>
      <c r="R874" s="59"/>
      <c r="S874" s="59"/>
      <c r="T874" s="59"/>
      <c r="U874" s="59"/>
      <c r="V874" s="59"/>
      <c r="W874" s="59"/>
      <c r="X874" s="59"/>
      <c r="Y874" s="59"/>
      <c r="Z874" s="59"/>
      <c r="AA874" s="59"/>
    </row>
    <row r="875" spans="1:27" ht="12.75">
      <c r="A875" s="59"/>
      <c r="B875" s="59"/>
      <c r="C875" s="59"/>
      <c r="L875" s="59"/>
      <c r="R875" s="59"/>
      <c r="S875" s="59"/>
      <c r="T875" s="59"/>
      <c r="U875" s="59"/>
      <c r="V875" s="59"/>
      <c r="W875" s="59"/>
      <c r="X875" s="59"/>
      <c r="Y875" s="59"/>
      <c r="Z875" s="59"/>
      <c r="AA875" s="59"/>
    </row>
    <row r="876" spans="1:27" ht="12.75">
      <c r="A876" s="59"/>
      <c r="B876" s="59"/>
      <c r="C876" s="59"/>
      <c r="L876" s="59"/>
      <c r="R876" s="59"/>
      <c r="S876" s="59"/>
      <c r="T876" s="59"/>
      <c r="U876" s="59"/>
      <c r="V876" s="59"/>
      <c r="W876" s="59"/>
      <c r="X876" s="59"/>
      <c r="Y876" s="59"/>
      <c r="Z876" s="59"/>
      <c r="AA876" s="59"/>
    </row>
    <row r="877" spans="1:27" ht="12.75">
      <c r="A877" s="59"/>
      <c r="B877" s="59"/>
      <c r="C877" s="59"/>
      <c r="L877" s="59"/>
      <c r="R877" s="59"/>
      <c r="S877" s="59"/>
      <c r="T877" s="59"/>
      <c r="U877" s="59"/>
      <c r="V877" s="59"/>
      <c r="W877" s="59"/>
      <c r="X877" s="59"/>
      <c r="Y877" s="59"/>
      <c r="Z877" s="59"/>
      <c r="AA877" s="59"/>
    </row>
    <row r="878" spans="1:27" ht="12.75">
      <c r="A878" s="59"/>
      <c r="B878" s="59"/>
      <c r="C878" s="59"/>
      <c r="L878" s="59"/>
      <c r="R878" s="59"/>
      <c r="S878" s="59"/>
      <c r="T878" s="59"/>
      <c r="U878" s="59"/>
      <c r="V878" s="59"/>
      <c r="W878" s="59"/>
      <c r="X878" s="59"/>
      <c r="Y878" s="59"/>
      <c r="Z878" s="59"/>
      <c r="AA878" s="59"/>
    </row>
    <row r="879" spans="1:27" ht="12.75">
      <c r="A879" s="59"/>
      <c r="B879" s="59"/>
      <c r="C879" s="59"/>
      <c r="L879" s="59"/>
      <c r="R879" s="59"/>
      <c r="S879" s="59"/>
      <c r="T879" s="59"/>
      <c r="U879" s="59"/>
      <c r="V879" s="59"/>
      <c r="W879" s="59"/>
      <c r="X879" s="59"/>
      <c r="Y879" s="59"/>
      <c r="Z879" s="59"/>
      <c r="AA879" s="59"/>
    </row>
    <row r="880" spans="1:27" ht="12.75">
      <c r="A880" s="59"/>
      <c r="B880" s="59"/>
      <c r="C880" s="59"/>
      <c r="L880" s="59"/>
      <c r="R880" s="59"/>
      <c r="S880" s="59"/>
      <c r="T880" s="59"/>
      <c r="U880" s="59"/>
      <c r="V880" s="59"/>
      <c r="W880" s="59"/>
      <c r="X880" s="59"/>
      <c r="Y880" s="59"/>
      <c r="Z880" s="59"/>
      <c r="AA880" s="59"/>
    </row>
    <row r="881" spans="1:27" ht="12.75">
      <c r="A881" s="59"/>
      <c r="B881" s="59"/>
      <c r="C881" s="59"/>
      <c r="L881" s="59"/>
      <c r="R881" s="59"/>
      <c r="S881" s="59"/>
      <c r="T881" s="59"/>
      <c r="U881" s="59"/>
      <c r="V881" s="59"/>
      <c r="W881" s="59"/>
      <c r="X881" s="59"/>
      <c r="Y881" s="59"/>
      <c r="Z881" s="59"/>
      <c r="AA881" s="59"/>
    </row>
    <row r="882" spans="1:27" ht="12.75">
      <c r="A882" s="59"/>
      <c r="B882" s="59"/>
      <c r="C882" s="59"/>
      <c r="L882" s="59"/>
      <c r="R882" s="59"/>
      <c r="S882" s="59"/>
      <c r="T882" s="59"/>
      <c r="U882" s="59"/>
      <c r="V882" s="59"/>
      <c r="W882" s="59"/>
      <c r="X882" s="59"/>
      <c r="Y882" s="59"/>
      <c r="Z882" s="59"/>
      <c r="AA882" s="59"/>
    </row>
    <row r="883" spans="1:27" ht="12.75">
      <c r="A883" s="59"/>
      <c r="B883" s="59"/>
      <c r="C883" s="59"/>
      <c r="L883" s="59"/>
      <c r="R883" s="59"/>
      <c r="S883" s="59"/>
      <c r="T883" s="59"/>
      <c r="U883" s="59"/>
      <c r="V883" s="59"/>
      <c r="W883" s="59"/>
      <c r="X883" s="59"/>
      <c r="Y883" s="59"/>
      <c r="Z883" s="59"/>
      <c r="AA883" s="59"/>
    </row>
    <row r="884" spans="1:27" ht="12.75">
      <c r="A884" s="59"/>
      <c r="B884" s="59"/>
      <c r="C884" s="59"/>
      <c r="L884" s="59"/>
      <c r="R884" s="59"/>
      <c r="S884" s="59"/>
      <c r="T884" s="59"/>
      <c r="U884" s="59"/>
      <c r="V884" s="59"/>
      <c r="W884" s="59"/>
      <c r="X884" s="59"/>
      <c r="Y884" s="59"/>
      <c r="Z884" s="59"/>
      <c r="AA884" s="59"/>
    </row>
    <row r="885" spans="1:27" ht="12.75">
      <c r="A885" s="59"/>
      <c r="B885" s="59"/>
      <c r="C885" s="59"/>
      <c r="L885" s="59"/>
      <c r="R885" s="59"/>
      <c r="S885" s="59"/>
      <c r="T885" s="59"/>
      <c r="U885" s="59"/>
      <c r="V885" s="59"/>
      <c r="W885" s="59"/>
      <c r="X885" s="59"/>
      <c r="Y885" s="59"/>
      <c r="Z885" s="59"/>
      <c r="AA885" s="59"/>
    </row>
    <row r="886" spans="1:27" ht="12.75">
      <c r="A886" s="59"/>
      <c r="B886" s="59"/>
      <c r="C886" s="59"/>
      <c r="L886" s="59"/>
      <c r="R886" s="59"/>
      <c r="S886" s="59"/>
      <c r="T886" s="59"/>
      <c r="U886" s="59"/>
      <c r="V886" s="59"/>
      <c r="W886" s="59"/>
      <c r="X886" s="59"/>
      <c r="Y886" s="59"/>
      <c r="Z886" s="59"/>
      <c r="AA886" s="59"/>
    </row>
    <row r="887" spans="1:27" ht="12.75">
      <c r="A887" s="59"/>
      <c r="B887" s="59"/>
      <c r="C887" s="59"/>
      <c r="L887" s="59"/>
      <c r="R887" s="59"/>
      <c r="S887" s="59"/>
      <c r="T887" s="59"/>
      <c r="U887" s="59"/>
      <c r="V887" s="59"/>
      <c r="W887" s="59"/>
      <c r="X887" s="59"/>
      <c r="Y887" s="59"/>
      <c r="Z887" s="59"/>
      <c r="AA887" s="59"/>
    </row>
    <row r="888" spans="1:27" ht="12.75">
      <c r="A888" s="59"/>
      <c r="B888" s="59"/>
      <c r="C888" s="59"/>
      <c r="L888" s="59"/>
      <c r="R888" s="59"/>
      <c r="S888" s="59"/>
      <c r="T888" s="59"/>
      <c r="U888" s="59"/>
      <c r="V888" s="59"/>
      <c r="W888" s="59"/>
      <c r="X888" s="59"/>
      <c r="Y888" s="59"/>
      <c r="Z888" s="59"/>
      <c r="AA888" s="59"/>
    </row>
    <row r="889" spans="1:27" ht="12.75">
      <c r="A889" s="59"/>
      <c r="B889" s="59"/>
      <c r="C889" s="59"/>
      <c r="L889" s="59"/>
      <c r="R889" s="59"/>
      <c r="S889" s="59"/>
      <c r="T889" s="59"/>
      <c r="U889" s="59"/>
      <c r="V889" s="59"/>
      <c r="W889" s="59"/>
      <c r="X889" s="59"/>
      <c r="Y889" s="59"/>
      <c r="Z889" s="59"/>
      <c r="AA889" s="59"/>
    </row>
    <row r="890" spans="1:27" ht="12.75">
      <c r="A890" s="59"/>
      <c r="B890" s="59"/>
      <c r="C890" s="59"/>
      <c r="L890" s="59"/>
      <c r="R890" s="59"/>
      <c r="S890" s="59"/>
      <c r="T890" s="59"/>
      <c r="U890" s="59"/>
      <c r="V890" s="59"/>
      <c r="W890" s="59"/>
      <c r="X890" s="59"/>
      <c r="Y890" s="59"/>
      <c r="Z890" s="59"/>
      <c r="AA890" s="59"/>
    </row>
    <row r="891" spans="1:27" ht="12.75">
      <c r="A891" s="59"/>
      <c r="B891" s="59"/>
      <c r="C891" s="59"/>
      <c r="L891" s="59"/>
      <c r="R891" s="59"/>
      <c r="S891" s="59"/>
      <c r="T891" s="59"/>
      <c r="U891" s="59"/>
      <c r="V891" s="59"/>
      <c r="W891" s="59"/>
      <c r="X891" s="59"/>
      <c r="Y891" s="59"/>
      <c r="Z891" s="59"/>
      <c r="AA891" s="59"/>
    </row>
    <row r="892" spans="1:27" ht="12.75">
      <c r="A892" s="59"/>
      <c r="B892" s="59"/>
      <c r="C892" s="59"/>
      <c r="L892" s="59"/>
      <c r="R892" s="59"/>
      <c r="S892" s="59"/>
      <c r="T892" s="59"/>
      <c r="U892" s="59"/>
      <c r="V892" s="59"/>
      <c r="W892" s="59"/>
      <c r="X892" s="59"/>
      <c r="Y892" s="59"/>
      <c r="Z892" s="59"/>
      <c r="AA892" s="59"/>
    </row>
    <row r="893" spans="1:27" ht="12.75">
      <c r="A893" s="59"/>
      <c r="B893" s="59"/>
      <c r="C893" s="59"/>
      <c r="L893" s="59"/>
      <c r="R893" s="59"/>
      <c r="S893" s="59"/>
      <c r="T893" s="59"/>
      <c r="U893" s="59"/>
      <c r="V893" s="59"/>
      <c r="W893" s="59"/>
      <c r="X893" s="59"/>
      <c r="Y893" s="59"/>
      <c r="Z893" s="59"/>
      <c r="AA893" s="59"/>
    </row>
    <row r="894" spans="1:27" ht="12.75">
      <c r="A894" s="59"/>
      <c r="B894" s="59"/>
      <c r="C894" s="59"/>
      <c r="L894" s="59"/>
      <c r="R894" s="59"/>
      <c r="S894" s="59"/>
      <c r="T894" s="59"/>
      <c r="U894" s="59"/>
      <c r="V894" s="59"/>
      <c r="W894" s="59"/>
      <c r="X894" s="59"/>
      <c r="Y894" s="59"/>
      <c r="Z894" s="59"/>
      <c r="AA894" s="59"/>
    </row>
    <row r="895" spans="1:27" ht="12.75">
      <c r="A895" s="59"/>
      <c r="B895" s="59"/>
      <c r="C895" s="59"/>
      <c r="L895" s="59"/>
      <c r="R895" s="59"/>
      <c r="S895" s="59"/>
      <c r="T895" s="59"/>
      <c r="U895" s="59"/>
      <c r="V895" s="59"/>
      <c r="W895" s="59"/>
      <c r="X895" s="59"/>
      <c r="Y895" s="59"/>
      <c r="Z895" s="59"/>
      <c r="AA895" s="59"/>
    </row>
    <row r="896" spans="1:27" ht="12.75">
      <c r="A896" s="59"/>
      <c r="B896" s="59"/>
      <c r="C896" s="59"/>
      <c r="L896" s="59"/>
      <c r="R896" s="59"/>
      <c r="S896" s="59"/>
      <c r="T896" s="59"/>
      <c r="U896" s="59"/>
      <c r="V896" s="59"/>
      <c r="W896" s="59"/>
      <c r="X896" s="59"/>
      <c r="Y896" s="59"/>
      <c r="Z896" s="59"/>
      <c r="AA896" s="59"/>
    </row>
    <row r="897" spans="1:27" ht="12.75">
      <c r="A897" s="59"/>
      <c r="B897" s="59"/>
      <c r="C897" s="59"/>
      <c r="L897" s="59"/>
      <c r="R897" s="59"/>
      <c r="S897" s="59"/>
      <c r="T897" s="59"/>
      <c r="U897" s="59"/>
      <c r="V897" s="59"/>
      <c r="W897" s="59"/>
      <c r="X897" s="59"/>
      <c r="Y897" s="59"/>
      <c r="Z897" s="59"/>
      <c r="AA897" s="59"/>
    </row>
    <row r="898" spans="1:27" ht="12.75">
      <c r="A898" s="59"/>
      <c r="B898" s="59"/>
      <c r="C898" s="59"/>
      <c r="L898" s="59"/>
      <c r="R898" s="59"/>
      <c r="S898" s="59"/>
      <c r="T898" s="59"/>
      <c r="U898" s="59"/>
      <c r="V898" s="59"/>
      <c r="W898" s="59"/>
      <c r="X898" s="59"/>
      <c r="Y898" s="59"/>
      <c r="Z898" s="59"/>
      <c r="AA898" s="59"/>
    </row>
    <row r="899" spans="1:27" ht="12.75">
      <c r="A899" s="59"/>
      <c r="B899" s="59"/>
      <c r="C899" s="59"/>
      <c r="L899" s="59"/>
      <c r="R899" s="59"/>
      <c r="S899" s="59"/>
      <c r="T899" s="59"/>
      <c r="U899" s="59"/>
      <c r="V899" s="59"/>
      <c r="W899" s="59"/>
      <c r="X899" s="59"/>
      <c r="Y899" s="59"/>
      <c r="Z899" s="59"/>
      <c r="AA899" s="59"/>
    </row>
    <row r="900" spans="1:27" ht="12.75">
      <c r="A900" s="59"/>
      <c r="B900" s="59"/>
      <c r="C900" s="59"/>
      <c r="L900" s="59"/>
      <c r="R900" s="59"/>
      <c r="S900" s="59"/>
      <c r="T900" s="59"/>
      <c r="U900" s="59"/>
      <c r="V900" s="59"/>
      <c r="W900" s="59"/>
      <c r="X900" s="59"/>
      <c r="Y900" s="59"/>
      <c r="Z900" s="59"/>
      <c r="AA900" s="59"/>
    </row>
    <row r="901" spans="1:27" ht="12.75">
      <c r="A901" s="59"/>
      <c r="B901" s="59"/>
      <c r="C901" s="59"/>
      <c r="L901" s="59"/>
      <c r="R901" s="59"/>
      <c r="S901" s="59"/>
      <c r="T901" s="59"/>
      <c r="U901" s="59"/>
      <c r="V901" s="59"/>
      <c r="W901" s="59"/>
      <c r="X901" s="59"/>
      <c r="Y901" s="59"/>
      <c r="Z901" s="59"/>
      <c r="AA901" s="59"/>
    </row>
    <row r="902" spans="1:27" ht="12.75">
      <c r="A902" s="59"/>
      <c r="B902" s="59"/>
      <c r="C902" s="59"/>
      <c r="L902" s="59"/>
      <c r="R902" s="59"/>
      <c r="S902" s="59"/>
      <c r="T902" s="59"/>
      <c r="U902" s="59"/>
      <c r="V902" s="59"/>
      <c r="W902" s="59"/>
      <c r="X902" s="59"/>
      <c r="Y902" s="59"/>
      <c r="Z902" s="59"/>
      <c r="AA902" s="59"/>
    </row>
    <row r="903" spans="1:27" ht="12.75">
      <c r="A903" s="59"/>
      <c r="B903" s="59"/>
      <c r="C903" s="59"/>
      <c r="L903" s="59"/>
      <c r="R903" s="59"/>
      <c r="S903" s="59"/>
      <c r="T903" s="59"/>
      <c r="U903" s="59"/>
      <c r="V903" s="59"/>
      <c r="W903" s="59"/>
      <c r="X903" s="59"/>
      <c r="Y903" s="59"/>
      <c r="Z903" s="59"/>
      <c r="AA903" s="59"/>
    </row>
    <row r="904" spans="1:27" ht="12.75">
      <c r="A904" s="59"/>
      <c r="B904" s="59"/>
      <c r="C904" s="59"/>
      <c r="L904" s="59"/>
      <c r="R904" s="59"/>
      <c r="S904" s="59"/>
      <c r="T904" s="59"/>
      <c r="U904" s="59"/>
      <c r="V904" s="59"/>
      <c r="W904" s="59"/>
      <c r="X904" s="59"/>
      <c r="Y904" s="59"/>
      <c r="Z904" s="59"/>
      <c r="AA904" s="59"/>
    </row>
    <row r="905" spans="1:27" ht="12.75">
      <c r="A905" s="59"/>
      <c r="B905" s="59"/>
      <c r="C905" s="59"/>
      <c r="L905" s="59"/>
      <c r="R905" s="59"/>
      <c r="S905" s="59"/>
      <c r="T905" s="59"/>
      <c r="U905" s="59"/>
      <c r="V905" s="59"/>
      <c r="W905" s="59"/>
      <c r="X905" s="59"/>
      <c r="Y905" s="59"/>
      <c r="Z905" s="59"/>
      <c r="AA905" s="59"/>
    </row>
    <row r="906" spans="1:27" ht="12.75">
      <c r="A906" s="59"/>
      <c r="B906" s="59"/>
      <c r="C906" s="59"/>
      <c r="L906" s="59"/>
      <c r="R906" s="59"/>
      <c r="S906" s="59"/>
      <c r="T906" s="59"/>
      <c r="U906" s="59"/>
      <c r="V906" s="59"/>
      <c r="W906" s="59"/>
      <c r="X906" s="59"/>
      <c r="Y906" s="59"/>
      <c r="Z906" s="59"/>
      <c r="AA906" s="59"/>
    </row>
    <row r="907" spans="1:27" ht="12.75">
      <c r="A907" s="59"/>
      <c r="B907" s="59"/>
      <c r="C907" s="59"/>
      <c r="L907" s="59"/>
      <c r="R907" s="59"/>
      <c r="S907" s="59"/>
      <c r="T907" s="59"/>
      <c r="U907" s="59"/>
      <c r="V907" s="59"/>
      <c r="W907" s="59"/>
      <c r="X907" s="59"/>
      <c r="Y907" s="59"/>
      <c r="Z907" s="59"/>
      <c r="AA907" s="59"/>
    </row>
    <row r="908" spans="1:27" ht="12.75">
      <c r="A908" s="59"/>
      <c r="B908" s="59"/>
      <c r="C908" s="59"/>
      <c r="L908" s="59"/>
      <c r="R908" s="59"/>
      <c r="S908" s="59"/>
      <c r="T908" s="59"/>
      <c r="U908" s="59"/>
      <c r="V908" s="59"/>
      <c r="W908" s="59"/>
      <c r="X908" s="59"/>
      <c r="Y908" s="59"/>
      <c r="Z908" s="59"/>
      <c r="AA908" s="59"/>
    </row>
    <row r="909" spans="1:27" ht="12.75">
      <c r="A909" s="59"/>
      <c r="B909" s="59"/>
      <c r="C909" s="59"/>
      <c r="L909" s="59"/>
      <c r="R909" s="59"/>
      <c r="S909" s="59"/>
      <c r="T909" s="59"/>
      <c r="U909" s="59"/>
      <c r="V909" s="59"/>
      <c r="W909" s="59"/>
      <c r="X909" s="59"/>
      <c r="Y909" s="59"/>
      <c r="Z909" s="59"/>
      <c r="AA909" s="59"/>
    </row>
    <row r="910" spans="1:27" ht="12.75">
      <c r="A910" s="59"/>
      <c r="B910" s="59"/>
      <c r="C910" s="59"/>
      <c r="L910" s="59"/>
      <c r="R910" s="59"/>
      <c r="S910" s="59"/>
      <c r="T910" s="59"/>
      <c r="U910" s="59"/>
      <c r="V910" s="59"/>
      <c r="W910" s="59"/>
      <c r="X910" s="59"/>
      <c r="Y910" s="59"/>
      <c r="Z910" s="59"/>
      <c r="AA910" s="59"/>
    </row>
    <row r="911" spans="1:27" ht="12.75">
      <c r="A911" s="59"/>
      <c r="B911" s="59"/>
      <c r="C911" s="59"/>
      <c r="L911" s="59"/>
      <c r="R911" s="59"/>
      <c r="S911" s="59"/>
      <c r="T911" s="59"/>
      <c r="U911" s="59"/>
      <c r="V911" s="59"/>
      <c r="W911" s="59"/>
      <c r="X911" s="59"/>
      <c r="Y911" s="59"/>
      <c r="Z911" s="59"/>
      <c r="AA911" s="59"/>
    </row>
    <row r="912" spans="1:27" ht="12.75">
      <c r="A912" s="59"/>
      <c r="B912" s="59"/>
      <c r="C912" s="59"/>
      <c r="L912" s="59"/>
      <c r="R912" s="59"/>
      <c r="S912" s="59"/>
      <c r="T912" s="59"/>
      <c r="U912" s="59"/>
      <c r="V912" s="59"/>
      <c r="W912" s="59"/>
      <c r="X912" s="59"/>
      <c r="Y912" s="59"/>
      <c r="Z912" s="59"/>
      <c r="AA912" s="59"/>
    </row>
    <row r="913" spans="1:27" ht="12.75">
      <c r="A913" s="59"/>
      <c r="B913" s="59"/>
      <c r="C913" s="59"/>
      <c r="L913" s="59"/>
      <c r="R913" s="59"/>
      <c r="S913" s="59"/>
      <c r="T913" s="59"/>
      <c r="U913" s="59"/>
      <c r="V913" s="59"/>
      <c r="W913" s="59"/>
      <c r="X913" s="59"/>
      <c r="Y913" s="59"/>
      <c r="Z913" s="59"/>
      <c r="AA913" s="59"/>
    </row>
    <row r="914" spans="1:27" ht="12.75">
      <c r="A914" s="59"/>
      <c r="B914" s="59"/>
      <c r="C914" s="59"/>
      <c r="L914" s="59"/>
      <c r="R914" s="59"/>
      <c r="S914" s="59"/>
      <c r="T914" s="59"/>
      <c r="U914" s="59"/>
      <c r="V914" s="59"/>
      <c r="W914" s="59"/>
      <c r="X914" s="59"/>
      <c r="Y914" s="59"/>
      <c r="Z914" s="59"/>
      <c r="AA914" s="59"/>
    </row>
    <row r="915" spans="1:27" ht="12.75">
      <c r="A915" s="59"/>
      <c r="B915" s="59"/>
      <c r="C915" s="59"/>
      <c r="L915" s="59"/>
      <c r="R915" s="59"/>
      <c r="S915" s="59"/>
      <c r="T915" s="59"/>
      <c r="U915" s="59"/>
      <c r="V915" s="59"/>
      <c r="W915" s="59"/>
      <c r="X915" s="59"/>
      <c r="Y915" s="59"/>
      <c r="Z915" s="59"/>
      <c r="AA915" s="59"/>
    </row>
    <row r="916" spans="1:27" ht="12.75">
      <c r="A916" s="59"/>
      <c r="B916" s="59"/>
      <c r="C916" s="59"/>
      <c r="L916" s="59"/>
      <c r="R916" s="59"/>
      <c r="S916" s="59"/>
      <c r="T916" s="59"/>
      <c r="U916" s="59"/>
      <c r="V916" s="59"/>
      <c r="W916" s="59"/>
      <c r="X916" s="59"/>
      <c r="Y916" s="59"/>
      <c r="Z916" s="59"/>
      <c r="AA916" s="59"/>
    </row>
    <row r="917" spans="1:27" ht="12.75">
      <c r="A917" s="59"/>
      <c r="B917" s="59"/>
      <c r="C917" s="59"/>
      <c r="L917" s="59"/>
      <c r="R917" s="59"/>
      <c r="S917" s="59"/>
      <c r="T917" s="59"/>
      <c r="U917" s="59"/>
      <c r="V917" s="59"/>
      <c r="W917" s="59"/>
      <c r="X917" s="59"/>
      <c r="Y917" s="59"/>
      <c r="Z917" s="59"/>
      <c r="AA917" s="59"/>
    </row>
    <row r="918" spans="1:27" ht="12.75">
      <c r="A918" s="59"/>
      <c r="B918" s="59"/>
      <c r="C918" s="59"/>
      <c r="L918" s="59"/>
      <c r="R918" s="59"/>
      <c r="S918" s="59"/>
      <c r="T918" s="59"/>
      <c r="U918" s="59"/>
      <c r="V918" s="59"/>
      <c r="W918" s="59"/>
      <c r="X918" s="59"/>
      <c r="Y918" s="59"/>
      <c r="Z918" s="59"/>
      <c r="AA918" s="59"/>
    </row>
    <row r="919" spans="1:27" ht="12.75">
      <c r="A919" s="59"/>
      <c r="B919" s="59"/>
      <c r="C919" s="59"/>
      <c r="L919" s="59"/>
      <c r="R919" s="59"/>
      <c r="S919" s="59"/>
      <c r="T919" s="59"/>
      <c r="U919" s="59"/>
      <c r="V919" s="59"/>
      <c r="W919" s="59"/>
      <c r="X919" s="59"/>
      <c r="Y919" s="59"/>
      <c r="Z919" s="59"/>
      <c r="AA919" s="59"/>
    </row>
    <row r="920" spans="1:27" ht="12.75">
      <c r="A920" s="59"/>
      <c r="B920" s="59"/>
      <c r="C920" s="59"/>
      <c r="L920" s="59"/>
      <c r="R920" s="59"/>
      <c r="S920" s="59"/>
      <c r="T920" s="59"/>
      <c r="U920" s="59"/>
      <c r="V920" s="59"/>
      <c r="W920" s="59"/>
      <c r="X920" s="59"/>
      <c r="Y920" s="59"/>
      <c r="Z920" s="59"/>
      <c r="AA920" s="59"/>
    </row>
    <row r="921" spans="1:27" ht="12.75">
      <c r="A921" s="59"/>
      <c r="B921" s="59"/>
      <c r="C921" s="59"/>
      <c r="L921" s="59"/>
      <c r="R921" s="59"/>
      <c r="S921" s="59"/>
      <c r="T921" s="59"/>
      <c r="U921" s="59"/>
      <c r="V921" s="59"/>
      <c r="W921" s="59"/>
      <c r="X921" s="59"/>
      <c r="Y921" s="59"/>
      <c r="Z921" s="59"/>
      <c r="AA921" s="59"/>
    </row>
    <row r="922" spans="1:27" ht="12.75">
      <c r="A922" s="59"/>
      <c r="B922" s="59"/>
      <c r="C922" s="59"/>
      <c r="L922" s="59"/>
      <c r="R922" s="59"/>
      <c r="S922" s="59"/>
      <c r="T922" s="59"/>
      <c r="U922" s="59"/>
      <c r="V922" s="59"/>
      <c r="W922" s="59"/>
      <c r="X922" s="59"/>
      <c r="Y922" s="59"/>
      <c r="Z922" s="59"/>
      <c r="AA922" s="59"/>
    </row>
    <row r="923" spans="1:27" ht="12.75">
      <c r="A923" s="59"/>
      <c r="B923" s="59"/>
      <c r="C923" s="59"/>
      <c r="L923" s="59"/>
      <c r="R923" s="59"/>
      <c r="S923" s="59"/>
      <c r="T923" s="59"/>
      <c r="U923" s="59"/>
      <c r="V923" s="59"/>
      <c r="W923" s="59"/>
      <c r="X923" s="59"/>
      <c r="Y923" s="59"/>
      <c r="Z923" s="59"/>
      <c r="AA923" s="59"/>
    </row>
    <row r="924" spans="1:27" ht="12.75">
      <c r="A924" s="59"/>
      <c r="B924" s="59"/>
      <c r="C924" s="59"/>
      <c r="L924" s="59"/>
      <c r="R924" s="59"/>
      <c r="S924" s="59"/>
      <c r="T924" s="59"/>
      <c r="U924" s="59"/>
      <c r="V924" s="59"/>
      <c r="W924" s="59"/>
      <c r="X924" s="59"/>
      <c r="Y924" s="59"/>
      <c r="Z924" s="59"/>
      <c r="AA924" s="59"/>
    </row>
    <row r="925" spans="1:27" ht="12.75">
      <c r="A925" s="59"/>
      <c r="B925" s="59"/>
      <c r="C925" s="59"/>
      <c r="L925" s="59"/>
      <c r="R925" s="59"/>
      <c r="S925" s="59"/>
      <c r="T925" s="59"/>
      <c r="U925" s="59"/>
      <c r="V925" s="59"/>
      <c r="W925" s="59"/>
      <c r="X925" s="59"/>
      <c r="Y925" s="59"/>
      <c r="Z925" s="59"/>
      <c r="AA925" s="59"/>
    </row>
    <row r="926" spans="1:27" ht="12.75">
      <c r="A926" s="59"/>
      <c r="B926" s="59"/>
      <c r="C926" s="59"/>
      <c r="L926" s="59"/>
      <c r="R926" s="59"/>
      <c r="S926" s="59"/>
      <c r="T926" s="59"/>
      <c r="U926" s="59"/>
      <c r="V926" s="59"/>
      <c r="W926" s="59"/>
      <c r="X926" s="59"/>
      <c r="Y926" s="59"/>
      <c r="Z926" s="59"/>
      <c r="AA926" s="59"/>
    </row>
    <row r="927" spans="1:27" ht="12.75">
      <c r="A927" s="59"/>
      <c r="B927" s="59"/>
      <c r="C927" s="59"/>
      <c r="L927" s="59"/>
      <c r="R927" s="59"/>
      <c r="S927" s="59"/>
      <c r="T927" s="59"/>
      <c r="U927" s="59"/>
      <c r="V927" s="59"/>
      <c r="W927" s="59"/>
      <c r="X927" s="59"/>
      <c r="Y927" s="59"/>
      <c r="Z927" s="59"/>
      <c r="AA927" s="59"/>
    </row>
    <row r="928" spans="1:27" ht="12.75">
      <c r="A928" s="59"/>
      <c r="B928" s="59"/>
      <c r="C928" s="59"/>
      <c r="L928" s="59"/>
      <c r="R928" s="59"/>
      <c r="S928" s="59"/>
      <c r="T928" s="59"/>
      <c r="U928" s="59"/>
      <c r="V928" s="59"/>
      <c r="W928" s="59"/>
      <c r="X928" s="59"/>
      <c r="Y928" s="59"/>
      <c r="Z928" s="59"/>
      <c r="AA928" s="59"/>
    </row>
    <row r="929" spans="1:27" ht="12.75">
      <c r="A929" s="59"/>
      <c r="B929" s="59"/>
      <c r="C929" s="59"/>
      <c r="L929" s="59"/>
      <c r="R929" s="59"/>
      <c r="S929" s="59"/>
      <c r="T929" s="59"/>
      <c r="U929" s="59"/>
      <c r="V929" s="59"/>
      <c r="W929" s="59"/>
      <c r="X929" s="59"/>
      <c r="Y929" s="59"/>
      <c r="Z929" s="59"/>
      <c r="AA929" s="59"/>
    </row>
    <row r="930" spans="1:27" ht="12.75">
      <c r="A930" s="59"/>
      <c r="B930" s="59"/>
      <c r="C930" s="59"/>
      <c r="L930" s="59"/>
      <c r="R930" s="59"/>
      <c r="S930" s="59"/>
      <c r="T930" s="59"/>
      <c r="U930" s="59"/>
      <c r="V930" s="59"/>
      <c r="W930" s="59"/>
      <c r="X930" s="59"/>
      <c r="Y930" s="59"/>
      <c r="Z930" s="59"/>
      <c r="AA930" s="59"/>
    </row>
    <row r="931" spans="1:27" ht="12.75">
      <c r="A931" s="59"/>
      <c r="B931" s="59"/>
      <c r="C931" s="59"/>
      <c r="L931" s="59"/>
      <c r="R931" s="59"/>
      <c r="S931" s="59"/>
      <c r="T931" s="59"/>
      <c r="U931" s="59"/>
      <c r="V931" s="59"/>
      <c r="W931" s="59"/>
      <c r="X931" s="59"/>
      <c r="Y931" s="59"/>
      <c r="Z931" s="59"/>
      <c r="AA931" s="59"/>
    </row>
    <row r="932" spans="1:27" ht="12.75">
      <c r="A932" s="59"/>
      <c r="B932" s="59"/>
      <c r="C932" s="59"/>
      <c r="L932" s="59"/>
      <c r="R932" s="59"/>
      <c r="S932" s="59"/>
      <c r="T932" s="59"/>
      <c r="U932" s="59"/>
      <c r="V932" s="59"/>
      <c r="W932" s="59"/>
      <c r="X932" s="59"/>
      <c r="Y932" s="59"/>
      <c r="Z932" s="59"/>
      <c r="AA932" s="59"/>
    </row>
    <row r="933" spans="1:27" ht="12.75">
      <c r="A933" s="59"/>
      <c r="B933" s="59"/>
      <c r="C933" s="59"/>
      <c r="L933" s="59"/>
      <c r="R933" s="59"/>
      <c r="S933" s="59"/>
      <c r="T933" s="59"/>
      <c r="U933" s="59"/>
      <c r="V933" s="59"/>
      <c r="W933" s="59"/>
      <c r="X933" s="59"/>
      <c r="Y933" s="59"/>
      <c r="Z933" s="59"/>
      <c r="AA933" s="59"/>
    </row>
    <row r="934" spans="1:27" ht="12.75">
      <c r="A934" s="59"/>
      <c r="B934" s="59"/>
      <c r="C934" s="59"/>
      <c r="L934" s="59"/>
      <c r="R934" s="59"/>
      <c r="S934" s="59"/>
      <c r="T934" s="59"/>
      <c r="U934" s="59"/>
      <c r="V934" s="59"/>
      <c r="W934" s="59"/>
      <c r="X934" s="59"/>
      <c r="Y934" s="59"/>
      <c r="Z934" s="59"/>
      <c r="AA934" s="59"/>
    </row>
    <row r="935" spans="1:27" ht="12.75">
      <c r="A935" s="59"/>
      <c r="B935" s="59"/>
      <c r="C935" s="59"/>
      <c r="L935" s="59"/>
      <c r="R935" s="59"/>
      <c r="S935" s="59"/>
      <c r="T935" s="59"/>
      <c r="U935" s="59"/>
      <c r="V935" s="59"/>
      <c r="W935" s="59"/>
      <c r="X935" s="59"/>
      <c r="Y935" s="59"/>
      <c r="Z935" s="59"/>
      <c r="AA935" s="59"/>
    </row>
    <row r="936" spans="1:27" ht="12.75">
      <c r="A936" s="59"/>
      <c r="B936" s="59"/>
      <c r="C936" s="59"/>
      <c r="L936" s="59"/>
      <c r="R936" s="59"/>
      <c r="S936" s="59"/>
      <c r="T936" s="59"/>
      <c r="U936" s="59"/>
      <c r="V936" s="59"/>
      <c r="W936" s="59"/>
      <c r="X936" s="59"/>
      <c r="Y936" s="59"/>
      <c r="Z936" s="59"/>
      <c r="AA936" s="59"/>
    </row>
    <row r="937" spans="1:27" ht="12.75">
      <c r="A937" s="59"/>
      <c r="B937" s="59"/>
      <c r="C937" s="59"/>
      <c r="L937" s="59"/>
      <c r="R937" s="59"/>
      <c r="S937" s="59"/>
      <c r="T937" s="59"/>
      <c r="U937" s="59"/>
      <c r="V937" s="59"/>
      <c r="W937" s="59"/>
      <c r="X937" s="59"/>
      <c r="Y937" s="59"/>
      <c r="Z937" s="59"/>
      <c r="AA937" s="59"/>
    </row>
    <row r="938" spans="1:27" ht="12.75">
      <c r="A938" s="59"/>
      <c r="B938" s="59"/>
      <c r="C938" s="59"/>
      <c r="L938" s="59"/>
      <c r="R938" s="59"/>
      <c r="S938" s="59"/>
      <c r="T938" s="59"/>
      <c r="U938" s="59"/>
      <c r="V938" s="59"/>
      <c r="W938" s="59"/>
      <c r="X938" s="59"/>
      <c r="Y938" s="59"/>
      <c r="Z938" s="59"/>
      <c r="AA938" s="59"/>
    </row>
    <row r="939" spans="1:27" ht="12.75">
      <c r="A939" s="59"/>
      <c r="B939" s="59"/>
      <c r="C939" s="59"/>
      <c r="L939" s="59"/>
      <c r="R939" s="59"/>
      <c r="S939" s="59"/>
      <c r="T939" s="59"/>
      <c r="U939" s="59"/>
      <c r="V939" s="59"/>
      <c r="W939" s="59"/>
      <c r="X939" s="59"/>
      <c r="Y939" s="59"/>
      <c r="Z939" s="59"/>
      <c r="AA939" s="59"/>
    </row>
    <row r="940" spans="1:27" ht="12.75">
      <c r="A940" s="59"/>
      <c r="B940" s="59"/>
      <c r="C940" s="59"/>
      <c r="L940" s="59"/>
      <c r="R940" s="59"/>
      <c r="S940" s="59"/>
      <c r="T940" s="59"/>
      <c r="U940" s="59"/>
      <c r="V940" s="59"/>
      <c r="W940" s="59"/>
      <c r="X940" s="59"/>
      <c r="Y940" s="59"/>
      <c r="Z940" s="59"/>
      <c r="AA940" s="59"/>
    </row>
    <row r="941" spans="1:27" ht="12.75">
      <c r="A941" s="59"/>
      <c r="B941" s="59"/>
      <c r="C941" s="59"/>
      <c r="L941" s="59"/>
      <c r="R941" s="59"/>
      <c r="S941" s="59"/>
      <c r="T941" s="59"/>
      <c r="U941" s="59"/>
      <c r="V941" s="59"/>
      <c r="W941" s="59"/>
      <c r="X941" s="59"/>
      <c r="Y941" s="59"/>
      <c r="Z941" s="59"/>
      <c r="AA941" s="59"/>
    </row>
    <row r="942" spans="1:27" ht="12.75">
      <c r="A942" s="59"/>
      <c r="B942" s="59"/>
      <c r="C942" s="59"/>
      <c r="L942" s="59"/>
      <c r="R942" s="59"/>
      <c r="S942" s="59"/>
      <c r="T942" s="59"/>
      <c r="U942" s="59"/>
      <c r="V942" s="59"/>
      <c r="W942" s="59"/>
      <c r="X942" s="59"/>
      <c r="Y942" s="59"/>
      <c r="Z942" s="59"/>
      <c r="AA942" s="59"/>
    </row>
    <row r="943" spans="1:27" ht="12.75">
      <c r="A943" s="59"/>
      <c r="B943" s="59"/>
      <c r="C943" s="59"/>
      <c r="L943" s="59"/>
      <c r="R943" s="59"/>
      <c r="S943" s="59"/>
      <c r="T943" s="59"/>
      <c r="U943" s="59"/>
      <c r="V943" s="59"/>
      <c r="W943" s="59"/>
      <c r="X943" s="59"/>
      <c r="Y943" s="59"/>
      <c r="Z943" s="59"/>
      <c r="AA943" s="59"/>
    </row>
    <row r="944" spans="1:27" ht="12.75">
      <c r="A944" s="59"/>
      <c r="B944" s="59"/>
      <c r="C944" s="59"/>
      <c r="L944" s="59"/>
      <c r="R944" s="59"/>
      <c r="S944" s="59"/>
      <c r="T944" s="59"/>
      <c r="U944" s="59"/>
      <c r="V944" s="59"/>
      <c r="W944" s="59"/>
      <c r="X944" s="59"/>
      <c r="Y944" s="59"/>
      <c r="Z944" s="59"/>
      <c r="AA944" s="59"/>
    </row>
    <row r="945" spans="1:27" ht="12.75">
      <c r="A945" s="59"/>
      <c r="B945" s="59"/>
      <c r="C945" s="59"/>
      <c r="L945" s="59"/>
      <c r="R945" s="59"/>
      <c r="S945" s="59"/>
      <c r="T945" s="59"/>
      <c r="U945" s="59"/>
      <c r="V945" s="59"/>
      <c r="W945" s="59"/>
      <c r="X945" s="59"/>
      <c r="Y945" s="59"/>
      <c r="Z945" s="59"/>
      <c r="AA945" s="59"/>
    </row>
    <row r="946" spans="1:27" ht="12.75">
      <c r="A946" s="59"/>
      <c r="B946" s="59"/>
      <c r="C946" s="59"/>
      <c r="L946" s="59"/>
      <c r="R946" s="59"/>
      <c r="S946" s="59"/>
      <c r="T946" s="59"/>
      <c r="U946" s="59"/>
      <c r="V946" s="59"/>
      <c r="W946" s="59"/>
      <c r="X946" s="59"/>
      <c r="Y946" s="59"/>
      <c r="Z946" s="59"/>
      <c r="AA946" s="59"/>
    </row>
    <row r="947" spans="1:27" ht="12.75">
      <c r="A947" s="59"/>
      <c r="B947" s="59"/>
      <c r="C947" s="59"/>
      <c r="L947" s="59"/>
      <c r="R947" s="59"/>
      <c r="S947" s="59"/>
      <c r="T947" s="59"/>
      <c r="U947" s="59"/>
      <c r="V947" s="59"/>
      <c r="W947" s="59"/>
      <c r="X947" s="59"/>
      <c r="Y947" s="59"/>
      <c r="Z947" s="59"/>
      <c r="AA947" s="59"/>
    </row>
    <row r="948" spans="1:27" ht="12.75">
      <c r="A948" s="59"/>
      <c r="B948" s="59"/>
      <c r="C948" s="59"/>
      <c r="L948" s="59"/>
      <c r="R948" s="59"/>
      <c r="S948" s="59"/>
      <c r="T948" s="59"/>
      <c r="U948" s="59"/>
      <c r="V948" s="59"/>
      <c r="W948" s="59"/>
      <c r="X948" s="59"/>
      <c r="Y948" s="59"/>
      <c r="Z948" s="59"/>
      <c r="AA948" s="59"/>
    </row>
    <row r="949" spans="1:27" ht="12.75">
      <c r="A949" s="59"/>
      <c r="B949" s="59"/>
      <c r="C949" s="59"/>
      <c r="L949" s="59"/>
      <c r="R949" s="59"/>
      <c r="S949" s="59"/>
      <c r="T949" s="59"/>
      <c r="U949" s="59"/>
      <c r="V949" s="59"/>
      <c r="W949" s="59"/>
      <c r="X949" s="59"/>
      <c r="Y949" s="59"/>
      <c r="Z949" s="59"/>
      <c r="AA949" s="59"/>
    </row>
    <row r="950" spans="1:27" ht="12.75">
      <c r="A950" s="59"/>
      <c r="B950" s="59"/>
      <c r="C950" s="59"/>
      <c r="L950" s="59"/>
      <c r="R950" s="59"/>
      <c r="S950" s="59"/>
      <c r="T950" s="59"/>
      <c r="U950" s="59"/>
      <c r="V950" s="59"/>
      <c r="W950" s="59"/>
      <c r="X950" s="59"/>
      <c r="Y950" s="59"/>
      <c r="Z950" s="59"/>
      <c r="AA950" s="59"/>
    </row>
    <row r="951" spans="1:27" ht="12.75">
      <c r="A951" s="59"/>
      <c r="B951" s="59"/>
      <c r="C951" s="59"/>
      <c r="L951" s="59"/>
      <c r="R951" s="59"/>
      <c r="S951" s="59"/>
      <c r="T951" s="59"/>
      <c r="U951" s="59"/>
      <c r="V951" s="59"/>
      <c r="W951" s="59"/>
      <c r="X951" s="59"/>
      <c r="Y951" s="59"/>
      <c r="Z951" s="59"/>
      <c r="AA951" s="59"/>
    </row>
    <row r="952" spans="1:27" ht="12.75">
      <c r="A952" s="59"/>
      <c r="B952" s="59"/>
      <c r="C952" s="59"/>
      <c r="L952" s="59"/>
      <c r="R952" s="59"/>
      <c r="S952" s="59"/>
      <c r="T952" s="59"/>
      <c r="U952" s="59"/>
      <c r="V952" s="59"/>
      <c r="W952" s="59"/>
      <c r="X952" s="59"/>
      <c r="Y952" s="59"/>
      <c r="Z952" s="59"/>
      <c r="AA952" s="59"/>
    </row>
    <row r="953" spans="1:27" ht="12.75">
      <c r="A953" s="59"/>
      <c r="B953" s="59"/>
      <c r="C953" s="59"/>
      <c r="L953" s="59"/>
      <c r="R953" s="59"/>
      <c r="S953" s="59"/>
      <c r="T953" s="59"/>
      <c r="U953" s="59"/>
      <c r="V953" s="59"/>
      <c r="W953" s="59"/>
      <c r="X953" s="59"/>
      <c r="Y953" s="59"/>
      <c r="Z953" s="59"/>
      <c r="AA953" s="59"/>
    </row>
    <row r="954" spans="1:27" ht="12.75">
      <c r="A954" s="59"/>
      <c r="B954" s="59"/>
      <c r="C954" s="59"/>
      <c r="L954" s="59"/>
      <c r="R954" s="59"/>
      <c r="S954" s="59"/>
      <c r="T954" s="59"/>
      <c r="U954" s="59"/>
      <c r="V954" s="59"/>
      <c r="W954" s="59"/>
      <c r="X954" s="59"/>
      <c r="Y954" s="59"/>
      <c r="Z954" s="59"/>
      <c r="AA954" s="59"/>
    </row>
    <row r="955" spans="1:27" ht="12.75">
      <c r="A955" s="59"/>
      <c r="B955" s="59"/>
      <c r="C955" s="59"/>
      <c r="L955" s="59"/>
      <c r="R955" s="59"/>
      <c r="S955" s="59"/>
      <c r="T955" s="59"/>
      <c r="U955" s="59"/>
      <c r="V955" s="59"/>
      <c r="W955" s="59"/>
      <c r="X955" s="59"/>
      <c r="Y955" s="59"/>
      <c r="Z955" s="59"/>
      <c r="AA955" s="59"/>
    </row>
    <row r="956" spans="1:27" ht="12.75">
      <c r="A956" s="59"/>
      <c r="B956" s="59"/>
      <c r="C956" s="59"/>
      <c r="L956" s="59"/>
      <c r="R956" s="59"/>
      <c r="S956" s="59"/>
      <c r="T956" s="59"/>
      <c r="U956" s="59"/>
      <c r="V956" s="59"/>
      <c r="W956" s="59"/>
      <c r="X956" s="59"/>
      <c r="Y956" s="59"/>
      <c r="Z956" s="59"/>
      <c r="AA956" s="59"/>
    </row>
    <row r="957" spans="1:27" ht="12.75">
      <c r="A957" s="59"/>
      <c r="B957" s="59"/>
      <c r="C957" s="59"/>
      <c r="L957" s="59"/>
      <c r="R957" s="59"/>
      <c r="S957" s="59"/>
      <c r="T957" s="59"/>
      <c r="U957" s="59"/>
      <c r="V957" s="59"/>
      <c r="W957" s="59"/>
      <c r="X957" s="59"/>
      <c r="Y957" s="59"/>
      <c r="Z957" s="59"/>
      <c r="AA957" s="59"/>
    </row>
    <row r="958" spans="1:27" ht="12.75">
      <c r="A958" s="59"/>
      <c r="B958" s="59"/>
      <c r="C958" s="59"/>
      <c r="L958" s="59"/>
      <c r="R958" s="59"/>
      <c r="S958" s="59"/>
      <c r="T958" s="59"/>
      <c r="U958" s="59"/>
      <c r="V958" s="59"/>
      <c r="W958" s="59"/>
      <c r="X958" s="59"/>
      <c r="Y958" s="59"/>
      <c r="Z958" s="59"/>
      <c r="AA958" s="59"/>
    </row>
    <row r="959" spans="1:27" ht="12.75">
      <c r="A959" s="59"/>
      <c r="B959" s="59"/>
      <c r="C959" s="59"/>
      <c r="L959" s="59"/>
      <c r="R959" s="59"/>
      <c r="S959" s="59"/>
      <c r="T959" s="59"/>
      <c r="U959" s="59"/>
      <c r="V959" s="59"/>
      <c r="W959" s="59"/>
      <c r="X959" s="59"/>
      <c r="Y959" s="59"/>
      <c r="Z959" s="59"/>
      <c r="AA959" s="59"/>
    </row>
    <row r="960" spans="1:27" ht="12.75">
      <c r="A960" s="59"/>
      <c r="B960" s="59"/>
      <c r="C960" s="59"/>
      <c r="L960" s="59"/>
      <c r="R960" s="59"/>
      <c r="S960" s="59"/>
      <c r="T960" s="59"/>
      <c r="U960" s="59"/>
      <c r="V960" s="59"/>
      <c r="W960" s="59"/>
      <c r="X960" s="59"/>
      <c r="Y960" s="59"/>
      <c r="Z960" s="59"/>
      <c r="AA960" s="59"/>
    </row>
    <row r="961" spans="1:27" ht="12.75">
      <c r="A961" s="59"/>
      <c r="B961" s="59"/>
      <c r="C961" s="59"/>
      <c r="L961" s="59"/>
      <c r="R961" s="59"/>
      <c r="S961" s="59"/>
      <c r="T961" s="59"/>
      <c r="U961" s="59"/>
      <c r="V961" s="59"/>
      <c r="W961" s="59"/>
      <c r="X961" s="59"/>
      <c r="Y961" s="59"/>
      <c r="Z961" s="59"/>
      <c r="AA961" s="59"/>
    </row>
    <row r="962" spans="1:27" ht="12.75">
      <c r="A962" s="59"/>
      <c r="B962" s="59"/>
      <c r="C962" s="59"/>
      <c r="L962" s="59"/>
      <c r="R962" s="59"/>
      <c r="S962" s="59"/>
      <c r="T962" s="59"/>
      <c r="U962" s="59"/>
      <c r="V962" s="59"/>
      <c r="W962" s="59"/>
      <c r="X962" s="59"/>
      <c r="Y962" s="59"/>
      <c r="Z962" s="59"/>
      <c r="AA962" s="59"/>
    </row>
    <row r="963" spans="1:27" ht="12.75">
      <c r="A963" s="59"/>
      <c r="B963" s="59"/>
      <c r="C963" s="59"/>
      <c r="L963" s="59"/>
      <c r="R963" s="59"/>
      <c r="S963" s="59"/>
      <c r="T963" s="59"/>
      <c r="U963" s="59"/>
      <c r="V963" s="59"/>
      <c r="W963" s="59"/>
      <c r="X963" s="59"/>
      <c r="Y963" s="59"/>
      <c r="Z963" s="59"/>
      <c r="AA963" s="59"/>
    </row>
    <row r="964" spans="1:27" ht="12.75">
      <c r="A964" s="59"/>
      <c r="B964" s="59"/>
      <c r="C964" s="59"/>
      <c r="L964" s="59"/>
      <c r="R964" s="59"/>
      <c r="S964" s="59"/>
      <c r="T964" s="59"/>
      <c r="U964" s="59"/>
      <c r="V964" s="59"/>
      <c r="W964" s="59"/>
      <c r="X964" s="59"/>
      <c r="Y964" s="59"/>
      <c r="Z964" s="59"/>
      <c r="AA964" s="59"/>
    </row>
    <row r="965" spans="1:27" ht="12.75">
      <c r="A965" s="59"/>
      <c r="B965" s="59"/>
      <c r="C965" s="59"/>
      <c r="L965" s="59"/>
      <c r="R965" s="59"/>
      <c r="S965" s="59"/>
      <c r="T965" s="59"/>
      <c r="U965" s="59"/>
      <c r="V965" s="59"/>
      <c r="W965" s="59"/>
      <c r="X965" s="59"/>
      <c r="Y965" s="59"/>
      <c r="Z965" s="59"/>
      <c r="AA965" s="59"/>
    </row>
    <row r="966" spans="1:27" ht="12.75">
      <c r="A966" s="59"/>
      <c r="B966" s="59"/>
      <c r="C966" s="59"/>
      <c r="L966" s="59"/>
      <c r="R966" s="59"/>
      <c r="S966" s="59"/>
      <c r="T966" s="59"/>
      <c r="U966" s="59"/>
      <c r="V966" s="59"/>
      <c r="W966" s="59"/>
      <c r="X966" s="59"/>
      <c r="Y966" s="59"/>
      <c r="Z966" s="59"/>
      <c r="AA966" s="59"/>
    </row>
    <row r="967" spans="1:27" ht="12.75">
      <c r="A967" s="59"/>
      <c r="B967" s="59"/>
      <c r="C967" s="59"/>
      <c r="L967" s="59"/>
      <c r="R967" s="59"/>
      <c r="S967" s="59"/>
      <c r="T967" s="59"/>
      <c r="U967" s="59"/>
      <c r="V967" s="59"/>
      <c r="W967" s="59"/>
      <c r="X967" s="59"/>
      <c r="Y967" s="59"/>
      <c r="Z967" s="59"/>
      <c r="AA967" s="59"/>
    </row>
    <row r="968" spans="1:27" ht="12.75">
      <c r="A968" s="59"/>
      <c r="B968" s="59"/>
      <c r="C968" s="59"/>
      <c r="L968" s="59"/>
      <c r="R968" s="59"/>
      <c r="S968" s="59"/>
      <c r="T968" s="59"/>
      <c r="U968" s="59"/>
      <c r="V968" s="59"/>
      <c r="W968" s="59"/>
      <c r="X968" s="59"/>
      <c r="Y968" s="59"/>
      <c r="Z968" s="59"/>
      <c r="AA968" s="59"/>
    </row>
    <row r="969" spans="1:27" ht="12.75">
      <c r="A969" s="59"/>
      <c r="B969" s="59"/>
      <c r="C969" s="59"/>
      <c r="L969" s="59"/>
      <c r="R969" s="59"/>
      <c r="S969" s="59"/>
      <c r="T969" s="59"/>
      <c r="U969" s="59"/>
      <c r="V969" s="59"/>
      <c r="W969" s="59"/>
      <c r="X969" s="59"/>
      <c r="Y969" s="59"/>
      <c r="Z969" s="59"/>
      <c r="AA969" s="59"/>
    </row>
    <row r="970" spans="1:27" ht="12.75">
      <c r="A970" s="59"/>
      <c r="B970" s="59"/>
      <c r="C970" s="59"/>
      <c r="L970" s="59"/>
      <c r="R970" s="59"/>
      <c r="S970" s="59"/>
      <c r="T970" s="59"/>
      <c r="U970" s="59"/>
      <c r="V970" s="59"/>
      <c r="W970" s="59"/>
      <c r="X970" s="59"/>
      <c r="Y970" s="59"/>
      <c r="Z970" s="59"/>
      <c r="AA970" s="59"/>
    </row>
    <row r="971" spans="1:27" ht="12.75">
      <c r="A971" s="59"/>
      <c r="B971" s="59"/>
      <c r="C971" s="59"/>
      <c r="L971" s="59"/>
      <c r="R971" s="59"/>
      <c r="S971" s="59"/>
      <c r="T971" s="59"/>
      <c r="U971" s="59"/>
      <c r="V971" s="59"/>
      <c r="W971" s="59"/>
      <c r="X971" s="59"/>
      <c r="Y971" s="59"/>
      <c r="Z971" s="59"/>
      <c r="AA971" s="59"/>
    </row>
    <row r="972" spans="1:27" ht="12.75">
      <c r="A972" s="59"/>
      <c r="B972" s="59"/>
      <c r="C972" s="59"/>
      <c r="L972" s="59"/>
      <c r="R972" s="59"/>
      <c r="S972" s="59"/>
      <c r="T972" s="59"/>
      <c r="U972" s="59"/>
      <c r="V972" s="59"/>
      <c r="W972" s="59"/>
      <c r="X972" s="59"/>
      <c r="Y972" s="59"/>
      <c r="Z972" s="59"/>
      <c r="AA972" s="59"/>
    </row>
    <row r="973" spans="1:27" ht="12.75">
      <c r="A973" s="59"/>
      <c r="B973" s="59"/>
      <c r="C973" s="59"/>
      <c r="L973" s="59"/>
      <c r="R973" s="59"/>
      <c r="S973" s="59"/>
      <c r="T973" s="59"/>
      <c r="U973" s="59"/>
      <c r="V973" s="59"/>
      <c r="W973" s="59"/>
      <c r="X973" s="59"/>
      <c r="Y973" s="59"/>
      <c r="Z973" s="59"/>
      <c r="AA973" s="59"/>
    </row>
    <row r="974" spans="1:27" ht="12.75">
      <c r="A974" s="59"/>
      <c r="B974" s="59"/>
      <c r="C974" s="59"/>
      <c r="L974" s="59"/>
      <c r="R974" s="59"/>
      <c r="S974" s="59"/>
      <c r="T974" s="59"/>
      <c r="U974" s="59"/>
      <c r="V974" s="59"/>
      <c r="W974" s="59"/>
      <c r="X974" s="59"/>
      <c r="Y974" s="59"/>
      <c r="Z974" s="59"/>
      <c r="AA974" s="59"/>
    </row>
    <row r="975" spans="1:27" ht="12.75">
      <c r="A975" s="59"/>
      <c r="B975" s="59"/>
      <c r="C975" s="59"/>
      <c r="L975" s="59"/>
      <c r="R975" s="59"/>
      <c r="S975" s="59"/>
      <c r="T975" s="59"/>
      <c r="U975" s="59"/>
      <c r="V975" s="59"/>
      <c r="W975" s="59"/>
      <c r="X975" s="59"/>
      <c r="Y975" s="59"/>
      <c r="Z975" s="59"/>
      <c r="AA975" s="59"/>
    </row>
    <row r="976" spans="1:27" ht="12.75">
      <c r="A976" s="59"/>
      <c r="B976" s="59"/>
      <c r="C976" s="59"/>
      <c r="L976" s="59"/>
      <c r="R976" s="59"/>
      <c r="S976" s="59"/>
      <c r="T976" s="59"/>
      <c r="U976" s="59"/>
      <c r="V976" s="59"/>
      <c r="W976" s="59"/>
      <c r="X976" s="59"/>
      <c r="Y976" s="59"/>
      <c r="Z976" s="59"/>
      <c r="AA976" s="59"/>
    </row>
    <row r="977" spans="1:27" ht="12.75">
      <c r="A977" s="59"/>
      <c r="B977" s="59"/>
      <c r="C977" s="59"/>
      <c r="L977" s="59"/>
      <c r="R977" s="59"/>
      <c r="S977" s="59"/>
      <c r="T977" s="59"/>
      <c r="U977" s="59"/>
      <c r="V977" s="59"/>
      <c r="W977" s="59"/>
      <c r="X977" s="59"/>
      <c r="Y977" s="59"/>
      <c r="Z977" s="59"/>
      <c r="AA977" s="59"/>
    </row>
    <row r="978" spans="1:27" ht="12.75">
      <c r="A978" s="59"/>
      <c r="B978" s="59"/>
      <c r="C978" s="59"/>
      <c r="L978" s="59"/>
      <c r="R978" s="59"/>
      <c r="S978" s="59"/>
      <c r="T978" s="59"/>
      <c r="U978" s="59"/>
      <c r="V978" s="59"/>
      <c r="W978" s="59"/>
      <c r="X978" s="59"/>
      <c r="Y978" s="59"/>
      <c r="Z978" s="59"/>
      <c r="AA978" s="59"/>
    </row>
    <row r="979" spans="1:27" ht="12.75">
      <c r="A979" s="59"/>
      <c r="B979" s="59"/>
      <c r="C979" s="59"/>
      <c r="L979" s="59"/>
      <c r="R979" s="59"/>
      <c r="S979" s="59"/>
      <c r="T979" s="59"/>
      <c r="U979" s="59"/>
      <c r="V979" s="59"/>
      <c r="W979" s="59"/>
      <c r="X979" s="59"/>
      <c r="Y979" s="59"/>
      <c r="Z979" s="59"/>
      <c r="AA979" s="59"/>
    </row>
    <row r="1048576" spans="14:14" ht="15" customHeight="1">
      <c r="N1048576" s="115"/>
    </row>
  </sheetData>
  <mergeCells count="8">
    <mergeCell ref="J2:K2"/>
    <mergeCell ref="D52:E52"/>
    <mergeCell ref="G52:H52"/>
    <mergeCell ref="J52:K52"/>
    <mergeCell ref="M52:N52"/>
    <mergeCell ref="D2:E2"/>
    <mergeCell ref="F2:G2"/>
    <mergeCell ref="H2:I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A1000"/>
  <sheetViews>
    <sheetView workbookViewId="0"/>
  </sheetViews>
  <sheetFormatPr baseColWidth="10" defaultColWidth="12.5703125" defaultRowHeight="15" customHeight="1"/>
  <cols>
    <col min="1" max="6" width="12.5703125" customWidth="1"/>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F8153"/>
  <sheetViews>
    <sheetView workbookViewId="0"/>
  </sheetViews>
  <sheetFormatPr baseColWidth="10" defaultColWidth="12.5703125" defaultRowHeight="15" customHeight="1"/>
  <cols>
    <col min="1" max="6" width="12.5703125" customWidth="1"/>
  </cols>
  <sheetData>
    <row r="1" spans="1:6" ht="15.75" customHeight="1">
      <c r="A1" s="98" t="s">
        <v>70</v>
      </c>
      <c r="B1" s="98" t="s">
        <v>71</v>
      </c>
      <c r="C1" s="98" t="s">
        <v>72</v>
      </c>
      <c r="D1" s="98" t="s">
        <v>73</v>
      </c>
    </row>
    <row r="2" spans="1:6" ht="15.75" customHeight="1">
      <c r="A2" s="99">
        <v>37289</v>
      </c>
      <c r="B2" s="100">
        <v>1</v>
      </c>
      <c r="C2" s="28">
        <f t="shared" ref="C2:C256" si="0">WEEKDAY(A2)</f>
        <v>7</v>
      </c>
      <c r="D2" s="28" t="str">
        <f t="shared" ref="D2:D256" si="1">VLOOKUP(C2,$E$2:$F$8,2)</f>
        <v>sabado</v>
      </c>
      <c r="E2" s="28">
        <v>1</v>
      </c>
      <c r="F2" s="28" t="s">
        <v>74</v>
      </c>
    </row>
    <row r="3" spans="1:6" ht="15.75" customHeight="1">
      <c r="A3" s="99">
        <v>37290</v>
      </c>
      <c r="B3" s="100">
        <v>1</v>
      </c>
      <c r="C3" s="28">
        <f t="shared" si="0"/>
        <v>1</v>
      </c>
      <c r="D3" s="28" t="str">
        <f t="shared" si="1"/>
        <v>domingo</v>
      </c>
      <c r="E3" s="28">
        <v>2</v>
      </c>
      <c r="F3" s="28" t="s">
        <v>75</v>
      </c>
    </row>
    <row r="4" spans="1:6" ht="15.75" customHeight="1">
      <c r="A4" s="99">
        <v>37291</v>
      </c>
      <c r="B4" s="100">
        <v>0.99990000000000001</v>
      </c>
      <c r="C4" s="28">
        <f t="shared" si="0"/>
        <v>2</v>
      </c>
      <c r="D4" s="28" t="str">
        <f t="shared" si="1"/>
        <v>lunes</v>
      </c>
      <c r="E4" s="28">
        <v>3</v>
      </c>
      <c r="F4" s="28" t="s">
        <v>76</v>
      </c>
    </row>
    <row r="5" spans="1:6" ht="15.75" customHeight="1">
      <c r="A5" s="99">
        <v>37292</v>
      </c>
      <c r="B5" s="100">
        <v>0.99990000000000001</v>
      </c>
      <c r="C5" s="28">
        <f t="shared" si="0"/>
        <v>3</v>
      </c>
      <c r="D5" s="28" t="str">
        <f t="shared" si="1"/>
        <v>martes</v>
      </c>
      <c r="E5" s="28">
        <v>4</v>
      </c>
      <c r="F5" s="28" t="s">
        <v>77</v>
      </c>
    </row>
    <row r="6" spans="1:6" ht="15.75" customHeight="1">
      <c r="A6" s="99">
        <v>37293</v>
      </c>
      <c r="B6" s="100">
        <v>0.99990000000000001</v>
      </c>
      <c r="C6" s="28">
        <f t="shared" si="0"/>
        <v>4</v>
      </c>
      <c r="D6" s="28" t="str">
        <f t="shared" si="1"/>
        <v>miercoles</v>
      </c>
      <c r="E6" s="28">
        <v>5</v>
      </c>
      <c r="F6" s="28" t="s">
        <v>78</v>
      </c>
    </row>
    <row r="7" spans="1:6" ht="15.75" customHeight="1">
      <c r="A7" s="99">
        <v>37294</v>
      </c>
      <c r="B7" s="100">
        <v>1.0006999999999999</v>
      </c>
      <c r="C7" s="28">
        <f t="shared" si="0"/>
        <v>5</v>
      </c>
      <c r="D7" s="28" t="str">
        <f t="shared" si="1"/>
        <v>jueves</v>
      </c>
      <c r="E7" s="28">
        <v>6</v>
      </c>
      <c r="F7" s="28" t="s">
        <v>79</v>
      </c>
    </row>
    <row r="8" spans="1:6" ht="15.75" customHeight="1">
      <c r="A8" s="99">
        <v>37295</v>
      </c>
      <c r="B8" s="100">
        <v>1.0015000000000001</v>
      </c>
      <c r="C8" s="28">
        <f t="shared" si="0"/>
        <v>6</v>
      </c>
      <c r="D8" s="28" t="str">
        <f t="shared" si="1"/>
        <v xml:space="preserve">viernes </v>
      </c>
      <c r="E8" s="28">
        <v>7</v>
      </c>
      <c r="F8" s="28" t="s">
        <v>80</v>
      </c>
    </row>
    <row r="9" spans="1:6" ht="15.75" customHeight="1">
      <c r="A9" s="99">
        <v>37296</v>
      </c>
      <c r="B9" s="100">
        <v>1.0023</v>
      </c>
      <c r="C9" s="28">
        <f t="shared" si="0"/>
        <v>7</v>
      </c>
      <c r="D9" s="28" t="str">
        <f t="shared" si="1"/>
        <v>sabado</v>
      </c>
    </row>
    <row r="10" spans="1:6" ht="15.75" customHeight="1">
      <c r="A10" s="99">
        <v>37297</v>
      </c>
      <c r="B10" s="100">
        <v>1.0031000000000001</v>
      </c>
      <c r="C10" s="28">
        <f t="shared" si="0"/>
        <v>1</v>
      </c>
      <c r="D10" s="28" t="str">
        <f t="shared" si="1"/>
        <v>domingo</v>
      </c>
    </row>
    <row r="11" spans="1:6" ht="15.75" customHeight="1">
      <c r="A11" s="99">
        <v>37298</v>
      </c>
      <c r="B11" s="100">
        <v>1.0039</v>
      </c>
      <c r="C11" s="28">
        <f t="shared" si="0"/>
        <v>2</v>
      </c>
      <c r="D11" s="28" t="str">
        <f t="shared" si="1"/>
        <v>lunes</v>
      </c>
    </row>
    <row r="12" spans="1:6" ht="15.75" customHeight="1">
      <c r="A12" s="99">
        <v>37299</v>
      </c>
      <c r="B12" s="100">
        <v>1.0047999999999999</v>
      </c>
      <c r="C12" s="28">
        <f t="shared" si="0"/>
        <v>3</v>
      </c>
      <c r="D12" s="28" t="str">
        <f t="shared" si="1"/>
        <v>martes</v>
      </c>
    </row>
    <row r="13" spans="1:6" ht="15.75" customHeight="1">
      <c r="A13" s="99">
        <v>37300</v>
      </c>
      <c r="B13" s="100">
        <v>1.0056</v>
      </c>
      <c r="C13" s="28">
        <f t="shared" si="0"/>
        <v>4</v>
      </c>
      <c r="D13" s="28" t="str">
        <f t="shared" si="1"/>
        <v>miercoles</v>
      </c>
    </row>
    <row r="14" spans="1:6" ht="15.75" customHeight="1">
      <c r="A14" s="99">
        <v>37301</v>
      </c>
      <c r="B14" s="100">
        <v>1.0064</v>
      </c>
      <c r="C14" s="28">
        <f t="shared" si="0"/>
        <v>5</v>
      </c>
      <c r="D14" s="28" t="str">
        <f t="shared" si="1"/>
        <v>jueves</v>
      </c>
    </row>
    <row r="15" spans="1:6" ht="15.75" customHeight="1">
      <c r="A15" s="99">
        <v>37302</v>
      </c>
      <c r="B15" s="100">
        <v>1.0072000000000001</v>
      </c>
      <c r="C15" s="28">
        <f t="shared" si="0"/>
        <v>6</v>
      </c>
      <c r="D15" s="28" t="str">
        <f t="shared" si="1"/>
        <v xml:space="preserve">viernes </v>
      </c>
    </row>
    <row r="16" spans="1:6" ht="15.75" customHeight="1">
      <c r="A16" s="99">
        <v>37303</v>
      </c>
      <c r="B16" s="100">
        <v>1.008</v>
      </c>
      <c r="C16" s="28">
        <f t="shared" si="0"/>
        <v>7</v>
      </c>
      <c r="D16" s="28" t="str">
        <f t="shared" si="1"/>
        <v>sabado</v>
      </c>
    </row>
    <row r="17" spans="1:4" ht="15.75" customHeight="1">
      <c r="A17" s="99">
        <v>37304</v>
      </c>
      <c r="B17" s="100">
        <v>1.0087999999999999</v>
      </c>
      <c r="C17" s="28">
        <f t="shared" si="0"/>
        <v>1</v>
      </c>
      <c r="D17" s="28" t="str">
        <f t="shared" si="1"/>
        <v>domingo</v>
      </c>
    </row>
    <row r="18" spans="1:4" ht="15.75" customHeight="1">
      <c r="A18" s="99">
        <v>37305</v>
      </c>
      <c r="B18" s="100">
        <v>1.0097</v>
      </c>
      <c r="C18" s="28">
        <f t="shared" si="0"/>
        <v>2</v>
      </c>
      <c r="D18" s="28" t="str">
        <f t="shared" si="1"/>
        <v>lunes</v>
      </c>
    </row>
    <row r="19" spans="1:4" ht="15.75" customHeight="1">
      <c r="A19" s="99">
        <v>37306</v>
      </c>
      <c r="B19" s="100">
        <v>1.0105</v>
      </c>
      <c r="C19" s="28">
        <f t="shared" si="0"/>
        <v>3</v>
      </c>
      <c r="D19" s="28" t="str">
        <f t="shared" si="1"/>
        <v>martes</v>
      </c>
    </row>
    <row r="20" spans="1:4" ht="15.75" customHeight="1">
      <c r="A20" s="99">
        <v>37307</v>
      </c>
      <c r="B20" s="100">
        <v>1.0113000000000001</v>
      </c>
      <c r="C20" s="28">
        <f t="shared" si="0"/>
        <v>4</v>
      </c>
      <c r="D20" s="28" t="str">
        <f t="shared" si="1"/>
        <v>miercoles</v>
      </c>
    </row>
    <row r="21" spans="1:4" ht="15.75" customHeight="1">
      <c r="A21" s="99">
        <v>37308</v>
      </c>
      <c r="B21" s="100">
        <v>1.0121</v>
      </c>
      <c r="C21" s="28">
        <f t="shared" si="0"/>
        <v>5</v>
      </c>
      <c r="D21" s="28" t="str">
        <f t="shared" si="1"/>
        <v>jueves</v>
      </c>
    </row>
    <row r="22" spans="1:4" ht="15.75" customHeight="1">
      <c r="A22" s="99">
        <v>37309</v>
      </c>
      <c r="B22" s="100">
        <v>1.0128999999999999</v>
      </c>
      <c r="C22" s="28">
        <f t="shared" si="0"/>
        <v>6</v>
      </c>
      <c r="D22" s="28" t="str">
        <f t="shared" si="1"/>
        <v xml:space="preserve">viernes </v>
      </c>
    </row>
    <row r="23" spans="1:4" ht="15.75" customHeight="1">
      <c r="A23" s="99">
        <v>37310</v>
      </c>
      <c r="B23" s="100">
        <v>1.0138</v>
      </c>
      <c r="C23" s="28">
        <f t="shared" si="0"/>
        <v>7</v>
      </c>
      <c r="D23" s="28" t="str">
        <f t="shared" si="1"/>
        <v>sabado</v>
      </c>
    </row>
    <row r="24" spans="1:4" ht="15.75" customHeight="1">
      <c r="A24" s="99">
        <v>37311</v>
      </c>
      <c r="B24" s="100">
        <v>1.0145999999999999</v>
      </c>
      <c r="C24" s="28">
        <f t="shared" si="0"/>
        <v>1</v>
      </c>
      <c r="D24" s="28" t="str">
        <f t="shared" si="1"/>
        <v>domingo</v>
      </c>
    </row>
    <row r="25" spans="1:4" ht="15.75" customHeight="1">
      <c r="A25" s="99">
        <v>37312</v>
      </c>
      <c r="B25" s="100">
        <v>1.0154000000000001</v>
      </c>
      <c r="C25" s="28">
        <f t="shared" si="0"/>
        <v>2</v>
      </c>
      <c r="D25" s="28" t="str">
        <f t="shared" si="1"/>
        <v>lunes</v>
      </c>
    </row>
    <row r="26" spans="1:4" ht="15.75" customHeight="1">
      <c r="A26" s="99">
        <v>37313</v>
      </c>
      <c r="B26" s="100">
        <v>1.0162</v>
      </c>
      <c r="C26" s="28">
        <f t="shared" si="0"/>
        <v>3</v>
      </c>
      <c r="D26" s="28" t="str">
        <f t="shared" si="1"/>
        <v>martes</v>
      </c>
    </row>
    <row r="27" spans="1:4" ht="15.75" customHeight="1">
      <c r="A27" s="99">
        <v>37314</v>
      </c>
      <c r="B27" s="100">
        <v>1.0169999999999999</v>
      </c>
      <c r="C27" s="28">
        <f t="shared" si="0"/>
        <v>4</v>
      </c>
      <c r="D27" s="28" t="str">
        <f t="shared" si="1"/>
        <v>miercoles</v>
      </c>
    </row>
    <row r="28" spans="1:4" ht="15.75" customHeight="1">
      <c r="A28" s="99">
        <v>37315</v>
      </c>
      <c r="B28" s="100">
        <v>1.0179</v>
      </c>
      <c r="C28" s="28">
        <f t="shared" si="0"/>
        <v>5</v>
      </c>
      <c r="D28" s="28" t="str">
        <f t="shared" si="1"/>
        <v>jueves</v>
      </c>
    </row>
    <row r="29" spans="1:4" ht="15.75" customHeight="1">
      <c r="A29" s="99">
        <v>37316</v>
      </c>
      <c r="B29" s="100">
        <v>1.0185999999999999</v>
      </c>
      <c r="C29" s="28">
        <f t="shared" si="0"/>
        <v>6</v>
      </c>
      <c r="D29" s="28" t="str">
        <f t="shared" si="1"/>
        <v xml:space="preserve">viernes </v>
      </c>
    </row>
    <row r="30" spans="1:4" ht="15.75" customHeight="1">
      <c r="A30" s="99">
        <v>37317</v>
      </c>
      <c r="B30" s="100">
        <v>1.0194000000000001</v>
      </c>
      <c r="C30" s="28">
        <f t="shared" si="0"/>
        <v>7</v>
      </c>
      <c r="D30" s="28" t="str">
        <f t="shared" si="1"/>
        <v>sabado</v>
      </c>
    </row>
    <row r="31" spans="1:4" ht="15.75" customHeight="1">
      <c r="A31" s="99">
        <v>37318</v>
      </c>
      <c r="B31" s="100">
        <v>1.0201</v>
      </c>
      <c r="C31" s="28">
        <f t="shared" si="0"/>
        <v>1</v>
      </c>
      <c r="D31" s="28" t="str">
        <f t="shared" si="1"/>
        <v>domingo</v>
      </c>
    </row>
    <row r="32" spans="1:4" ht="15.75" customHeight="1">
      <c r="A32" s="99">
        <v>37319</v>
      </c>
      <c r="B32" s="100">
        <v>1.0208999999999999</v>
      </c>
      <c r="C32" s="28">
        <f t="shared" si="0"/>
        <v>2</v>
      </c>
      <c r="D32" s="28" t="str">
        <f t="shared" si="1"/>
        <v>lunes</v>
      </c>
    </row>
    <row r="33" spans="1:4" ht="15.75" customHeight="1">
      <c r="A33" s="99">
        <v>37320</v>
      </c>
      <c r="B33" s="100">
        <v>1.0216000000000001</v>
      </c>
      <c r="C33" s="28">
        <f t="shared" si="0"/>
        <v>3</v>
      </c>
      <c r="D33" s="28" t="str">
        <f t="shared" si="1"/>
        <v>martes</v>
      </c>
    </row>
    <row r="34" spans="1:4" ht="15.75" customHeight="1">
      <c r="A34" s="99">
        <v>37321</v>
      </c>
      <c r="B34" s="100">
        <v>1.0223</v>
      </c>
      <c r="C34" s="28">
        <f t="shared" si="0"/>
        <v>4</v>
      </c>
      <c r="D34" s="28" t="str">
        <f t="shared" si="1"/>
        <v>miercoles</v>
      </c>
    </row>
    <row r="35" spans="1:4" ht="15.75" customHeight="1">
      <c r="A35" s="99">
        <v>37322</v>
      </c>
      <c r="B35" s="100">
        <v>1.0234000000000001</v>
      </c>
      <c r="C35" s="28">
        <f t="shared" si="0"/>
        <v>5</v>
      </c>
      <c r="D35" s="28" t="str">
        <f t="shared" si="1"/>
        <v>jueves</v>
      </c>
    </row>
    <row r="36" spans="1:4" ht="15.75" customHeight="1">
      <c r="A36" s="99">
        <v>37323</v>
      </c>
      <c r="B36" s="100">
        <v>1.0244</v>
      </c>
      <c r="C36" s="28">
        <f t="shared" si="0"/>
        <v>6</v>
      </c>
      <c r="D36" s="28" t="str">
        <f t="shared" si="1"/>
        <v xml:space="preserve">viernes </v>
      </c>
    </row>
    <row r="37" spans="1:4" ht="15.75" customHeight="1">
      <c r="A37" s="99">
        <v>37324</v>
      </c>
      <c r="B37" s="100">
        <v>1.0254000000000001</v>
      </c>
      <c r="C37" s="28">
        <f t="shared" si="0"/>
        <v>7</v>
      </c>
      <c r="D37" s="28" t="str">
        <f t="shared" si="1"/>
        <v>sabado</v>
      </c>
    </row>
    <row r="38" spans="1:4" ht="15.75" customHeight="1">
      <c r="A38" s="99">
        <v>37325</v>
      </c>
      <c r="B38" s="100">
        <v>1.0264</v>
      </c>
      <c r="C38" s="28">
        <f t="shared" si="0"/>
        <v>1</v>
      </c>
      <c r="D38" s="28" t="str">
        <f t="shared" si="1"/>
        <v>domingo</v>
      </c>
    </row>
    <row r="39" spans="1:4" ht="15.75" customHeight="1">
      <c r="A39" s="99">
        <v>37326</v>
      </c>
      <c r="B39" s="100">
        <v>1.0275000000000001</v>
      </c>
      <c r="C39" s="28">
        <f t="shared" si="0"/>
        <v>2</v>
      </c>
      <c r="D39" s="28" t="str">
        <f t="shared" si="1"/>
        <v>lunes</v>
      </c>
    </row>
    <row r="40" spans="1:4" ht="15.75" customHeight="1">
      <c r="A40" s="99">
        <v>37327</v>
      </c>
      <c r="B40" s="100">
        <v>1.0285</v>
      </c>
      <c r="C40" s="28">
        <f t="shared" si="0"/>
        <v>3</v>
      </c>
      <c r="D40" s="28" t="str">
        <f t="shared" si="1"/>
        <v>martes</v>
      </c>
    </row>
    <row r="41" spans="1:4" ht="15.75" customHeight="1">
      <c r="A41" s="99">
        <v>37328</v>
      </c>
      <c r="B41" s="100">
        <v>1.0295000000000001</v>
      </c>
      <c r="C41" s="28">
        <f t="shared" si="0"/>
        <v>4</v>
      </c>
      <c r="D41" s="28" t="str">
        <f t="shared" si="1"/>
        <v>miercoles</v>
      </c>
    </row>
    <row r="42" spans="1:4" ht="15.75" customHeight="1">
      <c r="A42" s="99">
        <v>37329</v>
      </c>
      <c r="B42" s="100">
        <v>1.0305</v>
      </c>
      <c r="C42" s="28">
        <f t="shared" si="0"/>
        <v>5</v>
      </c>
      <c r="D42" s="28" t="str">
        <f t="shared" si="1"/>
        <v>jueves</v>
      </c>
    </row>
    <row r="43" spans="1:4" ht="15.75" customHeight="1">
      <c r="A43" s="99">
        <v>37330</v>
      </c>
      <c r="B43" s="100">
        <v>1.0316000000000001</v>
      </c>
      <c r="C43" s="28">
        <f t="shared" si="0"/>
        <v>6</v>
      </c>
      <c r="D43" s="28" t="str">
        <f t="shared" si="1"/>
        <v xml:space="preserve">viernes </v>
      </c>
    </row>
    <row r="44" spans="1:4" ht="15.75" customHeight="1">
      <c r="A44" s="99">
        <v>37331</v>
      </c>
      <c r="B44" s="100">
        <v>1.0326</v>
      </c>
      <c r="C44" s="28">
        <f t="shared" si="0"/>
        <v>7</v>
      </c>
      <c r="D44" s="28" t="str">
        <f t="shared" si="1"/>
        <v>sabado</v>
      </c>
    </row>
    <row r="45" spans="1:4" ht="15.75" customHeight="1">
      <c r="A45" s="99">
        <v>37332</v>
      </c>
      <c r="B45" s="100">
        <v>1.0336000000000001</v>
      </c>
      <c r="C45" s="28">
        <f t="shared" si="0"/>
        <v>1</v>
      </c>
      <c r="D45" s="28" t="str">
        <f t="shared" si="1"/>
        <v>domingo</v>
      </c>
    </row>
    <row r="46" spans="1:4" ht="15.75" customHeight="1">
      <c r="A46" s="99">
        <v>37333</v>
      </c>
      <c r="B46" s="100">
        <v>1.0346</v>
      </c>
      <c r="C46" s="28">
        <f t="shared" si="0"/>
        <v>2</v>
      </c>
      <c r="D46" s="28" t="str">
        <f t="shared" si="1"/>
        <v>lunes</v>
      </c>
    </row>
    <row r="47" spans="1:4" ht="15.75" customHeight="1">
      <c r="A47" s="99">
        <v>37334</v>
      </c>
      <c r="B47" s="100">
        <v>1.0357000000000001</v>
      </c>
      <c r="C47" s="28">
        <f t="shared" si="0"/>
        <v>3</v>
      </c>
      <c r="D47" s="28" t="str">
        <f t="shared" si="1"/>
        <v>martes</v>
      </c>
    </row>
    <row r="48" spans="1:4" ht="15.75" customHeight="1">
      <c r="A48" s="99">
        <v>37335</v>
      </c>
      <c r="B48" s="100">
        <v>1.0367</v>
      </c>
      <c r="C48" s="28">
        <f t="shared" si="0"/>
        <v>4</v>
      </c>
      <c r="D48" s="28" t="str">
        <f t="shared" si="1"/>
        <v>miercoles</v>
      </c>
    </row>
    <row r="49" spans="1:4" ht="15.75" customHeight="1">
      <c r="A49" s="99">
        <v>37336</v>
      </c>
      <c r="B49" s="100">
        <v>1.0377000000000001</v>
      </c>
      <c r="C49" s="28">
        <f t="shared" si="0"/>
        <v>5</v>
      </c>
      <c r="D49" s="28" t="str">
        <f t="shared" si="1"/>
        <v>jueves</v>
      </c>
    </row>
    <row r="50" spans="1:4" ht="15.75" customHeight="1">
      <c r="A50" s="99">
        <v>37337</v>
      </c>
      <c r="B50" s="100">
        <v>1.0387999999999999</v>
      </c>
      <c r="C50" s="28">
        <f t="shared" si="0"/>
        <v>6</v>
      </c>
      <c r="D50" s="28" t="str">
        <f t="shared" si="1"/>
        <v xml:space="preserve">viernes </v>
      </c>
    </row>
    <row r="51" spans="1:4" ht="15.75" customHeight="1">
      <c r="A51" s="99">
        <v>37338</v>
      </c>
      <c r="B51" s="100">
        <v>1.0398000000000001</v>
      </c>
      <c r="C51" s="28">
        <f t="shared" si="0"/>
        <v>7</v>
      </c>
      <c r="D51" s="28" t="str">
        <f t="shared" si="1"/>
        <v>sabado</v>
      </c>
    </row>
    <row r="52" spans="1:4" ht="15.75" customHeight="1">
      <c r="A52" s="99">
        <v>37339</v>
      </c>
      <c r="B52" s="100">
        <v>1.0407999999999999</v>
      </c>
      <c r="C52" s="28">
        <f t="shared" si="0"/>
        <v>1</v>
      </c>
      <c r="D52" s="28" t="str">
        <f t="shared" si="1"/>
        <v>domingo</v>
      </c>
    </row>
    <row r="53" spans="1:4" ht="15.75" customHeight="1">
      <c r="A53" s="99">
        <v>37340</v>
      </c>
      <c r="B53" s="100">
        <v>1.0419</v>
      </c>
      <c r="C53" s="28">
        <f t="shared" si="0"/>
        <v>2</v>
      </c>
      <c r="D53" s="28" t="str">
        <f t="shared" si="1"/>
        <v>lunes</v>
      </c>
    </row>
    <row r="54" spans="1:4" ht="15.75" customHeight="1">
      <c r="A54" s="99">
        <v>37341</v>
      </c>
      <c r="B54" s="100">
        <v>1.0428999999999999</v>
      </c>
      <c r="C54" s="28">
        <f t="shared" si="0"/>
        <v>3</v>
      </c>
      <c r="D54" s="28" t="str">
        <f t="shared" si="1"/>
        <v>martes</v>
      </c>
    </row>
    <row r="55" spans="1:4" ht="15.75" customHeight="1">
      <c r="A55" s="99">
        <v>37342</v>
      </c>
      <c r="B55" s="100">
        <v>1.044</v>
      </c>
      <c r="C55" s="28">
        <f t="shared" si="0"/>
        <v>4</v>
      </c>
      <c r="D55" s="28" t="str">
        <f t="shared" si="1"/>
        <v>miercoles</v>
      </c>
    </row>
    <row r="56" spans="1:4" ht="15.75" customHeight="1">
      <c r="A56" s="99">
        <v>37343</v>
      </c>
      <c r="B56" s="100">
        <v>1.0449999999999999</v>
      </c>
      <c r="C56" s="28">
        <f t="shared" si="0"/>
        <v>5</v>
      </c>
      <c r="D56" s="28" t="str">
        <f t="shared" si="1"/>
        <v>jueves</v>
      </c>
    </row>
    <row r="57" spans="1:4" ht="15.75" customHeight="1">
      <c r="A57" s="99">
        <v>37344</v>
      </c>
      <c r="B57" s="100">
        <v>1.046</v>
      </c>
      <c r="C57" s="28">
        <f t="shared" si="0"/>
        <v>6</v>
      </c>
      <c r="D57" s="28" t="str">
        <f t="shared" si="1"/>
        <v xml:space="preserve">viernes </v>
      </c>
    </row>
    <row r="58" spans="1:4" ht="15.75" customHeight="1">
      <c r="A58" s="99">
        <v>37345</v>
      </c>
      <c r="B58" s="100">
        <v>1.0470999999999999</v>
      </c>
      <c r="C58" s="28">
        <f t="shared" si="0"/>
        <v>7</v>
      </c>
      <c r="D58" s="28" t="str">
        <f t="shared" si="1"/>
        <v>sabado</v>
      </c>
    </row>
    <row r="59" spans="1:4" ht="15.75" customHeight="1">
      <c r="A59" s="99">
        <v>37346</v>
      </c>
      <c r="B59" s="100">
        <v>1.0481</v>
      </c>
      <c r="C59" s="28">
        <f t="shared" si="0"/>
        <v>1</v>
      </c>
      <c r="D59" s="28" t="str">
        <f t="shared" si="1"/>
        <v>domingo</v>
      </c>
    </row>
    <row r="60" spans="1:4" ht="15.75" customHeight="1">
      <c r="A60" s="99">
        <v>37347</v>
      </c>
      <c r="B60" s="100">
        <v>1.0491999999999999</v>
      </c>
      <c r="C60" s="28">
        <f t="shared" si="0"/>
        <v>2</v>
      </c>
      <c r="D60" s="28" t="str">
        <f t="shared" si="1"/>
        <v>lunes</v>
      </c>
    </row>
    <row r="61" spans="1:4" ht="15.75" customHeight="1">
      <c r="A61" s="99">
        <v>37348</v>
      </c>
      <c r="B61" s="100">
        <v>1.0503</v>
      </c>
      <c r="C61" s="28">
        <f t="shared" si="0"/>
        <v>3</v>
      </c>
      <c r="D61" s="28" t="str">
        <f t="shared" si="1"/>
        <v>martes</v>
      </c>
    </row>
    <row r="62" spans="1:4" ht="15.75" customHeight="1">
      <c r="A62" s="99">
        <v>37349</v>
      </c>
      <c r="B62" s="100">
        <v>1.0513999999999999</v>
      </c>
      <c r="C62" s="28">
        <f t="shared" si="0"/>
        <v>4</v>
      </c>
      <c r="D62" s="28" t="str">
        <f t="shared" si="1"/>
        <v>miercoles</v>
      </c>
    </row>
    <row r="63" spans="1:4" ht="15.75" customHeight="1">
      <c r="A63" s="99">
        <v>37350</v>
      </c>
      <c r="B63" s="100">
        <v>1.0524</v>
      </c>
      <c r="C63" s="28">
        <f t="shared" si="0"/>
        <v>5</v>
      </c>
      <c r="D63" s="28" t="str">
        <f t="shared" si="1"/>
        <v>jueves</v>
      </c>
    </row>
    <row r="64" spans="1:4" ht="15.75" customHeight="1">
      <c r="A64" s="99">
        <v>37351</v>
      </c>
      <c r="B64" s="100">
        <v>1.0535000000000001</v>
      </c>
      <c r="C64" s="28">
        <f t="shared" si="0"/>
        <v>6</v>
      </c>
      <c r="D64" s="28" t="str">
        <f t="shared" si="1"/>
        <v xml:space="preserve">viernes </v>
      </c>
    </row>
    <row r="65" spans="1:4" ht="15.75" customHeight="1">
      <c r="A65" s="99">
        <v>37352</v>
      </c>
      <c r="B65" s="100">
        <v>1.0546</v>
      </c>
      <c r="C65" s="28">
        <f t="shared" si="0"/>
        <v>7</v>
      </c>
      <c r="D65" s="28" t="str">
        <f t="shared" si="1"/>
        <v>sabado</v>
      </c>
    </row>
    <row r="66" spans="1:4" ht="15.75" customHeight="1">
      <c r="A66" s="99">
        <v>37353</v>
      </c>
      <c r="B66" s="100">
        <v>1.056</v>
      </c>
      <c r="C66" s="28">
        <f t="shared" si="0"/>
        <v>1</v>
      </c>
      <c r="D66" s="28" t="str">
        <f t="shared" si="1"/>
        <v>domingo</v>
      </c>
    </row>
    <row r="67" spans="1:4" ht="15.75" customHeight="1">
      <c r="A67" s="99">
        <v>37354</v>
      </c>
      <c r="B67" s="100">
        <v>1.0572999999999999</v>
      </c>
      <c r="C67" s="28">
        <f t="shared" si="0"/>
        <v>2</v>
      </c>
      <c r="D67" s="28" t="str">
        <f t="shared" si="1"/>
        <v>lunes</v>
      </c>
    </row>
    <row r="68" spans="1:4" ht="15.75" customHeight="1">
      <c r="A68" s="99">
        <v>37355</v>
      </c>
      <c r="B68" s="100">
        <v>1.0587</v>
      </c>
      <c r="C68" s="28">
        <f t="shared" si="0"/>
        <v>3</v>
      </c>
      <c r="D68" s="28" t="str">
        <f t="shared" si="1"/>
        <v>martes</v>
      </c>
    </row>
    <row r="69" spans="1:4" ht="15.75" customHeight="1">
      <c r="A69" s="99">
        <v>37356</v>
      </c>
      <c r="B69" s="100">
        <v>1.0601</v>
      </c>
      <c r="C69" s="28">
        <f t="shared" si="0"/>
        <v>4</v>
      </c>
      <c r="D69" s="28" t="str">
        <f t="shared" si="1"/>
        <v>miercoles</v>
      </c>
    </row>
    <row r="70" spans="1:4" ht="15.75" customHeight="1">
      <c r="A70" s="99">
        <v>37357</v>
      </c>
      <c r="B70" s="100">
        <v>1.0615000000000001</v>
      </c>
      <c r="C70" s="28">
        <f t="shared" si="0"/>
        <v>5</v>
      </c>
      <c r="D70" s="28" t="str">
        <f t="shared" si="1"/>
        <v>jueves</v>
      </c>
    </row>
    <row r="71" spans="1:4" ht="15.75" customHeight="1">
      <c r="A71" s="99">
        <v>37358</v>
      </c>
      <c r="B71" s="100">
        <v>1.0628</v>
      </c>
      <c r="C71" s="28">
        <f t="shared" si="0"/>
        <v>6</v>
      </c>
      <c r="D71" s="28" t="str">
        <f t="shared" si="1"/>
        <v xml:space="preserve">viernes </v>
      </c>
    </row>
    <row r="72" spans="1:4" ht="15.75" customHeight="1">
      <c r="A72" s="99">
        <v>37359</v>
      </c>
      <c r="B72" s="100">
        <v>1.0642</v>
      </c>
      <c r="C72" s="28">
        <f t="shared" si="0"/>
        <v>7</v>
      </c>
      <c r="D72" s="28" t="str">
        <f t="shared" si="1"/>
        <v>sabado</v>
      </c>
    </row>
    <row r="73" spans="1:4" ht="15.75" customHeight="1">
      <c r="A73" s="99">
        <v>37360</v>
      </c>
      <c r="B73" s="100">
        <v>1.0656000000000001</v>
      </c>
      <c r="C73" s="28">
        <f t="shared" si="0"/>
        <v>1</v>
      </c>
      <c r="D73" s="28" t="str">
        <f t="shared" si="1"/>
        <v>domingo</v>
      </c>
    </row>
    <row r="74" spans="1:4" ht="15.75" customHeight="1">
      <c r="A74" s="99">
        <v>37361</v>
      </c>
      <c r="B74" s="100">
        <v>1.0669999999999999</v>
      </c>
      <c r="C74" s="28">
        <f t="shared" si="0"/>
        <v>2</v>
      </c>
      <c r="D74" s="28" t="str">
        <f t="shared" si="1"/>
        <v>lunes</v>
      </c>
    </row>
    <row r="75" spans="1:4" ht="15.75" customHeight="1">
      <c r="A75" s="99">
        <v>37362</v>
      </c>
      <c r="B75" s="100">
        <v>1.0684</v>
      </c>
      <c r="C75" s="28">
        <f t="shared" si="0"/>
        <v>3</v>
      </c>
      <c r="D75" s="28" t="str">
        <f t="shared" si="1"/>
        <v>martes</v>
      </c>
    </row>
    <row r="76" spans="1:4" ht="15.75" customHeight="1">
      <c r="A76" s="99">
        <v>37363</v>
      </c>
      <c r="B76" s="100">
        <v>1.0697000000000001</v>
      </c>
      <c r="C76" s="28">
        <f t="shared" si="0"/>
        <v>4</v>
      </c>
      <c r="D76" s="28" t="str">
        <f t="shared" si="1"/>
        <v>miercoles</v>
      </c>
    </row>
    <row r="77" spans="1:4" ht="15.75" customHeight="1">
      <c r="A77" s="99">
        <v>37364</v>
      </c>
      <c r="B77" s="100">
        <v>1.0710999999999999</v>
      </c>
      <c r="C77" s="28">
        <f t="shared" si="0"/>
        <v>5</v>
      </c>
      <c r="D77" s="28" t="str">
        <f t="shared" si="1"/>
        <v>jueves</v>
      </c>
    </row>
    <row r="78" spans="1:4" ht="15.75" customHeight="1">
      <c r="A78" s="99">
        <v>37365</v>
      </c>
      <c r="B78" s="100">
        <v>1.0725</v>
      </c>
      <c r="C78" s="28">
        <f t="shared" si="0"/>
        <v>6</v>
      </c>
      <c r="D78" s="28" t="str">
        <f t="shared" si="1"/>
        <v xml:space="preserve">viernes </v>
      </c>
    </row>
    <row r="79" spans="1:4" ht="15.75" customHeight="1">
      <c r="A79" s="99">
        <v>37366</v>
      </c>
      <c r="B79" s="100">
        <v>1.0739000000000001</v>
      </c>
      <c r="C79" s="28">
        <f t="shared" si="0"/>
        <v>7</v>
      </c>
      <c r="D79" s="28" t="str">
        <f t="shared" si="1"/>
        <v>sabado</v>
      </c>
    </row>
    <row r="80" spans="1:4" ht="15.75" customHeight="1">
      <c r="A80" s="99">
        <v>37367</v>
      </c>
      <c r="B80" s="100">
        <v>1.0752999999999999</v>
      </c>
      <c r="C80" s="28">
        <f t="shared" si="0"/>
        <v>1</v>
      </c>
      <c r="D80" s="28" t="str">
        <f t="shared" si="1"/>
        <v>domingo</v>
      </c>
    </row>
    <row r="81" spans="1:4" ht="15.75" customHeight="1">
      <c r="A81" s="99">
        <v>37368</v>
      </c>
      <c r="B81" s="100">
        <v>1.0767</v>
      </c>
      <c r="C81" s="28">
        <f t="shared" si="0"/>
        <v>2</v>
      </c>
      <c r="D81" s="28" t="str">
        <f t="shared" si="1"/>
        <v>lunes</v>
      </c>
    </row>
    <row r="82" spans="1:4" ht="15.75" customHeight="1">
      <c r="A82" s="99">
        <v>37369</v>
      </c>
      <c r="B82" s="100">
        <v>1.0781000000000001</v>
      </c>
      <c r="C82" s="28">
        <f t="shared" si="0"/>
        <v>3</v>
      </c>
      <c r="D82" s="28" t="str">
        <f t="shared" si="1"/>
        <v>martes</v>
      </c>
    </row>
    <row r="83" spans="1:4" ht="15.75" customHeight="1">
      <c r="A83" s="99">
        <v>37370</v>
      </c>
      <c r="B83" s="100">
        <v>1.0794999999999999</v>
      </c>
      <c r="C83" s="28">
        <f t="shared" si="0"/>
        <v>4</v>
      </c>
      <c r="D83" s="28" t="str">
        <f t="shared" si="1"/>
        <v>miercoles</v>
      </c>
    </row>
    <row r="84" spans="1:4" ht="15.75" customHeight="1">
      <c r="A84" s="99">
        <v>37371</v>
      </c>
      <c r="B84" s="100">
        <v>1.0809</v>
      </c>
      <c r="C84" s="28">
        <f t="shared" si="0"/>
        <v>5</v>
      </c>
      <c r="D84" s="28" t="str">
        <f t="shared" si="1"/>
        <v>jueves</v>
      </c>
    </row>
    <row r="85" spans="1:4" ht="15.75" customHeight="1">
      <c r="A85" s="99">
        <v>37372</v>
      </c>
      <c r="B85" s="100">
        <v>1.0823</v>
      </c>
      <c r="C85" s="28">
        <f t="shared" si="0"/>
        <v>6</v>
      </c>
      <c r="D85" s="28" t="str">
        <f t="shared" si="1"/>
        <v xml:space="preserve">viernes </v>
      </c>
    </row>
    <row r="86" spans="1:4" ht="15.75" customHeight="1">
      <c r="A86" s="99">
        <v>37373</v>
      </c>
      <c r="B86" s="100">
        <v>1.0837000000000001</v>
      </c>
      <c r="C86" s="28">
        <f t="shared" si="0"/>
        <v>7</v>
      </c>
      <c r="D86" s="28" t="str">
        <f t="shared" si="1"/>
        <v>sabado</v>
      </c>
    </row>
    <row r="87" spans="1:4" ht="15.75" customHeight="1">
      <c r="A87" s="99">
        <v>37374</v>
      </c>
      <c r="B87" s="100">
        <v>1.0851</v>
      </c>
      <c r="C87" s="28">
        <f t="shared" si="0"/>
        <v>1</v>
      </c>
      <c r="D87" s="28" t="str">
        <f t="shared" si="1"/>
        <v>domingo</v>
      </c>
    </row>
    <row r="88" spans="1:4" ht="15.75" customHeight="1">
      <c r="A88" s="99">
        <v>37375</v>
      </c>
      <c r="B88" s="100">
        <v>1.0865</v>
      </c>
      <c r="C88" s="28">
        <f t="shared" si="0"/>
        <v>2</v>
      </c>
      <c r="D88" s="28" t="str">
        <f t="shared" si="1"/>
        <v>lunes</v>
      </c>
    </row>
    <row r="89" spans="1:4" ht="15.75" customHeight="1">
      <c r="A89" s="99">
        <v>37376</v>
      </c>
      <c r="B89" s="100">
        <v>1.0879000000000001</v>
      </c>
      <c r="C89" s="28">
        <f t="shared" si="0"/>
        <v>3</v>
      </c>
      <c r="D89" s="28" t="str">
        <f t="shared" si="1"/>
        <v>martes</v>
      </c>
    </row>
    <row r="90" spans="1:4" ht="15.75" customHeight="1">
      <c r="A90" s="99">
        <v>37377</v>
      </c>
      <c r="B90" s="100">
        <v>1.0892999999999999</v>
      </c>
      <c r="C90" s="28">
        <f t="shared" si="0"/>
        <v>4</v>
      </c>
      <c r="D90" s="28" t="str">
        <f t="shared" si="1"/>
        <v>miercoles</v>
      </c>
    </row>
    <row r="91" spans="1:4" ht="15.75" customHeight="1">
      <c r="A91" s="99">
        <v>37378</v>
      </c>
      <c r="B91" s="100">
        <v>1.0906</v>
      </c>
      <c r="C91" s="28">
        <f t="shared" si="0"/>
        <v>5</v>
      </c>
      <c r="D91" s="28" t="str">
        <f t="shared" si="1"/>
        <v>jueves</v>
      </c>
    </row>
    <row r="92" spans="1:4" ht="15.75" customHeight="1">
      <c r="A92" s="99">
        <v>37379</v>
      </c>
      <c r="B92" s="100">
        <v>1.0920000000000001</v>
      </c>
      <c r="C92" s="28">
        <f t="shared" si="0"/>
        <v>6</v>
      </c>
      <c r="D92" s="28" t="str">
        <f t="shared" si="1"/>
        <v xml:space="preserve">viernes </v>
      </c>
    </row>
    <row r="93" spans="1:4" ht="15.75" customHeight="1">
      <c r="A93" s="99">
        <v>37380</v>
      </c>
      <c r="B93" s="100">
        <v>1.0933999999999999</v>
      </c>
      <c r="C93" s="28">
        <f t="shared" si="0"/>
        <v>7</v>
      </c>
      <c r="D93" s="28" t="str">
        <f t="shared" si="1"/>
        <v>sabado</v>
      </c>
    </row>
    <row r="94" spans="1:4" ht="15.75" customHeight="1">
      <c r="A94" s="99">
        <v>37381</v>
      </c>
      <c r="B94" s="100">
        <v>1.0947</v>
      </c>
      <c r="C94" s="28">
        <f t="shared" si="0"/>
        <v>1</v>
      </c>
      <c r="D94" s="28" t="str">
        <f t="shared" si="1"/>
        <v>domingo</v>
      </c>
    </row>
    <row r="95" spans="1:4" ht="15.75" customHeight="1">
      <c r="A95" s="99">
        <v>37382</v>
      </c>
      <c r="B95" s="100">
        <v>1.0961000000000001</v>
      </c>
      <c r="C95" s="28">
        <f t="shared" si="0"/>
        <v>2</v>
      </c>
      <c r="D95" s="28" t="str">
        <f t="shared" si="1"/>
        <v>lunes</v>
      </c>
    </row>
    <row r="96" spans="1:4" ht="15.75" customHeight="1">
      <c r="A96" s="99">
        <v>37383</v>
      </c>
      <c r="B96" s="100">
        <v>1.0995999999999999</v>
      </c>
      <c r="C96" s="28">
        <f t="shared" si="0"/>
        <v>3</v>
      </c>
      <c r="D96" s="28" t="str">
        <f t="shared" si="1"/>
        <v>martes</v>
      </c>
    </row>
    <row r="97" spans="1:4" ht="15.75" customHeight="1">
      <c r="A97" s="99">
        <v>37384</v>
      </c>
      <c r="B97" s="100">
        <v>1.1031</v>
      </c>
      <c r="C97" s="28">
        <f t="shared" si="0"/>
        <v>4</v>
      </c>
      <c r="D97" s="28" t="str">
        <f t="shared" si="1"/>
        <v>miercoles</v>
      </c>
    </row>
    <row r="98" spans="1:4" ht="15.75" customHeight="1">
      <c r="A98" s="99">
        <v>37385</v>
      </c>
      <c r="B98" s="100">
        <v>1.1067</v>
      </c>
      <c r="C98" s="28">
        <f t="shared" si="0"/>
        <v>5</v>
      </c>
      <c r="D98" s="28" t="str">
        <f t="shared" si="1"/>
        <v>jueves</v>
      </c>
    </row>
    <row r="99" spans="1:4" ht="15.75" customHeight="1">
      <c r="A99" s="99">
        <v>37386</v>
      </c>
      <c r="B99" s="100">
        <v>1.1102000000000001</v>
      </c>
      <c r="C99" s="28">
        <f t="shared" si="0"/>
        <v>6</v>
      </c>
      <c r="D99" s="28" t="str">
        <f t="shared" si="1"/>
        <v xml:space="preserve">viernes </v>
      </c>
    </row>
    <row r="100" spans="1:4" ht="15.75" customHeight="1">
      <c r="A100" s="99">
        <v>37387</v>
      </c>
      <c r="B100" s="100">
        <v>1.1136999999999999</v>
      </c>
      <c r="C100" s="28">
        <f t="shared" si="0"/>
        <v>7</v>
      </c>
      <c r="D100" s="28" t="str">
        <f t="shared" si="1"/>
        <v>sabado</v>
      </c>
    </row>
    <row r="101" spans="1:4" ht="15.75" customHeight="1">
      <c r="A101" s="99">
        <v>37388</v>
      </c>
      <c r="B101" s="100">
        <v>1.1173</v>
      </c>
      <c r="C101" s="28">
        <f t="shared" si="0"/>
        <v>1</v>
      </c>
      <c r="D101" s="28" t="str">
        <f t="shared" si="1"/>
        <v>domingo</v>
      </c>
    </row>
    <row r="102" spans="1:4" ht="15.75" customHeight="1">
      <c r="A102" s="99">
        <v>37389</v>
      </c>
      <c r="B102" s="100">
        <v>1.1209</v>
      </c>
      <c r="C102" s="28">
        <f t="shared" si="0"/>
        <v>2</v>
      </c>
      <c r="D102" s="28" t="str">
        <f t="shared" si="1"/>
        <v>lunes</v>
      </c>
    </row>
    <row r="103" spans="1:4" ht="15.75" customHeight="1">
      <c r="A103" s="99">
        <v>37390</v>
      </c>
      <c r="B103" s="100">
        <v>1.1244000000000001</v>
      </c>
      <c r="C103" s="28">
        <f t="shared" si="0"/>
        <v>3</v>
      </c>
      <c r="D103" s="28" t="str">
        <f t="shared" si="1"/>
        <v>martes</v>
      </c>
    </row>
    <row r="104" spans="1:4" ht="15.75" customHeight="1">
      <c r="A104" s="99">
        <v>37391</v>
      </c>
      <c r="B104" s="100">
        <v>1.1279999999999999</v>
      </c>
      <c r="C104" s="28">
        <f t="shared" si="0"/>
        <v>4</v>
      </c>
      <c r="D104" s="28" t="str">
        <f t="shared" si="1"/>
        <v>miercoles</v>
      </c>
    </row>
    <row r="105" spans="1:4" ht="15.75" customHeight="1">
      <c r="A105" s="99">
        <v>37392</v>
      </c>
      <c r="B105" s="100">
        <v>1.1315999999999999</v>
      </c>
      <c r="C105" s="28">
        <f t="shared" si="0"/>
        <v>5</v>
      </c>
      <c r="D105" s="28" t="str">
        <f t="shared" si="1"/>
        <v>jueves</v>
      </c>
    </row>
    <row r="106" spans="1:4" ht="15.75" customHeight="1">
      <c r="A106" s="99">
        <v>37393</v>
      </c>
      <c r="B106" s="100">
        <v>1.1352</v>
      </c>
      <c r="C106" s="28">
        <f t="shared" si="0"/>
        <v>6</v>
      </c>
      <c r="D106" s="28" t="str">
        <f t="shared" si="1"/>
        <v xml:space="preserve">viernes </v>
      </c>
    </row>
    <row r="107" spans="1:4" ht="15.75" customHeight="1">
      <c r="A107" s="99">
        <v>37394</v>
      </c>
      <c r="B107" s="100">
        <v>1.1389</v>
      </c>
      <c r="C107" s="28">
        <f t="shared" si="0"/>
        <v>7</v>
      </c>
      <c r="D107" s="28" t="str">
        <f t="shared" si="1"/>
        <v>sabado</v>
      </c>
    </row>
    <row r="108" spans="1:4" ht="15.75" customHeight="1">
      <c r="A108" s="99">
        <v>37395</v>
      </c>
      <c r="B108" s="100">
        <v>1.1425000000000001</v>
      </c>
      <c r="C108" s="28">
        <f t="shared" si="0"/>
        <v>1</v>
      </c>
      <c r="D108" s="28" t="str">
        <f t="shared" si="1"/>
        <v>domingo</v>
      </c>
    </row>
    <row r="109" spans="1:4" ht="15.75" customHeight="1">
      <c r="A109" s="99">
        <v>37396</v>
      </c>
      <c r="B109" s="100">
        <v>1.1462000000000001</v>
      </c>
      <c r="C109" s="28">
        <f t="shared" si="0"/>
        <v>2</v>
      </c>
      <c r="D109" s="28" t="str">
        <f t="shared" si="1"/>
        <v>lunes</v>
      </c>
    </row>
    <row r="110" spans="1:4" ht="15.75" customHeight="1">
      <c r="A110" s="99">
        <v>37397</v>
      </c>
      <c r="B110" s="100">
        <v>1.1497999999999999</v>
      </c>
      <c r="C110" s="28">
        <f t="shared" si="0"/>
        <v>3</v>
      </c>
      <c r="D110" s="28" t="str">
        <f t="shared" si="1"/>
        <v>martes</v>
      </c>
    </row>
    <row r="111" spans="1:4" ht="15.75" customHeight="1">
      <c r="A111" s="99">
        <v>37398</v>
      </c>
      <c r="B111" s="100">
        <v>1.1535</v>
      </c>
      <c r="C111" s="28">
        <f t="shared" si="0"/>
        <v>4</v>
      </c>
      <c r="D111" s="28" t="str">
        <f t="shared" si="1"/>
        <v>miercoles</v>
      </c>
    </row>
    <row r="112" spans="1:4" ht="15.75" customHeight="1">
      <c r="A112" s="99">
        <v>37399</v>
      </c>
      <c r="B112" s="100">
        <v>1.1572</v>
      </c>
      <c r="C112" s="28">
        <f t="shared" si="0"/>
        <v>5</v>
      </c>
      <c r="D112" s="28" t="str">
        <f t="shared" si="1"/>
        <v>jueves</v>
      </c>
    </row>
    <row r="113" spans="1:4" ht="15.75" customHeight="1">
      <c r="A113" s="99">
        <v>37400</v>
      </c>
      <c r="B113" s="100">
        <v>1.1609</v>
      </c>
      <c r="C113" s="28">
        <f t="shared" si="0"/>
        <v>6</v>
      </c>
      <c r="D113" s="28" t="str">
        <f t="shared" si="1"/>
        <v xml:space="preserve">viernes </v>
      </c>
    </row>
    <row r="114" spans="1:4" ht="15.75" customHeight="1">
      <c r="A114" s="99">
        <v>37401</v>
      </c>
      <c r="B114" s="100">
        <v>1.1646000000000001</v>
      </c>
      <c r="C114" s="28">
        <f t="shared" si="0"/>
        <v>7</v>
      </c>
      <c r="D114" s="28" t="str">
        <f t="shared" si="1"/>
        <v>sabado</v>
      </c>
    </row>
    <row r="115" spans="1:4" ht="15.75" customHeight="1">
      <c r="A115" s="99">
        <v>37402</v>
      </c>
      <c r="B115" s="100">
        <v>1.1682999999999999</v>
      </c>
      <c r="C115" s="28">
        <f t="shared" si="0"/>
        <v>1</v>
      </c>
      <c r="D115" s="28" t="str">
        <f t="shared" si="1"/>
        <v>domingo</v>
      </c>
    </row>
    <row r="116" spans="1:4" ht="15.75" customHeight="1">
      <c r="A116" s="99">
        <v>37403</v>
      </c>
      <c r="B116" s="100">
        <v>1.1719999999999999</v>
      </c>
      <c r="C116" s="28">
        <f t="shared" si="0"/>
        <v>2</v>
      </c>
      <c r="D116" s="28" t="str">
        <f t="shared" si="1"/>
        <v>lunes</v>
      </c>
    </row>
    <row r="117" spans="1:4" ht="15.75" customHeight="1">
      <c r="A117" s="99">
        <v>37404</v>
      </c>
      <c r="B117" s="100">
        <v>1.1758</v>
      </c>
      <c r="C117" s="28">
        <f t="shared" si="0"/>
        <v>3</v>
      </c>
      <c r="D117" s="28" t="str">
        <f t="shared" si="1"/>
        <v>martes</v>
      </c>
    </row>
    <row r="118" spans="1:4" ht="15.75" customHeight="1">
      <c r="A118" s="99">
        <v>37405</v>
      </c>
      <c r="B118" s="100">
        <v>1.1795</v>
      </c>
      <c r="C118" s="28">
        <f t="shared" si="0"/>
        <v>4</v>
      </c>
      <c r="D118" s="28" t="str">
        <f t="shared" si="1"/>
        <v>miercoles</v>
      </c>
    </row>
    <row r="119" spans="1:4" ht="15.75" customHeight="1">
      <c r="A119" s="99">
        <v>37406</v>
      </c>
      <c r="B119" s="100">
        <v>1.1833</v>
      </c>
      <c r="C119" s="28">
        <f t="shared" si="0"/>
        <v>5</v>
      </c>
      <c r="D119" s="28" t="str">
        <f t="shared" si="1"/>
        <v>jueves</v>
      </c>
    </row>
    <row r="120" spans="1:4" ht="15.75" customHeight="1">
      <c r="A120" s="99">
        <v>37407</v>
      </c>
      <c r="B120" s="100">
        <v>1.1871</v>
      </c>
      <c r="C120" s="28">
        <f t="shared" si="0"/>
        <v>6</v>
      </c>
      <c r="D120" s="28" t="str">
        <f t="shared" si="1"/>
        <v xml:space="preserve">viernes </v>
      </c>
    </row>
    <row r="121" spans="1:4" ht="15.75" customHeight="1">
      <c r="A121" s="99">
        <v>37408</v>
      </c>
      <c r="B121" s="100">
        <v>1.1910000000000001</v>
      </c>
      <c r="C121" s="28">
        <f t="shared" si="0"/>
        <v>7</v>
      </c>
      <c r="D121" s="28" t="str">
        <f t="shared" si="1"/>
        <v>sabado</v>
      </c>
    </row>
    <row r="122" spans="1:4" ht="15.75" customHeight="1">
      <c r="A122" s="99">
        <v>37409</v>
      </c>
      <c r="B122" s="100">
        <v>1.1949000000000001</v>
      </c>
      <c r="C122" s="28">
        <f t="shared" si="0"/>
        <v>1</v>
      </c>
      <c r="D122" s="28" t="str">
        <f t="shared" si="1"/>
        <v>domingo</v>
      </c>
    </row>
    <row r="123" spans="1:4" ht="15.75" customHeight="1">
      <c r="A123" s="99">
        <v>37410</v>
      </c>
      <c r="B123" s="100">
        <v>1.1988000000000001</v>
      </c>
      <c r="C123" s="28">
        <f t="shared" si="0"/>
        <v>2</v>
      </c>
      <c r="D123" s="28" t="str">
        <f t="shared" si="1"/>
        <v>lunes</v>
      </c>
    </row>
    <row r="124" spans="1:4" ht="15.75" customHeight="1">
      <c r="A124" s="99">
        <v>37411</v>
      </c>
      <c r="B124" s="100">
        <v>1.2028000000000001</v>
      </c>
      <c r="C124" s="28">
        <f t="shared" si="0"/>
        <v>3</v>
      </c>
      <c r="D124" s="28" t="str">
        <f t="shared" si="1"/>
        <v>martes</v>
      </c>
    </row>
    <row r="125" spans="1:4" ht="15.75" customHeight="1">
      <c r="A125" s="99">
        <v>37412</v>
      </c>
      <c r="B125" s="100">
        <v>1.2068000000000001</v>
      </c>
      <c r="C125" s="28">
        <f t="shared" si="0"/>
        <v>4</v>
      </c>
      <c r="D125" s="28" t="str">
        <f t="shared" si="1"/>
        <v>miercoles</v>
      </c>
    </row>
    <row r="126" spans="1:4" ht="15.75" customHeight="1">
      <c r="A126" s="99">
        <v>37413</v>
      </c>
      <c r="B126" s="100">
        <v>1.2108000000000001</v>
      </c>
      <c r="C126" s="28">
        <f t="shared" si="0"/>
        <v>5</v>
      </c>
      <c r="D126" s="28" t="str">
        <f t="shared" si="1"/>
        <v>jueves</v>
      </c>
    </row>
    <row r="127" spans="1:4" ht="15.75" customHeight="1">
      <c r="A127" s="99">
        <v>37414</v>
      </c>
      <c r="B127" s="100">
        <v>1.2122999999999999</v>
      </c>
      <c r="C127" s="28">
        <f t="shared" si="0"/>
        <v>6</v>
      </c>
      <c r="D127" s="28" t="str">
        <f t="shared" si="1"/>
        <v xml:space="preserve">viernes </v>
      </c>
    </row>
    <row r="128" spans="1:4" ht="15.75" customHeight="1">
      <c r="A128" s="99">
        <v>37415</v>
      </c>
      <c r="B128" s="100">
        <v>1.2139</v>
      </c>
      <c r="C128" s="28">
        <f t="shared" si="0"/>
        <v>7</v>
      </c>
      <c r="D128" s="28" t="str">
        <f t="shared" si="1"/>
        <v>sabado</v>
      </c>
    </row>
    <row r="129" spans="1:4" ht="15.75" customHeight="1">
      <c r="A129" s="99">
        <v>37416</v>
      </c>
      <c r="B129" s="100">
        <v>1.2155</v>
      </c>
      <c r="C129" s="28">
        <f t="shared" si="0"/>
        <v>1</v>
      </c>
      <c r="D129" s="28" t="str">
        <f t="shared" si="1"/>
        <v>domingo</v>
      </c>
    </row>
    <row r="130" spans="1:4" ht="15.75" customHeight="1">
      <c r="A130" s="99">
        <v>37417</v>
      </c>
      <c r="B130" s="100">
        <v>1.2171000000000001</v>
      </c>
      <c r="C130" s="28">
        <f t="shared" si="0"/>
        <v>2</v>
      </c>
      <c r="D130" s="28" t="str">
        <f t="shared" si="1"/>
        <v>lunes</v>
      </c>
    </row>
    <row r="131" spans="1:4" ht="15.75" customHeight="1">
      <c r="A131" s="99">
        <v>37418</v>
      </c>
      <c r="B131" s="100">
        <v>1.2186999999999999</v>
      </c>
      <c r="C131" s="28">
        <f t="shared" si="0"/>
        <v>3</v>
      </c>
      <c r="D131" s="28" t="str">
        <f t="shared" si="1"/>
        <v>martes</v>
      </c>
    </row>
    <row r="132" spans="1:4" ht="15.75" customHeight="1">
      <c r="A132" s="99">
        <v>37419</v>
      </c>
      <c r="B132" s="100">
        <v>1.2202999999999999</v>
      </c>
      <c r="C132" s="28">
        <f t="shared" si="0"/>
        <v>4</v>
      </c>
      <c r="D132" s="28" t="str">
        <f t="shared" si="1"/>
        <v>miercoles</v>
      </c>
    </row>
    <row r="133" spans="1:4" ht="15.75" customHeight="1">
      <c r="A133" s="99">
        <v>37420</v>
      </c>
      <c r="B133" s="100">
        <v>1.2219</v>
      </c>
      <c r="C133" s="28">
        <f t="shared" si="0"/>
        <v>5</v>
      </c>
      <c r="D133" s="28" t="str">
        <f t="shared" si="1"/>
        <v>jueves</v>
      </c>
    </row>
    <row r="134" spans="1:4" ht="15.75" customHeight="1">
      <c r="A134" s="99">
        <v>37421</v>
      </c>
      <c r="B134" s="100">
        <v>1.2235</v>
      </c>
      <c r="C134" s="28">
        <f t="shared" si="0"/>
        <v>6</v>
      </c>
      <c r="D134" s="28" t="str">
        <f t="shared" si="1"/>
        <v xml:space="preserve">viernes </v>
      </c>
    </row>
    <row r="135" spans="1:4" ht="15.75" customHeight="1">
      <c r="A135" s="99">
        <v>37422</v>
      </c>
      <c r="B135" s="100">
        <v>1.2251000000000001</v>
      </c>
      <c r="C135" s="28">
        <f t="shared" si="0"/>
        <v>7</v>
      </c>
      <c r="D135" s="28" t="str">
        <f t="shared" si="1"/>
        <v>sabado</v>
      </c>
    </row>
    <row r="136" spans="1:4" ht="15.75" customHeight="1">
      <c r="A136" s="99">
        <v>37423</v>
      </c>
      <c r="B136" s="100">
        <v>1.2266999999999999</v>
      </c>
      <c r="C136" s="28">
        <f t="shared" si="0"/>
        <v>1</v>
      </c>
      <c r="D136" s="28" t="str">
        <f t="shared" si="1"/>
        <v>domingo</v>
      </c>
    </row>
    <row r="137" spans="1:4" ht="15.75" customHeight="1">
      <c r="A137" s="99">
        <v>37424</v>
      </c>
      <c r="B137" s="100">
        <v>1.2282999999999999</v>
      </c>
      <c r="C137" s="28">
        <f t="shared" si="0"/>
        <v>2</v>
      </c>
      <c r="D137" s="28" t="str">
        <f t="shared" si="1"/>
        <v>lunes</v>
      </c>
    </row>
    <row r="138" spans="1:4" ht="15.75" customHeight="1">
      <c r="A138" s="99">
        <v>37425</v>
      </c>
      <c r="B138" s="100">
        <v>1.23</v>
      </c>
      <c r="C138" s="28">
        <f t="shared" si="0"/>
        <v>3</v>
      </c>
      <c r="D138" s="28" t="str">
        <f t="shared" si="1"/>
        <v>martes</v>
      </c>
    </row>
    <row r="139" spans="1:4" ht="15.75" customHeight="1">
      <c r="A139" s="99">
        <v>37426</v>
      </c>
      <c r="B139" s="100">
        <v>1.2316</v>
      </c>
      <c r="C139" s="28">
        <f t="shared" si="0"/>
        <v>4</v>
      </c>
      <c r="D139" s="28" t="str">
        <f t="shared" si="1"/>
        <v>miercoles</v>
      </c>
    </row>
    <row r="140" spans="1:4" ht="15.75" customHeight="1">
      <c r="A140" s="99">
        <v>37427</v>
      </c>
      <c r="B140" s="100">
        <v>1.2332000000000001</v>
      </c>
      <c r="C140" s="28">
        <f t="shared" si="0"/>
        <v>5</v>
      </c>
      <c r="D140" s="28" t="str">
        <f t="shared" si="1"/>
        <v>jueves</v>
      </c>
    </row>
    <row r="141" spans="1:4" ht="15.75" customHeight="1">
      <c r="A141" s="99">
        <v>37428</v>
      </c>
      <c r="B141" s="100">
        <v>1.2347999999999999</v>
      </c>
      <c r="C141" s="28">
        <f t="shared" si="0"/>
        <v>6</v>
      </c>
      <c r="D141" s="28" t="str">
        <f t="shared" si="1"/>
        <v xml:space="preserve">viernes </v>
      </c>
    </row>
    <row r="142" spans="1:4" ht="15.75" customHeight="1">
      <c r="A142" s="99">
        <v>37429</v>
      </c>
      <c r="B142" s="100">
        <v>1.2363999999999999</v>
      </c>
      <c r="C142" s="28">
        <f t="shared" si="0"/>
        <v>7</v>
      </c>
      <c r="D142" s="28" t="str">
        <f t="shared" si="1"/>
        <v>sabado</v>
      </c>
    </row>
    <row r="143" spans="1:4" ht="15.75" customHeight="1">
      <c r="A143" s="99">
        <v>37430</v>
      </c>
      <c r="B143" s="100">
        <v>1.238</v>
      </c>
      <c r="C143" s="28">
        <f t="shared" si="0"/>
        <v>1</v>
      </c>
      <c r="D143" s="28" t="str">
        <f t="shared" si="1"/>
        <v>domingo</v>
      </c>
    </row>
    <row r="144" spans="1:4" ht="15.75" customHeight="1">
      <c r="A144" s="99">
        <v>37431</v>
      </c>
      <c r="B144" s="100">
        <v>1.2397</v>
      </c>
      <c r="C144" s="28">
        <f t="shared" si="0"/>
        <v>2</v>
      </c>
      <c r="D144" s="28" t="str">
        <f t="shared" si="1"/>
        <v>lunes</v>
      </c>
    </row>
    <row r="145" spans="1:4" ht="15.75" customHeight="1">
      <c r="A145" s="99">
        <v>37432</v>
      </c>
      <c r="B145" s="100">
        <v>1.2413000000000001</v>
      </c>
      <c r="C145" s="28">
        <f t="shared" si="0"/>
        <v>3</v>
      </c>
      <c r="D145" s="28" t="str">
        <f t="shared" si="1"/>
        <v>martes</v>
      </c>
    </row>
    <row r="146" spans="1:4" ht="15.75" customHeight="1">
      <c r="A146" s="99">
        <v>37433</v>
      </c>
      <c r="B146" s="100">
        <v>1.2428999999999999</v>
      </c>
      <c r="C146" s="28">
        <f t="shared" si="0"/>
        <v>4</v>
      </c>
      <c r="D146" s="28" t="str">
        <f t="shared" si="1"/>
        <v>miercoles</v>
      </c>
    </row>
    <row r="147" spans="1:4" ht="15.75" customHeight="1">
      <c r="A147" s="99">
        <v>37434</v>
      </c>
      <c r="B147" s="100">
        <v>1.2445999999999999</v>
      </c>
      <c r="C147" s="28">
        <f t="shared" si="0"/>
        <v>5</v>
      </c>
      <c r="D147" s="28" t="str">
        <f t="shared" si="1"/>
        <v>jueves</v>
      </c>
    </row>
    <row r="148" spans="1:4" ht="15.75" customHeight="1">
      <c r="A148" s="99">
        <v>37435</v>
      </c>
      <c r="B148" s="100">
        <v>1.2462</v>
      </c>
      <c r="C148" s="28">
        <f t="shared" si="0"/>
        <v>6</v>
      </c>
      <c r="D148" s="28" t="str">
        <f t="shared" si="1"/>
        <v xml:space="preserve">viernes </v>
      </c>
    </row>
    <row r="149" spans="1:4" ht="15.75" customHeight="1">
      <c r="A149" s="99">
        <v>37436</v>
      </c>
      <c r="B149" s="100">
        <v>1.2478</v>
      </c>
      <c r="C149" s="28">
        <f t="shared" si="0"/>
        <v>7</v>
      </c>
      <c r="D149" s="28" t="str">
        <f t="shared" si="1"/>
        <v>sabado</v>
      </c>
    </row>
    <row r="150" spans="1:4" ht="15.75" customHeight="1">
      <c r="A150" s="99">
        <v>37437</v>
      </c>
      <c r="B150" s="100">
        <v>1.2495000000000001</v>
      </c>
      <c r="C150" s="28">
        <f t="shared" si="0"/>
        <v>1</v>
      </c>
      <c r="D150" s="28" t="str">
        <f t="shared" si="1"/>
        <v>domingo</v>
      </c>
    </row>
    <row r="151" spans="1:4" ht="15.75" customHeight="1">
      <c r="A151" s="99">
        <v>37438</v>
      </c>
      <c r="B151" s="100">
        <v>1.2509999999999999</v>
      </c>
      <c r="C151" s="28">
        <f t="shared" si="0"/>
        <v>2</v>
      </c>
      <c r="D151" s="28" t="str">
        <f t="shared" si="1"/>
        <v>lunes</v>
      </c>
    </row>
    <row r="152" spans="1:4" ht="15.75" customHeight="1">
      <c r="A152" s="99">
        <v>37439</v>
      </c>
      <c r="B152" s="100">
        <v>1.2525999999999999</v>
      </c>
      <c r="C152" s="28">
        <f t="shared" si="0"/>
        <v>3</v>
      </c>
      <c r="D152" s="28" t="str">
        <f t="shared" si="1"/>
        <v>martes</v>
      </c>
    </row>
    <row r="153" spans="1:4" ht="15.75" customHeight="1">
      <c r="A153" s="99">
        <v>37440</v>
      </c>
      <c r="B153" s="100">
        <v>1.2542</v>
      </c>
      <c r="C153" s="28">
        <f t="shared" si="0"/>
        <v>4</v>
      </c>
      <c r="D153" s="28" t="str">
        <f t="shared" si="1"/>
        <v>miercoles</v>
      </c>
    </row>
    <row r="154" spans="1:4" ht="15.75" customHeight="1">
      <c r="A154" s="99">
        <v>37441</v>
      </c>
      <c r="B154" s="100">
        <v>1.2558</v>
      </c>
      <c r="C154" s="28">
        <f t="shared" si="0"/>
        <v>5</v>
      </c>
      <c r="D154" s="28" t="str">
        <f t="shared" si="1"/>
        <v>jueves</v>
      </c>
    </row>
    <row r="155" spans="1:4" ht="15.75" customHeight="1">
      <c r="A155" s="99">
        <v>37442</v>
      </c>
      <c r="B155" s="100">
        <v>1.2574000000000001</v>
      </c>
      <c r="C155" s="28">
        <f t="shared" si="0"/>
        <v>6</v>
      </c>
      <c r="D155" s="28" t="str">
        <f t="shared" si="1"/>
        <v xml:space="preserve">viernes </v>
      </c>
    </row>
    <row r="156" spans="1:4" ht="15.75" customHeight="1">
      <c r="A156" s="99">
        <v>37443</v>
      </c>
      <c r="B156" s="100">
        <v>1.2589999999999999</v>
      </c>
      <c r="C156" s="28">
        <f t="shared" si="0"/>
        <v>7</v>
      </c>
      <c r="D156" s="28" t="str">
        <f t="shared" si="1"/>
        <v>sabado</v>
      </c>
    </row>
    <row r="157" spans="1:4" ht="15.75" customHeight="1">
      <c r="A157" s="99">
        <v>37444</v>
      </c>
      <c r="B157" s="100">
        <v>1.2604</v>
      </c>
      <c r="C157" s="28">
        <f t="shared" si="0"/>
        <v>1</v>
      </c>
      <c r="D157" s="28" t="str">
        <f t="shared" si="1"/>
        <v>domingo</v>
      </c>
    </row>
    <row r="158" spans="1:4" ht="15.75" customHeight="1">
      <c r="A158" s="99">
        <v>37445</v>
      </c>
      <c r="B158" s="100">
        <v>1.2619</v>
      </c>
      <c r="C158" s="28">
        <f t="shared" si="0"/>
        <v>2</v>
      </c>
      <c r="D158" s="28" t="str">
        <f t="shared" si="1"/>
        <v>lunes</v>
      </c>
    </row>
    <row r="159" spans="1:4" ht="15.75" customHeight="1">
      <c r="A159" s="99">
        <v>37446</v>
      </c>
      <c r="B159" s="100">
        <v>1.2633000000000001</v>
      </c>
      <c r="C159" s="28">
        <f t="shared" si="0"/>
        <v>3</v>
      </c>
      <c r="D159" s="28" t="str">
        <f t="shared" si="1"/>
        <v>martes</v>
      </c>
    </row>
    <row r="160" spans="1:4" ht="15.75" customHeight="1">
      <c r="A160" s="99">
        <v>37447</v>
      </c>
      <c r="B160" s="100">
        <v>1.2647999999999999</v>
      </c>
      <c r="C160" s="28">
        <f t="shared" si="0"/>
        <v>4</v>
      </c>
      <c r="D160" s="28" t="str">
        <f t="shared" si="1"/>
        <v>miercoles</v>
      </c>
    </row>
    <row r="161" spans="1:4" ht="15.75" customHeight="1">
      <c r="A161" s="99">
        <v>37448</v>
      </c>
      <c r="B161" s="100">
        <v>1.2662</v>
      </c>
      <c r="C161" s="28">
        <f t="shared" si="0"/>
        <v>5</v>
      </c>
      <c r="D161" s="28" t="str">
        <f t="shared" si="1"/>
        <v>jueves</v>
      </c>
    </row>
    <row r="162" spans="1:4" ht="15.75" customHeight="1">
      <c r="A162" s="99">
        <v>37449</v>
      </c>
      <c r="B162" s="100">
        <v>1.2677</v>
      </c>
      <c r="C162" s="28">
        <f t="shared" si="0"/>
        <v>6</v>
      </c>
      <c r="D162" s="28" t="str">
        <f t="shared" si="1"/>
        <v xml:space="preserve">viernes </v>
      </c>
    </row>
    <row r="163" spans="1:4" ht="15.75" customHeight="1">
      <c r="A163" s="99">
        <v>37450</v>
      </c>
      <c r="B163" s="100">
        <v>1.2692000000000001</v>
      </c>
      <c r="C163" s="28">
        <f t="shared" si="0"/>
        <v>7</v>
      </c>
      <c r="D163" s="28" t="str">
        <f t="shared" si="1"/>
        <v>sabado</v>
      </c>
    </row>
    <row r="164" spans="1:4" ht="15.75" customHeight="1">
      <c r="A164" s="99">
        <v>37451</v>
      </c>
      <c r="B164" s="100">
        <v>1.2706</v>
      </c>
      <c r="C164" s="28">
        <f t="shared" si="0"/>
        <v>1</v>
      </c>
      <c r="D164" s="28" t="str">
        <f t="shared" si="1"/>
        <v>domingo</v>
      </c>
    </row>
    <row r="165" spans="1:4" ht="15.75" customHeight="1">
      <c r="A165" s="99">
        <v>37452</v>
      </c>
      <c r="B165" s="100">
        <v>1.2721</v>
      </c>
      <c r="C165" s="28">
        <f t="shared" si="0"/>
        <v>2</v>
      </c>
      <c r="D165" s="28" t="str">
        <f t="shared" si="1"/>
        <v>lunes</v>
      </c>
    </row>
    <row r="166" spans="1:4" ht="15.75" customHeight="1">
      <c r="A166" s="99">
        <v>37453</v>
      </c>
      <c r="B166" s="100">
        <v>1.2735000000000001</v>
      </c>
      <c r="C166" s="28">
        <f t="shared" si="0"/>
        <v>3</v>
      </c>
      <c r="D166" s="28" t="str">
        <f t="shared" si="1"/>
        <v>martes</v>
      </c>
    </row>
    <row r="167" spans="1:4" ht="15.75" customHeight="1">
      <c r="A167" s="99">
        <v>37454</v>
      </c>
      <c r="B167" s="100">
        <v>1.2749999999999999</v>
      </c>
      <c r="C167" s="28">
        <f t="shared" si="0"/>
        <v>4</v>
      </c>
      <c r="D167" s="28" t="str">
        <f t="shared" si="1"/>
        <v>miercoles</v>
      </c>
    </row>
    <row r="168" spans="1:4" ht="15.75" customHeight="1">
      <c r="A168" s="99">
        <v>37455</v>
      </c>
      <c r="B168" s="100">
        <v>1.2765</v>
      </c>
      <c r="C168" s="28">
        <f t="shared" si="0"/>
        <v>5</v>
      </c>
      <c r="D168" s="28" t="str">
        <f t="shared" si="1"/>
        <v>jueves</v>
      </c>
    </row>
    <row r="169" spans="1:4" ht="15.75" customHeight="1">
      <c r="A169" s="99">
        <v>37456</v>
      </c>
      <c r="B169" s="100">
        <v>1.2779</v>
      </c>
      <c r="C169" s="28">
        <f t="shared" si="0"/>
        <v>6</v>
      </c>
      <c r="D169" s="28" t="str">
        <f t="shared" si="1"/>
        <v xml:space="preserve">viernes </v>
      </c>
    </row>
    <row r="170" spans="1:4" ht="15.75" customHeight="1">
      <c r="A170" s="99">
        <v>37457</v>
      </c>
      <c r="B170" s="100">
        <v>1.2794000000000001</v>
      </c>
      <c r="C170" s="28">
        <f t="shared" si="0"/>
        <v>7</v>
      </c>
      <c r="D170" s="28" t="str">
        <f t="shared" si="1"/>
        <v>sabado</v>
      </c>
    </row>
    <row r="171" spans="1:4" ht="15.75" customHeight="1">
      <c r="A171" s="99">
        <v>37458</v>
      </c>
      <c r="B171" s="100">
        <v>1.2808999999999999</v>
      </c>
      <c r="C171" s="28">
        <f t="shared" si="0"/>
        <v>1</v>
      </c>
      <c r="D171" s="28" t="str">
        <f t="shared" si="1"/>
        <v>domingo</v>
      </c>
    </row>
    <row r="172" spans="1:4" ht="15.75" customHeight="1">
      <c r="A172" s="99">
        <v>37459</v>
      </c>
      <c r="B172" s="100">
        <v>1.2823</v>
      </c>
      <c r="C172" s="28">
        <f t="shared" si="0"/>
        <v>2</v>
      </c>
      <c r="D172" s="28" t="str">
        <f t="shared" si="1"/>
        <v>lunes</v>
      </c>
    </row>
    <row r="173" spans="1:4" ht="15.75" customHeight="1">
      <c r="A173" s="99">
        <v>37460</v>
      </c>
      <c r="B173" s="100">
        <v>1.2838000000000001</v>
      </c>
      <c r="C173" s="28">
        <f t="shared" si="0"/>
        <v>3</v>
      </c>
      <c r="D173" s="28" t="str">
        <f t="shared" si="1"/>
        <v>martes</v>
      </c>
    </row>
    <row r="174" spans="1:4" ht="15.75" customHeight="1">
      <c r="A174" s="99">
        <v>37461</v>
      </c>
      <c r="B174" s="100">
        <v>1.2853000000000001</v>
      </c>
      <c r="C174" s="28">
        <f t="shared" si="0"/>
        <v>4</v>
      </c>
      <c r="D174" s="28" t="str">
        <f t="shared" si="1"/>
        <v>miercoles</v>
      </c>
    </row>
    <row r="175" spans="1:4" ht="15.75" customHeight="1">
      <c r="A175" s="99">
        <v>37462</v>
      </c>
      <c r="B175" s="100">
        <v>1.2867</v>
      </c>
      <c r="C175" s="28">
        <f t="shared" si="0"/>
        <v>5</v>
      </c>
      <c r="D175" s="28" t="str">
        <f t="shared" si="1"/>
        <v>jueves</v>
      </c>
    </row>
    <row r="176" spans="1:4" ht="15.75" customHeight="1">
      <c r="A176" s="99">
        <v>37463</v>
      </c>
      <c r="B176" s="100">
        <v>1.2882</v>
      </c>
      <c r="C176" s="28">
        <f t="shared" si="0"/>
        <v>6</v>
      </c>
      <c r="D176" s="28" t="str">
        <f t="shared" si="1"/>
        <v xml:space="preserve">viernes </v>
      </c>
    </row>
    <row r="177" spans="1:4" ht="15.75" customHeight="1">
      <c r="A177" s="99">
        <v>37464</v>
      </c>
      <c r="B177" s="100">
        <v>1.2897000000000001</v>
      </c>
      <c r="C177" s="28">
        <f t="shared" si="0"/>
        <v>7</v>
      </c>
      <c r="D177" s="28" t="str">
        <f t="shared" si="1"/>
        <v>sabado</v>
      </c>
    </row>
    <row r="178" spans="1:4" ht="15.75" customHeight="1">
      <c r="A178" s="99">
        <v>37465</v>
      </c>
      <c r="B178" s="100">
        <v>1.2911999999999999</v>
      </c>
      <c r="C178" s="28">
        <f t="shared" si="0"/>
        <v>1</v>
      </c>
      <c r="D178" s="28" t="str">
        <f t="shared" si="1"/>
        <v>domingo</v>
      </c>
    </row>
    <row r="179" spans="1:4" ht="15.75" customHeight="1">
      <c r="A179" s="99">
        <v>37466</v>
      </c>
      <c r="B179" s="100">
        <v>1.2927</v>
      </c>
      <c r="C179" s="28">
        <f t="shared" si="0"/>
        <v>2</v>
      </c>
      <c r="D179" s="28" t="str">
        <f t="shared" si="1"/>
        <v>lunes</v>
      </c>
    </row>
    <row r="180" spans="1:4" ht="15.75" customHeight="1">
      <c r="A180" s="99">
        <v>37467</v>
      </c>
      <c r="B180" s="100">
        <v>1.2941</v>
      </c>
      <c r="C180" s="28">
        <f t="shared" si="0"/>
        <v>3</v>
      </c>
      <c r="D180" s="28" t="str">
        <f t="shared" si="1"/>
        <v>martes</v>
      </c>
    </row>
    <row r="181" spans="1:4" ht="15.75" customHeight="1">
      <c r="A181" s="99">
        <v>37468</v>
      </c>
      <c r="B181" s="100">
        <v>1.2956000000000001</v>
      </c>
      <c r="C181" s="28">
        <f t="shared" si="0"/>
        <v>4</v>
      </c>
      <c r="D181" s="28" t="str">
        <f t="shared" si="1"/>
        <v>miercoles</v>
      </c>
    </row>
    <row r="182" spans="1:4" ht="15.75" customHeight="1">
      <c r="A182" s="99">
        <v>37469</v>
      </c>
      <c r="B182" s="100">
        <v>1.2970999999999999</v>
      </c>
      <c r="C182" s="28">
        <f t="shared" si="0"/>
        <v>5</v>
      </c>
      <c r="D182" s="28" t="str">
        <f t="shared" si="1"/>
        <v>jueves</v>
      </c>
    </row>
    <row r="183" spans="1:4" ht="15.75" customHeight="1">
      <c r="A183" s="99">
        <v>37470</v>
      </c>
      <c r="B183" s="100">
        <v>1.2986</v>
      </c>
      <c r="C183" s="28">
        <f t="shared" si="0"/>
        <v>6</v>
      </c>
      <c r="D183" s="28" t="str">
        <f t="shared" si="1"/>
        <v xml:space="preserve">viernes </v>
      </c>
    </row>
    <row r="184" spans="1:4" ht="15.75" customHeight="1">
      <c r="A184" s="99">
        <v>37471</v>
      </c>
      <c r="B184" s="100">
        <v>1.3001</v>
      </c>
      <c r="C184" s="28">
        <f t="shared" si="0"/>
        <v>7</v>
      </c>
      <c r="D184" s="28" t="str">
        <f t="shared" si="1"/>
        <v>sabado</v>
      </c>
    </row>
    <row r="185" spans="1:4" ht="15.75" customHeight="1">
      <c r="A185" s="99">
        <v>37472</v>
      </c>
      <c r="B185" s="100">
        <v>1.3016000000000001</v>
      </c>
      <c r="C185" s="28">
        <f t="shared" si="0"/>
        <v>1</v>
      </c>
      <c r="D185" s="28" t="str">
        <f t="shared" si="1"/>
        <v>domingo</v>
      </c>
    </row>
    <row r="186" spans="1:4" ht="15.75" customHeight="1">
      <c r="A186" s="99">
        <v>37473</v>
      </c>
      <c r="B186" s="100">
        <v>1.3030999999999999</v>
      </c>
      <c r="C186" s="28">
        <f t="shared" si="0"/>
        <v>2</v>
      </c>
      <c r="D186" s="28" t="str">
        <f t="shared" si="1"/>
        <v>lunes</v>
      </c>
    </row>
    <row r="187" spans="1:4" ht="15.75" customHeight="1">
      <c r="A187" s="99">
        <v>37474</v>
      </c>
      <c r="B187" s="100">
        <v>1.3046</v>
      </c>
      <c r="C187" s="28">
        <f t="shared" si="0"/>
        <v>3</v>
      </c>
      <c r="D187" s="28" t="str">
        <f t="shared" si="1"/>
        <v>martes</v>
      </c>
    </row>
    <row r="188" spans="1:4" ht="15.75" customHeight="1">
      <c r="A188" s="99">
        <v>37475</v>
      </c>
      <c r="B188" s="100">
        <v>1.3059000000000001</v>
      </c>
      <c r="C188" s="28">
        <f t="shared" si="0"/>
        <v>4</v>
      </c>
      <c r="D188" s="28" t="str">
        <f t="shared" si="1"/>
        <v>miercoles</v>
      </c>
    </row>
    <row r="189" spans="1:4" ht="15.75" customHeight="1">
      <c r="A189" s="99">
        <v>37476</v>
      </c>
      <c r="B189" s="100">
        <v>1.3071999999999999</v>
      </c>
      <c r="C189" s="28">
        <f t="shared" si="0"/>
        <v>5</v>
      </c>
      <c r="D189" s="28" t="str">
        <f t="shared" si="1"/>
        <v>jueves</v>
      </c>
    </row>
    <row r="190" spans="1:4" ht="15.75" customHeight="1">
      <c r="A190" s="99">
        <v>37477</v>
      </c>
      <c r="B190" s="100">
        <v>1.3086</v>
      </c>
      <c r="C190" s="28">
        <f t="shared" si="0"/>
        <v>6</v>
      </c>
      <c r="D190" s="28" t="str">
        <f t="shared" si="1"/>
        <v xml:space="preserve">viernes </v>
      </c>
    </row>
    <row r="191" spans="1:4" ht="15.75" customHeight="1">
      <c r="A191" s="99">
        <v>37478</v>
      </c>
      <c r="B191" s="100">
        <v>1.3099000000000001</v>
      </c>
      <c r="C191" s="28">
        <f t="shared" si="0"/>
        <v>7</v>
      </c>
      <c r="D191" s="28" t="str">
        <f t="shared" si="1"/>
        <v>sabado</v>
      </c>
    </row>
    <row r="192" spans="1:4" ht="15.75" customHeight="1">
      <c r="A192" s="99">
        <v>37479</v>
      </c>
      <c r="B192" s="100">
        <v>1.3111999999999999</v>
      </c>
      <c r="C192" s="28">
        <f t="shared" si="0"/>
        <v>1</v>
      </c>
      <c r="D192" s="28" t="str">
        <f t="shared" si="1"/>
        <v>domingo</v>
      </c>
    </row>
    <row r="193" spans="1:4" ht="15.75" customHeight="1">
      <c r="A193" s="99">
        <v>37480</v>
      </c>
      <c r="B193" s="100">
        <v>1.3125</v>
      </c>
      <c r="C193" s="28">
        <f t="shared" si="0"/>
        <v>2</v>
      </c>
      <c r="D193" s="28" t="str">
        <f t="shared" si="1"/>
        <v>lunes</v>
      </c>
    </row>
    <row r="194" spans="1:4" ht="15.75" customHeight="1">
      <c r="A194" s="99">
        <v>37481</v>
      </c>
      <c r="B194" s="100">
        <v>1.3139000000000001</v>
      </c>
      <c r="C194" s="28">
        <f t="shared" si="0"/>
        <v>3</v>
      </c>
      <c r="D194" s="28" t="str">
        <f t="shared" si="1"/>
        <v>martes</v>
      </c>
    </row>
    <row r="195" spans="1:4" ht="15.75" customHeight="1">
      <c r="A195" s="99">
        <v>37482</v>
      </c>
      <c r="B195" s="100">
        <v>1.3151999999999999</v>
      </c>
      <c r="C195" s="28">
        <f t="shared" si="0"/>
        <v>4</v>
      </c>
      <c r="D195" s="28" t="str">
        <f t="shared" si="1"/>
        <v>miercoles</v>
      </c>
    </row>
    <row r="196" spans="1:4" ht="15.75" customHeight="1">
      <c r="A196" s="99">
        <v>37483</v>
      </c>
      <c r="B196" s="100">
        <v>1.3165</v>
      </c>
      <c r="C196" s="28">
        <f t="shared" si="0"/>
        <v>5</v>
      </c>
      <c r="D196" s="28" t="str">
        <f t="shared" si="1"/>
        <v>jueves</v>
      </c>
    </row>
    <row r="197" spans="1:4" ht="15.75" customHeight="1">
      <c r="A197" s="99">
        <v>37484</v>
      </c>
      <c r="B197" s="100">
        <v>1.3179000000000001</v>
      </c>
      <c r="C197" s="28">
        <f t="shared" si="0"/>
        <v>6</v>
      </c>
      <c r="D197" s="28" t="str">
        <f t="shared" si="1"/>
        <v xml:space="preserve">viernes </v>
      </c>
    </row>
    <row r="198" spans="1:4" ht="15.75" customHeight="1">
      <c r="A198" s="99">
        <v>37485</v>
      </c>
      <c r="B198" s="100">
        <v>1.3191999999999999</v>
      </c>
      <c r="C198" s="28">
        <f t="shared" si="0"/>
        <v>7</v>
      </c>
      <c r="D198" s="28" t="str">
        <f t="shared" si="1"/>
        <v>sabado</v>
      </c>
    </row>
    <row r="199" spans="1:4" ht="15.75" customHeight="1">
      <c r="A199" s="99">
        <v>37486</v>
      </c>
      <c r="B199" s="100">
        <v>1.3205</v>
      </c>
      <c r="C199" s="28">
        <f t="shared" si="0"/>
        <v>1</v>
      </c>
      <c r="D199" s="28" t="str">
        <f t="shared" si="1"/>
        <v>domingo</v>
      </c>
    </row>
    <row r="200" spans="1:4" ht="15.75" customHeight="1">
      <c r="A200" s="99">
        <v>37487</v>
      </c>
      <c r="B200" s="100">
        <v>1.3219000000000001</v>
      </c>
      <c r="C200" s="28">
        <f t="shared" si="0"/>
        <v>2</v>
      </c>
      <c r="D200" s="28" t="str">
        <f t="shared" si="1"/>
        <v>lunes</v>
      </c>
    </row>
    <row r="201" spans="1:4" ht="15.75" customHeight="1">
      <c r="A201" s="99">
        <v>37488</v>
      </c>
      <c r="B201" s="100">
        <v>1.3231999999999999</v>
      </c>
      <c r="C201" s="28">
        <f t="shared" si="0"/>
        <v>3</v>
      </c>
      <c r="D201" s="28" t="str">
        <f t="shared" si="1"/>
        <v>martes</v>
      </c>
    </row>
    <row r="202" spans="1:4" ht="15.75" customHeight="1">
      <c r="A202" s="99">
        <v>37489</v>
      </c>
      <c r="B202" s="100">
        <v>1.3245</v>
      </c>
      <c r="C202" s="28">
        <f t="shared" si="0"/>
        <v>4</v>
      </c>
      <c r="D202" s="28" t="str">
        <f t="shared" si="1"/>
        <v>miercoles</v>
      </c>
    </row>
    <row r="203" spans="1:4" ht="15.75" customHeight="1">
      <c r="A203" s="99">
        <v>37490</v>
      </c>
      <c r="B203" s="100">
        <v>1.3259000000000001</v>
      </c>
      <c r="C203" s="28">
        <f t="shared" si="0"/>
        <v>5</v>
      </c>
      <c r="D203" s="28" t="str">
        <f t="shared" si="1"/>
        <v>jueves</v>
      </c>
    </row>
    <row r="204" spans="1:4" ht="15.75" customHeight="1">
      <c r="A204" s="99">
        <v>37491</v>
      </c>
      <c r="B204" s="100">
        <v>1.3271999999999999</v>
      </c>
      <c r="C204" s="28">
        <f t="shared" si="0"/>
        <v>6</v>
      </c>
      <c r="D204" s="28" t="str">
        <f t="shared" si="1"/>
        <v xml:space="preserve">viernes </v>
      </c>
    </row>
    <row r="205" spans="1:4" ht="15.75" customHeight="1">
      <c r="A205" s="99">
        <v>37492</v>
      </c>
      <c r="B205" s="100">
        <v>1.3286</v>
      </c>
      <c r="C205" s="28">
        <f t="shared" si="0"/>
        <v>7</v>
      </c>
      <c r="D205" s="28" t="str">
        <f t="shared" si="1"/>
        <v>sabado</v>
      </c>
    </row>
    <row r="206" spans="1:4" ht="15.75" customHeight="1">
      <c r="A206" s="99">
        <v>37493</v>
      </c>
      <c r="B206" s="100">
        <v>1.3299000000000001</v>
      </c>
      <c r="C206" s="28">
        <f t="shared" si="0"/>
        <v>1</v>
      </c>
      <c r="D206" s="28" t="str">
        <f t="shared" si="1"/>
        <v>domingo</v>
      </c>
    </row>
    <row r="207" spans="1:4" ht="15.75" customHeight="1">
      <c r="A207" s="99">
        <v>37494</v>
      </c>
      <c r="B207" s="100">
        <v>1.3312999999999999</v>
      </c>
      <c r="C207" s="28">
        <f t="shared" si="0"/>
        <v>2</v>
      </c>
      <c r="D207" s="28" t="str">
        <f t="shared" si="1"/>
        <v>lunes</v>
      </c>
    </row>
    <row r="208" spans="1:4" ht="15.75" customHeight="1">
      <c r="A208" s="99">
        <v>37495</v>
      </c>
      <c r="B208" s="100">
        <v>1.3326</v>
      </c>
      <c r="C208" s="28">
        <f t="shared" si="0"/>
        <v>3</v>
      </c>
      <c r="D208" s="28" t="str">
        <f t="shared" si="1"/>
        <v>martes</v>
      </c>
    </row>
    <row r="209" spans="1:4" ht="15.75" customHeight="1">
      <c r="A209" s="99">
        <v>37496</v>
      </c>
      <c r="B209" s="100">
        <v>1.3340000000000001</v>
      </c>
      <c r="C209" s="28">
        <f t="shared" si="0"/>
        <v>4</v>
      </c>
      <c r="D209" s="28" t="str">
        <f t="shared" si="1"/>
        <v>miercoles</v>
      </c>
    </row>
    <row r="210" spans="1:4" ht="15.75" customHeight="1">
      <c r="A210" s="99">
        <v>37497</v>
      </c>
      <c r="B210" s="100">
        <v>1.3352999999999999</v>
      </c>
      <c r="C210" s="28">
        <f t="shared" si="0"/>
        <v>5</v>
      </c>
      <c r="D210" s="28" t="str">
        <f t="shared" si="1"/>
        <v>jueves</v>
      </c>
    </row>
    <row r="211" spans="1:4" ht="15.75" customHeight="1">
      <c r="A211" s="99">
        <v>37498</v>
      </c>
      <c r="B211" s="100">
        <v>1.3367</v>
      </c>
      <c r="C211" s="28">
        <f t="shared" si="0"/>
        <v>6</v>
      </c>
      <c r="D211" s="28" t="str">
        <f t="shared" si="1"/>
        <v xml:space="preserve">viernes </v>
      </c>
    </row>
    <row r="212" spans="1:4" ht="15.75" customHeight="1">
      <c r="A212" s="99">
        <v>37499</v>
      </c>
      <c r="B212" s="100">
        <v>1.3380000000000001</v>
      </c>
      <c r="C212" s="28">
        <f t="shared" si="0"/>
        <v>7</v>
      </c>
      <c r="D212" s="28" t="str">
        <f t="shared" si="1"/>
        <v>sabado</v>
      </c>
    </row>
    <row r="213" spans="1:4" ht="15.75" customHeight="1">
      <c r="A213" s="99">
        <v>37500</v>
      </c>
      <c r="B213" s="100">
        <v>1.3393999999999999</v>
      </c>
      <c r="C213" s="28">
        <f t="shared" si="0"/>
        <v>1</v>
      </c>
      <c r="D213" s="28" t="str">
        <f t="shared" si="1"/>
        <v>domingo</v>
      </c>
    </row>
    <row r="214" spans="1:4" ht="15.75" customHeight="1">
      <c r="A214" s="99">
        <v>37501</v>
      </c>
      <c r="B214" s="100">
        <v>1.3408</v>
      </c>
      <c r="C214" s="28">
        <f t="shared" si="0"/>
        <v>2</v>
      </c>
      <c r="D214" s="28" t="str">
        <f t="shared" si="1"/>
        <v>lunes</v>
      </c>
    </row>
    <row r="215" spans="1:4" ht="15.75" customHeight="1">
      <c r="A215" s="99">
        <v>37502</v>
      </c>
      <c r="B215" s="100">
        <v>1.3422000000000001</v>
      </c>
      <c r="C215" s="28">
        <f t="shared" si="0"/>
        <v>3</v>
      </c>
      <c r="D215" s="28" t="str">
        <f t="shared" si="1"/>
        <v>martes</v>
      </c>
    </row>
    <row r="216" spans="1:4" ht="15.75" customHeight="1">
      <c r="A216" s="99">
        <v>37503</v>
      </c>
      <c r="B216" s="100">
        <v>1.3435999999999999</v>
      </c>
      <c r="C216" s="28">
        <f t="shared" si="0"/>
        <v>4</v>
      </c>
      <c r="D216" s="28" t="str">
        <f t="shared" si="1"/>
        <v>miercoles</v>
      </c>
    </row>
    <row r="217" spans="1:4" ht="15.75" customHeight="1">
      <c r="A217" s="99">
        <v>37504</v>
      </c>
      <c r="B217" s="100">
        <v>1.345</v>
      </c>
      <c r="C217" s="28">
        <f t="shared" si="0"/>
        <v>5</v>
      </c>
      <c r="D217" s="28" t="str">
        <f t="shared" si="1"/>
        <v>jueves</v>
      </c>
    </row>
    <row r="218" spans="1:4" ht="15.75" customHeight="1">
      <c r="A218" s="99">
        <v>37505</v>
      </c>
      <c r="B218" s="100">
        <v>1.3464</v>
      </c>
      <c r="C218" s="28">
        <f t="shared" si="0"/>
        <v>6</v>
      </c>
      <c r="D218" s="28" t="str">
        <f t="shared" si="1"/>
        <v xml:space="preserve">viernes </v>
      </c>
    </row>
    <row r="219" spans="1:4" ht="15.75" customHeight="1">
      <c r="A219" s="99">
        <v>37506</v>
      </c>
      <c r="B219" s="100">
        <v>1.3474999999999999</v>
      </c>
      <c r="C219" s="28">
        <f t="shared" si="0"/>
        <v>7</v>
      </c>
      <c r="D219" s="28" t="str">
        <f t="shared" si="1"/>
        <v>sabado</v>
      </c>
    </row>
    <row r="220" spans="1:4" ht="15.75" customHeight="1">
      <c r="A220" s="99">
        <v>37507</v>
      </c>
      <c r="B220" s="100">
        <v>1.3485</v>
      </c>
      <c r="C220" s="28">
        <f t="shared" si="0"/>
        <v>1</v>
      </c>
      <c r="D220" s="28" t="str">
        <f t="shared" si="1"/>
        <v>domingo</v>
      </c>
    </row>
    <row r="221" spans="1:4" ht="15.75" customHeight="1">
      <c r="A221" s="99">
        <v>37508</v>
      </c>
      <c r="B221" s="100">
        <v>1.3495999999999999</v>
      </c>
      <c r="C221" s="28">
        <f t="shared" si="0"/>
        <v>2</v>
      </c>
      <c r="D221" s="28" t="str">
        <f t="shared" si="1"/>
        <v>lunes</v>
      </c>
    </row>
    <row r="222" spans="1:4" ht="15.75" customHeight="1">
      <c r="A222" s="99">
        <v>37509</v>
      </c>
      <c r="B222" s="100">
        <v>1.3506</v>
      </c>
      <c r="C222" s="28">
        <f t="shared" si="0"/>
        <v>3</v>
      </c>
      <c r="D222" s="28" t="str">
        <f t="shared" si="1"/>
        <v>martes</v>
      </c>
    </row>
    <row r="223" spans="1:4" ht="15.75" customHeight="1">
      <c r="A223" s="99">
        <v>37510</v>
      </c>
      <c r="B223" s="100">
        <v>1.3516999999999999</v>
      </c>
      <c r="C223" s="28">
        <f t="shared" si="0"/>
        <v>4</v>
      </c>
      <c r="D223" s="28" t="str">
        <f t="shared" si="1"/>
        <v>miercoles</v>
      </c>
    </row>
    <row r="224" spans="1:4" ht="15.75" customHeight="1">
      <c r="A224" s="99">
        <v>37511</v>
      </c>
      <c r="B224" s="100">
        <v>1.3527</v>
      </c>
      <c r="C224" s="28">
        <f t="shared" si="0"/>
        <v>5</v>
      </c>
      <c r="D224" s="28" t="str">
        <f t="shared" si="1"/>
        <v>jueves</v>
      </c>
    </row>
    <row r="225" spans="1:4" ht="15.75" customHeight="1">
      <c r="A225" s="99">
        <v>37512</v>
      </c>
      <c r="B225" s="100">
        <v>1.3536999999999999</v>
      </c>
      <c r="C225" s="28">
        <f t="shared" si="0"/>
        <v>6</v>
      </c>
      <c r="D225" s="28" t="str">
        <f t="shared" si="1"/>
        <v xml:space="preserve">viernes </v>
      </c>
    </row>
    <row r="226" spans="1:4" ht="15.75" customHeight="1">
      <c r="A226" s="99">
        <v>37513</v>
      </c>
      <c r="B226" s="100">
        <v>1.3548</v>
      </c>
      <c r="C226" s="28">
        <f t="shared" si="0"/>
        <v>7</v>
      </c>
      <c r="D226" s="28" t="str">
        <f t="shared" si="1"/>
        <v>sabado</v>
      </c>
    </row>
    <row r="227" spans="1:4" ht="15.75" customHeight="1">
      <c r="A227" s="99">
        <v>37514</v>
      </c>
      <c r="B227" s="100">
        <v>1.3557999999999999</v>
      </c>
      <c r="C227" s="28">
        <f t="shared" si="0"/>
        <v>1</v>
      </c>
      <c r="D227" s="28" t="str">
        <f t="shared" si="1"/>
        <v>domingo</v>
      </c>
    </row>
    <row r="228" spans="1:4" ht="15.75" customHeight="1">
      <c r="A228" s="99">
        <v>37515</v>
      </c>
      <c r="B228" s="100">
        <v>1.3569</v>
      </c>
      <c r="C228" s="28">
        <f t="shared" si="0"/>
        <v>2</v>
      </c>
      <c r="D228" s="28" t="str">
        <f t="shared" si="1"/>
        <v>lunes</v>
      </c>
    </row>
    <row r="229" spans="1:4" ht="15.75" customHeight="1">
      <c r="A229" s="99">
        <v>37516</v>
      </c>
      <c r="B229" s="100">
        <v>1.3579000000000001</v>
      </c>
      <c r="C229" s="28">
        <f t="shared" si="0"/>
        <v>3</v>
      </c>
      <c r="D229" s="28" t="str">
        <f t="shared" si="1"/>
        <v>martes</v>
      </c>
    </row>
    <row r="230" spans="1:4" ht="15.75" customHeight="1">
      <c r="A230" s="99">
        <v>37517</v>
      </c>
      <c r="B230" s="100">
        <v>1.359</v>
      </c>
      <c r="C230" s="28">
        <f t="shared" si="0"/>
        <v>4</v>
      </c>
      <c r="D230" s="28" t="str">
        <f t="shared" si="1"/>
        <v>miercoles</v>
      </c>
    </row>
    <row r="231" spans="1:4" ht="15.75" customHeight="1">
      <c r="A231" s="99">
        <v>37518</v>
      </c>
      <c r="B231" s="100">
        <v>1.36</v>
      </c>
      <c r="C231" s="28">
        <f t="shared" si="0"/>
        <v>5</v>
      </c>
      <c r="D231" s="28" t="str">
        <f t="shared" si="1"/>
        <v>jueves</v>
      </c>
    </row>
    <row r="232" spans="1:4" ht="15.75" customHeight="1">
      <c r="A232" s="99">
        <v>37519</v>
      </c>
      <c r="B232" s="100">
        <v>1.3611</v>
      </c>
      <c r="C232" s="28">
        <f t="shared" si="0"/>
        <v>6</v>
      </c>
      <c r="D232" s="28" t="str">
        <f t="shared" si="1"/>
        <v xml:space="preserve">viernes </v>
      </c>
    </row>
    <row r="233" spans="1:4" ht="15.75" customHeight="1">
      <c r="A233" s="99">
        <v>37520</v>
      </c>
      <c r="B233" s="100">
        <v>1.3621000000000001</v>
      </c>
      <c r="C233" s="28">
        <f t="shared" si="0"/>
        <v>7</v>
      </c>
      <c r="D233" s="28" t="str">
        <f t="shared" si="1"/>
        <v>sabado</v>
      </c>
    </row>
    <row r="234" spans="1:4" ht="15.75" customHeight="1">
      <c r="A234" s="99">
        <v>37521</v>
      </c>
      <c r="B234" s="100">
        <v>1.3632</v>
      </c>
      <c r="C234" s="28">
        <f t="shared" si="0"/>
        <v>1</v>
      </c>
      <c r="D234" s="28" t="str">
        <f t="shared" si="1"/>
        <v>domingo</v>
      </c>
    </row>
    <row r="235" spans="1:4" ht="15.75" customHeight="1">
      <c r="A235" s="99">
        <v>37522</v>
      </c>
      <c r="B235" s="100">
        <v>1.3642000000000001</v>
      </c>
      <c r="C235" s="28">
        <f t="shared" si="0"/>
        <v>2</v>
      </c>
      <c r="D235" s="28" t="str">
        <f t="shared" si="1"/>
        <v>lunes</v>
      </c>
    </row>
    <row r="236" spans="1:4" ht="15.75" customHeight="1">
      <c r="A236" s="99">
        <v>37523</v>
      </c>
      <c r="B236" s="100">
        <v>1.3653</v>
      </c>
      <c r="C236" s="28">
        <f t="shared" si="0"/>
        <v>3</v>
      </c>
      <c r="D236" s="28" t="str">
        <f t="shared" si="1"/>
        <v>martes</v>
      </c>
    </row>
    <row r="237" spans="1:4" ht="15.75" customHeight="1">
      <c r="A237" s="99">
        <v>37524</v>
      </c>
      <c r="B237" s="100">
        <v>1.3663000000000001</v>
      </c>
      <c r="C237" s="28">
        <f t="shared" si="0"/>
        <v>4</v>
      </c>
      <c r="D237" s="28" t="str">
        <f t="shared" si="1"/>
        <v>miercoles</v>
      </c>
    </row>
    <row r="238" spans="1:4" ht="15.75" customHeight="1">
      <c r="A238" s="99">
        <v>37525</v>
      </c>
      <c r="B238" s="100">
        <v>1.3673999999999999</v>
      </c>
      <c r="C238" s="28">
        <f t="shared" si="0"/>
        <v>5</v>
      </c>
      <c r="D238" s="28" t="str">
        <f t="shared" si="1"/>
        <v>jueves</v>
      </c>
    </row>
    <row r="239" spans="1:4" ht="15.75" customHeight="1">
      <c r="A239" s="99">
        <v>37526</v>
      </c>
      <c r="B239" s="100">
        <v>1.3685</v>
      </c>
      <c r="C239" s="28">
        <f t="shared" si="0"/>
        <v>6</v>
      </c>
      <c r="D239" s="28" t="str">
        <f t="shared" si="1"/>
        <v xml:space="preserve">viernes </v>
      </c>
    </row>
    <row r="240" spans="1:4" ht="15.75" customHeight="1">
      <c r="A240" s="99">
        <v>37527</v>
      </c>
      <c r="B240" s="100">
        <v>1.3694999999999999</v>
      </c>
      <c r="C240" s="28">
        <f t="shared" si="0"/>
        <v>7</v>
      </c>
      <c r="D240" s="28" t="str">
        <f t="shared" si="1"/>
        <v>sabado</v>
      </c>
    </row>
    <row r="241" spans="1:4" ht="15.75" customHeight="1">
      <c r="A241" s="99">
        <v>37528</v>
      </c>
      <c r="B241" s="100">
        <v>1.3706</v>
      </c>
      <c r="C241" s="28">
        <f t="shared" si="0"/>
        <v>1</v>
      </c>
      <c r="D241" s="28" t="str">
        <f t="shared" si="1"/>
        <v>domingo</v>
      </c>
    </row>
    <row r="242" spans="1:4" ht="15.75" customHeight="1">
      <c r="A242" s="99">
        <v>37529</v>
      </c>
      <c r="B242" s="100">
        <v>1.3715999999999999</v>
      </c>
      <c r="C242" s="28">
        <f t="shared" si="0"/>
        <v>2</v>
      </c>
      <c r="D242" s="28" t="str">
        <f t="shared" si="1"/>
        <v>lunes</v>
      </c>
    </row>
    <row r="243" spans="1:4" ht="15.75" customHeight="1">
      <c r="A243" s="99">
        <v>37530</v>
      </c>
      <c r="B243" s="100">
        <v>1.3727</v>
      </c>
      <c r="C243" s="28">
        <f t="shared" si="0"/>
        <v>3</v>
      </c>
      <c r="D243" s="28" t="str">
        <f t="shared" si="1"/>
        <v>martes</v>
      </c>
    </row>
    <row r="244" spans="1:4" ht="15.75" customHeight="1">
      <c r="A244" s="99">
        <v>37531</v>
      </c>
      <c r="B244" s="100">
        <v>1.3736999999999999</v>
      </c>
      <c r="C244" s="28">
        <f t="shared" si="0"/>
        <v>4</v>
      </c>
      <c r="D244" s="28" t="str">
        <f t="shared" si="1"/>
        <v>miercoles</v>
      </c>
    </row>
    <row r="245" spans="1:4" ht="15.75" customHeight="1">
      <c r="A245" s="99">
        <v>37532</v>
      </c>
      <c r="B245" s="100">
        <v>1.3747</v>
      </c>
      <c r="C245" s="28">
        <f t="shared" si="0"/>
        <v>5</v>
      </c>
      <c r="D245" s="28" t="str">
        <f t="shared" si="1"/>
        <v>jueves</v>
      </c>
    </row>
    <row r="246" spans="1:4" ht="15.75" customHeight="1">
      <c r="A246" s="99">
        <v>37533</v>
      </c>
      <c r="B246" s="100">
        <v>1.3756999999999999</v>
      </c>
      <c r="C246" s="28">
        <f t="shared" si="0"/>
        <v>6</v>
      </c>
      <c r="D246" s="28" t="str">
        <f t="shared" si="1"/>
        <v xml:space="preserve">viernes </v>
      </c>
    </row>
    <row r="247" spans="1:4" ht="15.75" customHeight="1">
      <c r="A247" s="99">
        <v>37534</v>
      </c>
      <c r="B247" s="100">
        <v>1.3768</v>
      </c>
      <c r="C247" s="28">
        <f t="shared" si="0"/>
        <v>7</v>
      </c>
      <c r="D247" s="28" t="str">
        <f t="shared" si="1"/>
        <v>sabado</v>
      </c>
    </row>
    <row r="248" spans="1:4" ht="15.75" customHeight="1">
      <c r="A248" s="99">
        <v>37535</v>
      </c>
      <c r="B248" s="100">
        <v>1.3777999999999999</v>
      </c>
      <c r="C248" s="28">
        <f t="shared" si="0"/>
        <v>1</v>
      </c>
      <c r="D248" s="28" t="str">
        <f t="shared" si="1"/>
        <v>domingo</v>
      </c>
    </row>
    <row r="249" spans="1:4" ht="15.75" customHeight="1">
      <c r="A249" s="99">
        <v>37536</v>
      </c>
      <c r="B249" s="100">
        <v>1.3784000000000001</v>
      </c>
      <c r="C249" s="28">
        <f t="shared" si="0"/>
        <v>2</v>
      </c>
      <c r="D249" s="28" t="str">
        <f t="shared" si="1"/>
        <v>lunes</v>
      </c>
    </row>
    <row r="250" spans="1:4" ht="15.75" customHeight="1">
      <c r="A250" s="99">
        <v>37537</v>
      </c>
      <c r="B250" s="100">
        <v>1.379</v>
      </c>
      <c r="C250" s="28">
        <f t="shared" si="0"/>
        <v>3</v>
      </c>
      <c r="D250" s="28" t="str">
        <f t="shared" si="1"/>
        <v>martes</v>
      </c>
    </row>
    <row r="251" spans="1:4" ht="15.75" customHeight="1">
      <c r="A251" s="99">
        <v>37538</v>
      </c>
      <c r="B251" s="100">
        <v>1.3795999999999999</v>
      </c>
      <c r="C251" s="28">
        <f t="shared" si="0"/>
        <v>4</v>
      </c>
      <c r="D251" s="28" t="str">
        <f t="shared" si="1"/>
        <v>miercoles</v>
      </c>
    </row>
    <row r="252" spans="1:4" ht="15.75" customHeight="1">
      <c r="A252" s="101">
        <v>37539</v>
      </c>
      <c r="B252" s="100">
        <v>1.3802000000000001</v>
      </c>
      <c r="C252" s="28">
        <f t="shared" si="0"/>
        <v>5</v>
      </c>
      <c r="D252" s="28" t="str">
        <f t="shared" si="1"/>
        <v>jueves</v>
      </c>
    </row>
    <row r="253" spans="1:4" ht="15.75" customHeight="1">
      <c r="A253" s="101">
        <v>37540</v>
      </c>
      <c r="B253" s="100">
        <v>1.3808</v>
      </c>
      <c r="C253" s="28">
        <f t="shared" si="0"/>
        <v>6</v>
      </c>
      <c r="D253" s="28" t="str">
        <f t="shared" si="1"/>
        <v xml:space="preserve">viernes </v>
      </c>
    </row>
    <row r="254" spans="1:4" ht="15.75" customHeight="1">
      <c r="A254" s="101">
        <v>37541</v>
      </c>
      <c r="B254" s="100">
        <v>1.3814</v>
      </c>
      <c r="C254" s="28">
        <f t="shared" si="0"/>
        <v>7</v>
      </c>
      <c r="D254" s="28" t="str">
        <f t="shared" si="1"/>
        <v>sabado</v>
      </c>
    </row>
    <row r="255" spans="1:4" ht="15.75" customHeight="1">
      <c r="A255" s="101">
        <v>37542</v>
      </c>
      <c r="B255" s="100">
        <v>1.3819999999999999</v>
      </c>
      <c r="C255" s="28">
        <f t="shared" si="0"/>
        <v>1</v>
      </c>
      <c r="D255" s="28" t="str">
        <f t="shared" si="1"/>
        <v>domingo</v>
      </c>
    </row>
    <row r="256" spans="1:4" ht="15.75" customHeight="1">
      <c r="A256" s="101">
        <v>37543</v>
      </c>
      <c r="B256" s="100">
        <v>1.3826000000000001</v>
      </c>
      <c r="C256" s="28">
        <f t="shared" si="0"/>
        <v>2</v>
      </c>
      <c r="D256" s="28" t="str">
        <f t="shared" si="1"/>
        <v>lunes</v>
      </c>
    </row>
    <row r="257" spans="1:4" ht="15.75" customHeight="1">
      <c r="A257" s="101">
        <v>37544</v>
      </c>
      <c r="B257" s="100">
        <v>1.3832</v>
      </c>
      <c r="C257" s="28">
        <f t="shared" ref="C257:C511" si="2">WEEKDAY(A257)</f>
        <v>3</v>
      </c>
      <c r="D257" s="28" t="str">
        <f t="shared" ref="D257:D511" si="3">VLOOKUP(C257,$E$2:$F$8,2)</f>
        <v>martes</v>
      </c>
    </row>
    <row r="258" spans="1:4" ht="15.75" customHeight="1">
      <c r="A258" s="101">
        <v>37545</v>
      </c>
      <c r="B258" s="100">
        <v>1.3836999999999999</v>
      </c>
      <c r="C258" s="28">
        <f t="shared" si="2"/>
        <v>4</v>
      </c>
      <c r="D258" s="28" t="str">
        <f t="shared" si="3"/>
        <v>miercoles</v>
      </c>
    </row>
    <row r="259" spans="1:4" ht="15.75" customHeight="1">
      <c r="A259" s="101">
        <v>37546</v>
      </c>
      <c r="B259" s="100">
        <v>1.3843000000000001</v>
      </c>
      <c r="C259" s="28">
        <f t="shared" si="2"/>
        <v>5</v>
      </c>
      <c r="D259" s="28" t="str">
        <f t="shared" si="3"/>
        <v>jueves</v>
      </c>
    </row>
    <row r="260" spans="1:4" ht="15.75" customHeight="1">
      <c r="A260" s="101">
        <v>37547</v>
      </c>
      <c r="B260" s="100">
        <v>1.3849</v>
      </c>
      <c r="C260" s="28">
        <f t="shared" si="2"/>
        <v>6</v>
      </c>
      <c r="D260" s="28" t="str">
        <f t="shared" si="3"/>
        <v xml:space="preserve">viernes </v>
      </c>
    </row>
    <row r="261" spans="1:4" ht="15.75" customHeight="1">
      <c r="A261" s="101">
        <v>37548</v>
      </c>
      <c r="B261" s="100">
        <v>1.3855</v>
      </c>
      <c r="C261" s="28">
        <f t="shared" si="2"/>
        <v>7</v>
      </c>
      <c r="D261" s="28" t="str">
        <f t="shared" si="3"/>
        <v>sabado</v>
      </c>
    </row>
    <row r="262" spans="1:4" ht="15.75" customHeight="1">
      <c r="A262" s="101">
        <v>37549</v>
      </c>
      <c r="B262" s="100">
        <v>1.3861000000000001</v>
      </c>
      <c r="C262" s="28">
        <f t="shared" si="2"/>
        <v>1</v>
      </c>
      <c r="D262" s="28" t="str">
        <f t="shared" si="3"/>
        <v>domingo</v>
      </c>
    </row>
    <row r="263" spans="1:4" ht="15.75" customHeight="1">
      <c r="A263" s="101">
        <v>37550</v>
      </c>
      <c r="B263" s="100">
        <v>1.3867</v>
      </c>
      <c r="C263" s="28">
        <f t="shared" si="2"/>
        <v>2</v>
      </c>
      <c r="D263" s="28" t="str">
        <f t="shared" si="3"/>
        <v>lunes</v>
      </c>
    </row>
    <row r="264" spans="1:4" ht="15.75" customHeight="1">
      <c r="A264" s="101">
        <v>37551</v>
      </c>
      <c r="B264" s="100">
        <v>1.3873</v>
      </c>
      <c r="C264" s="28">
        <f t="shared" si="2"/>
        <v>3</v>
      </c>
      <c r="D264" s="28" t="str">
        <f t="shared" si="3"/>
        <v>martes</v>
      </c>
    </row>
    <row r="265" spans="1:4" ht="15.75" customHeight="1">
      <c r="A265" s="101">
        <v>37552</v>
      </c>
      <c r="B265" s="100">
        <v>1.3878999999999999</v>
      </c>
      <c r="C265" s="28">
        <f t="shared" si="2"/>
        <v>4</v>
      </c>
      <c r="D265" s="28" t="str">
        <f t="shared" si="3"/>
        <v>miercoles</v>
      </c>
    </row>
    <row r="266" spans="1:4" ht="15.75" customHeight="1">
      <c r="A266" s="101">
        <v>37553</v>
      </c>
      <c r="B266" s="100">
        <v>1.3885000000000001</v>
      </c>
      <c r="C266" s="28">
        <f t="shared" si="2"/>
        <v>5</v>
      </c>
      <c r="D266" s="28" t="str">
        <f t="shared" si="3"/>
        <v>jueves</v>
      </c>
    </row>
    <row r="267" spans="1:4" ht="15.75" customHeight="1">
      <c r="A267" s="101">
        <v>37554</v>
      </c>
      <c r="B267" s="100">
        <v>1.3891</v>
      </c>
      <c r="C267" s="28">
        <f t="shared" si="2"/>
        <v>6</v>
      </c>
      <c r="D267" s="28" t="str">
        <f t="shared" si="3"/>
        <v xml:space="preserve">viernes </v>
      </c>
    </row>
    <row r="268" spans="1:4" ht="15.75" customHeight="1">
      <c r="A268" s="101">
        <v>37555</v>
      </c>
      <c r="B268" s="100">
        <v>1.3896999999999999</v>
      </c>
      <c r="C268" s="28">
        <f t="shared" si="2"/>
        <v>7</v>
      </c>
      <c r="D268" s="28" t="str">
        <f t="shared" si="3"/>
        <v>sabado</v>
      </c>
    </row>
    <row r="269" spans="1:4" ht="15.75" customHeight="1">
      <c r="A269" s="101">
        <v>37556</v>
      </c>
      <c r="B269" s="100">
        <v>1.3903000000000001</v>
      </c>
      <c r="C269" s="28">
        <f t="shared" si="2"/>
        <v>1</v>
      </c>
      <c r="D269" s="28" t="str">
        <f t="shared" si="3"/>
        <v>domingo</v>
      </c>
    </row>
    <row r="270" spans="1:4" ht="15.75" customHeight="1">
      <c r="A270" s="101">
        <v>37557</v>
      </c>
      <c r="B270" s="100">
        <v>1.3909</v>
      </c>
      <c r="C270" s="28">
        <f t="shared" si="2"/>
        <v>2</v>
      </c>
      <c r="D270" s="28" t="str">
        <f t="shared" si="3"/>
        <v>lunes</v>
      </c>
    </row>
    <row r="271" spans="1:4" ht="15.75" customHeight="1">
      <c r="A271" s="101">
        <v>37558</v>
      </c>
      <c r="B271" s="100">
        <v>1.3915</v>
      </c>
      <c r="C271" s="28">
        <f t="shared" si="2"/>
        <v>3</v>
      </c>
      <c r="D271" s="28" t="str">
        <f t="shared" si="3"/>
        <v>martes</v>
      </c>
    </row>
    <row r="272" spans="1:4" ht="15.75" customHeight="1">
      <c r="A272" s="101">
        <v>37559</v>
      </c>
      <c r="B272" s="100">
        <v>1.3920999999999999</v>
      </c>
      <c r="C272" s="28">
        <f t="shared" si="2"/>
        <v>4</v>
      </c>
      <c r="D272" s="28" t="str">
        <f t="shared" si="3"/>
        <v>miercoles</v>
      </c>
    </row>
    <row r="273" spans="1:4" ht="15.75" customHeight="1">
      <c r="A273" s="101">
        <v>37560</v>
      </c>
      <c r="B273" s="100">
        <v>1.3927</v>
      </c>
      <c r="C273" s="28">
        <f t="shared" si="2"/>
        <v>5</v>
      </c>
      <c r="D273" s="28" t="str">
        <f t="shared" si="3"/>
        <v>jueves</v>
      </c>
    </row>
    <row r="274" spans="1:4" ht="15.75" customHeight="1">
      <c r="A274" s="99">
        <v>37561</v>
      </c>
      <c r="B274" s="100">
        <v>1.3933</v>
      </c>
      <c r="C274" s="28">
        <f t="shared" si="2"/>
        <v>6</v>
      </c>
      <c r="D274" s="28" t="str">
        <f t="shared" si="3"/>
        <v xml:space="preserve">viernes </v>
      </c>
    </row>
    <row r="275" spans="1:4" ht="15.75" customHeight="1">
      <c r="A275" s="99">
        <v>37562</v>
      </c>
      <c r="B275" s="100">
        <v>1.3939999999999999</v>
      </c>
      <c r="C275" s="28">
        <f t="shared" si="2"/>
        <v>7</v>
      </c>
      <c r="D275" s="28" t="str">
        <f t="shared" si="3"/>
        <v>sabado</v>
      </c>
    </row>
    <row r="276" spans="1:4" ht="15.75" customHeight="1">
      <c r="A276" s="99">
        <v>37563</v>
      </c>
      <c r="B276" s="100">
        <v>1.3946000000000001</v>
      </c>
      <c r="C276" s="28">
        <f t="shared" si="2"/>
        <v>1</v>
      </c>
      <c r="D276" s="28" t="str">
        <f t="shared" si="3"/>
        <v>domingo</v>
      </c>
    </row>
    <row r="277" spans="1:4" ht="15.75" customHeight="1">
      <c r="A277" s="99">
        <v>37564</v>
      </c>
      <c r="B277" s="100">
        <v>1.3952</v>
      </c>
      <c r="C277" s="28">
        <f t="shared" si="2"/>
        <v>2</v>
      </c>
      <c r="D277" s="28" t="str">
        <f t="shared" si="3"/>
        <v>lunes</v>
      </c>
    </row>
    <row r="278" spans="1:4" ht="15.75" customHeight="1">
      <c r="A278" s="99">
        <v>37565</v>
      </c>
      <c r="B278" s="100">
        <v>1.3957999999999999</v>
      </c>
      <c r="C278" s="28">
        <f t="shared" si="2"/>
        <v>3</v>
      </c>
      <c r="D278" s="28" t="str">
        <f t="shared" si="3"/>
        <v>martes</v>
      </c>
    </row>
    <row r="279" spans="1:4" ht="15.75" customHeight="1">
      <c r="A279" s="99">
        <v>37566</v>
      </c>
      <c r="B279" s="100">
        <v>1.3965000000000001</v>
      </c>
      <c r="C279" s="28">
        <f t="shared" si="2"/>
        <v>4</v>
      </c>
      <c r="D279" s="28" t="str">
        <f t="shared" si="3"/>
        <v>miercoles</v>
      </c>
    </row>
    <row r="280" spans="1:4" ht="15.75" customHeight="1">
      <c r="A280" s="99">
        <v>37567</v>
      </c>
      <c r="B280" s="100">
        <v>1.3966000000000001</v>
      </c>
      <c r="C280" s="28">
        <f t="shared" si="2"/>
        <v>5</v>
      </c>
      <c r="D280" s="28" t="str">
        <f t="shared" si="3"/>
        <v>jueves</v>
      </c>
    </row>
    <row r="281" spans="1:4" ht="15.75" customHeight="1">
      <c r="A281" s="99">
        <v>37568</v>
      </c>
      <c r="B281" s="100">
        <v>1.3967000000000001</v>
      </c>
      <c r="C281" s="28">
        <f t="shared" si="2"/>
        <v>6</v>
      </c>
      <c r="D281" s="28" t="str">
        <f t="shared" si="3"/>
        <v xml:space="preserve">viernes </v>
      </c>
    </row>
    <row r="282" spans="1:4" ht="15.75" customHeight="1">
      <c r="A282" s="99">
        <v>37569</v>
      </c>
      <c r="B282" s="100">
        <v>1.3968</v>
      </c>
      <c r="C282" s="28">
        <f t="shared" si="2"/>
        <v>7</v>
      </c>
      <c r="D282" s="28" t="str">
        <f t="shared" si="3"/>
        <v>sabado</v>
      </c>
    </row>
    <row r="283" spans="1:4" ht="15.75" customHeight="1">
      <c r="A283" s="101">
        <v>37570</v>
      </c>
      <c r="B283" s="100">
        <v>1.3969</v>
      </c>
      <c r="C283" s="28">
        <f t="shared" si="2"/>
        <v>1</v>
      </c>
      <c r="D283" s="28" t="str">
        <f t="shared" si="3"/>
        <v>domingo</v>
      </c>
    </row>
    <row r="284" spans="1:4" ht="15.75" customHeight="1">
      <c r="A284" s="101">
        <v>37571</v>
      </c>
      <c r="B284" s="100">
        <v>1.397</v>
      </c>
      <c r="C284" s="28">
        <f t="shared" si="2"/>
        <v>2</v>
      </c>
      <c r="D284" s="28" t="str">
        <f t="shared" si="3"/>
        <v>lunes</v>
      </c>
    </row>
    <row r="285" spans="1:4" ht="15.75" customHeight="1">
      <c r="A285" s="101">
        <v>37572</v>
      </c>
      <c r="B285" s="100">
        <v>1.3971</v>
      </c>
      <c r="C285" s="28">
        <f t="shared" si="2"/>
        <v>3</v>
      </c>
      <c r="D285" s="28" t="str">
        <f t="shared" si="3"/>
        <v>martes</v>
      </c>
    </row>
    <row r="286" spans="1:4" ht="15.75" customHeight="1">
      <c r="A286" s="101">
        <v>37573</v>
      </c>
      <c r="B286" s="100">
        <v>1.3972</v>
      </c>
      <c r="C286" s="28">
        <f t="shared" si="2"/>
        <v>4</v>
      </c>
      <c r="D286" s="28" t="str">
        <f t="shared" si="3"/>
        <v>miercoles</v>
      </c>
    </row>
    <row r="287" spans="1:4" ht="15.75" customHeight="1">
      <c r="A287" s="101">
        <v>37574</v>
      </c>
      <c r="B287" s="100">
        <v>1.3973</v>
      </c>
      <c r="C287" s="28">
        <f t="shared" si="2"/>
        <v>5</v>
      </c>
      <c r="D287" s="28" t="str">
        <f t="shared" si="3"/>
        <v>jueves</v>
      </c>
    </row>
    <row r="288" spans="1:4" ht="15.75" customHeight="1">
      <c r="A288" s="101">
        <v>37575</v>
      </c>
      <c r="B288" s="100">
        <v>1.3974</v>
      </c>
      <c r="C288" s="28">
        <f t="shared" si="2"/>
        <v>6</v>
      </c>
      <c r="D288" s="28" t="str">
        <f t="shared" si="3"/>
        <v xml:space="preserve">viernes </v>
      </c>
    </row>
    <row r="289" spans="1:4" ht="15.75" customHeight="1">
      <c r="A289" s="101">
        <v>37576</v>
      </c>
      <c r="B289" s="100">
        <v>1.3975</v>
      </c>
      <c r="C289" s="28">
        <f t="shared" si="2"/>
        <v>7</v>
      </c>
      <c r="D289" s="28" t="str">
        <f t="shared" si="3"/>
        <v>sabado</v>
      </c>
    </row>
    <row r="290" spans="1:4" ht="15.75" customHeight="1">
      <c r="A290" s="101">
        <v>37577</v>
      </c>
      <c r="B290" s="100">
        <v>1.3976</v>
      </c>
      <c r="C290" s="28">
        <f t="shared" si="2"/>
        <v>1</v>
      </c>
      <c r="D290" s="28" t="str">
        <f t="shared" si="3"/>
        <v>domingo</v>
      </c>
    </row>
    <row r="291" spans="1:4" ht="15.75" customHeight="1">
      <c r="A291" s="101">
        <v>37578</v>
      </c>
      <c r="B291" s="100">
        <v>1.3976999999999999</v>
      </c>
      <c r="C291" s="28">
        <f t="shared" si="2"/>
        <v>2</v>
      </c>
      <c r="D291" s="28" t="str">
        <f t="shared" si="3"/>
        <v>lunes</v>
      </c>
    </row>
    <row r="292" spans="1:4" ht="15.75" customHeight="1">
      <c r="A292" s="101">
        <v>37579</v>
      </c>
      <c r="B292" s="100">
        <v>1.3977999999999999</v>
      </c>
      <c r="C292" s="28">
        <f t="shared" si="2"/>
        <v>3</v>
      </c>
      <c r="D292" s="28" t="str">
        <f t="shared" si="3"/>
        <v>martes</v>
      </c>
    </row>
    <row r="293" spans="1:4" ht="15.75" customHeight="1">
      <c r="A293" s="101">
        <v>37580</v>
      </c>
      <c r="B293" s="100">
        <v>1.3978999999999999</v>
      </c>
      <c r="C293" s="28">
        <f t="shared" si="2"/>
        <v>4</v>
      </c>
      <c r="D293" s="28" t="str">
        <f t="shared" si="3"/>
        <v>miercoles</v>
      </c>
    </row>
    <row r="294" spans="1:4" ht="15.75" customHeight="1">
      <c r="A294" s="101">
        <v>37581</v>
      </c>
      <c r="B294" s="100">
        <v>1.3979999999999999</v>
      </c>
      <c r="C294" s="28">
        <f t="shared" si="2"/>
        <v>5</v>
      </c>
      <c r="D294" s="28" t="str">
        <f t="shared" si="3"/>
        <v>jueves</v>
      </c>
    </row>
    <row r="295" spans="1:4" ht="15.75" customHeight="1">
      <c r="A295" s="101">
        <v>37582</v>
      </c>
      <c r="B295" s="100">
        <v>1.3980999999999999</v>
      </c>
      <c r="C295" s="28">
        <f t="shared" si="2"/>
        <v>6</v>
      </c>
      <c r="D295" s="28" t="str">
        <f t="shared" si="3"/>
        <v xml:space="preserve">viernes </v>
      </c>
    </row>
    <row r="296" spans="1:4" ht="15.75" customHeight="1">
      <c r="A296" s="101">
        <v>37583</v>
      </c>
      <c r="B296" s="100">
        <v>1.3982000000000001</v>
      </c>
      <c r="C296" s="28">
        <f t="shared" si="2"/>
        <v>7</v>
      </c>
      <c r="D296" s="28" t="str">
        <f t="shared" si="3"/>
        <v>sabado</v>
      </c>
    </row>
    <row r="297" spans="1:4" ht="15.75" customHeight="1">
      <c r="A297" s="101">
        <v>37584</v>
      </c>
      <c r="B297" s="100">
        <v>1.3983000000000001</v>
      </c>
      <c r="C297" s="28">
        <f t="shared" si="2"/>
        <v>1</v>
      </c>
      <c r="D297" s="28" t="str">
        <f t="shared" si="3"/>
        <v>domingo</v>
      </c>
    </row>
    <row r="298" spans="1:4" ht="15.75" customHeight="1">
      <c r="A298" s="101">
        <v>37585</v>
      </c>
      <c r="B298" s="100">
        <v>1.3984000000000001</v>
      </c>
      <c r="C298" s="28">
        <f t="shared" si="2"/>
        <v>2</v>
      </c>
      <c r="D298" s="28" t="str">
        <f t="shared" si="3"/>
        <v>lunes</v>
      </c>
    </row>
    <row r="299" spans="1:4" ht="15.75" customHeight="1">
      <c r="A299" s="101">
        <v>37586</v>
      </c>
      <c r="B299" s="100">
        <v>1.3985000000000001</v>
      </c>
      <c r="C299" s="28">
        <f t="shared" si="2"/>
        <v>3</v>
      </c>
      <c r="D299" s="28" t="str">
        <f t="shared" si="3"/>
        <v>martes</v>
      </c>
    </row>
    <row r="300" spans="1:4" ht="15.75" customHeight="1">
      <c r="A300" s="101">
        <v>37587</v>
      </c>
      <c r="B300" s="100">
        <v>1.3986000000000001</v>
      </c>
      <c r="C300" s="28">
        <f t="shared" si="2"/>
        <v>4</v>
      </c>
      <c r="D300" s="28" t="str">
        <f t="shared" si="3"/>
        <v>miercoles</v>
      </c>
    </row>
    <row r="301" spans="1:4" ht="15.75" customHeight="1">
      <c r="A301" s="101">
        <v>37588</v>
      </c>
      <c r="B301" s="100">
        <v>1.3987000000000001</v>
      </c>
      <c r="C301" s="28">
        <f t="shared" si="2"/>
        <v>5</v>
      </c>
      <c r="D301" s="28" t="str">
        <f t="shared" si="3"/>
        <v>jueves</v>
      </c>
    </row>
    <row r="302" spans="1:4" ht="15.75" customHeight="1">
      <c r="A302" s="101">
        <v>37589</v>
      </c>
      <c r="B302" s="100">
        <v>1.3988</v>
      </c>
      <c r="C302" s="28">
        <f t="shared" si="2"/>
        <v>6</v>
      </c>
      <c r="D302" s="28" t="str">
        <f t="shared" si="3"/>
        <v xml:space="preserve">viernes </v>
      </c>
    </row>
    <row r="303" spans="1:4" ht="15.75" customHeight="1">
      <c r="A303" s="101">
        <v>37590</v>
      </c>
      <c r="B303" s="100">
        <v>1.3989</v>
      </c>
      <c r="C303" s="28">
        <f t="shared" si="2"/>
        <v>7</v>
      </c>
      <c r="D303" s="28" t="str">
        <f t="shared" si="3"/>
        <v>sabado</v>
      </c>
    </row>
    <row r="304" spans="1:4" ht="15.75" customHeight="1">
      <c r="A304" s="99">
        <v>37591</v>
      </c>
      <c r="B304" s="100">
        <v>1.399</v>
      </c>
      <c r="C304" s="28">
        <f t="shared" si="2"/>
        <v>1</v>
      </c>
      <c r="D304" s="28" t="str">
        <f t="shared" si="3"/>
        <v>domingo</v>
      </c>
    </row>
    <row r="305" spans="1:4" ht="15.75" customHeight="1">
      <c r="A305" s="99">
        <v>37592</v>
      </c>
      <c r="B305" s="100">
        <v>1.3991</v>
      </c>
      <c r="C305" s="28">
        <f t="shared" si="2"/>
        <v>2</v>
      </c>
      <c r="D305" s="28" t="str">
        <f t="shared" si="3"/>
        <v>lunes</v>
      </c>
    </row>
    <row r="306" spans="1:4" ht="15.75" customHeight="1">
      <c r="A306" s="99">
        <v>37593</v>
      </c>
      <c r="B306" s="100">
        <v>1.3992</v>
      </c>
      <c r="C306" s="28">
        <f t="shared" si="2"/>
        <v>3</v>
      </c>
      <c r="D306" s="28" t="str">
        <f t="shared" si="3"/>
        <v>martes</v>
      </c>
    </row>
    <row r="307" spans="1:4" ht="15.75" customHeight="1">
      <c r="A307" s="99">
        <v>37594</v>
      </c>
      <c r="B307" s="100">
        <v>1.3993</v>
      </c>
      <c r="C307" s="28">
        <f t="shared" si="2"/>
        <v>4</v>
      </c>
      <c r="D307" s="28" t="str">
        <f t="shared" si="3"/>
        <v>miercoles</v>
      </c>
    </row>
    <row r="308" spans="1:4" ht="15.75" customHeight="1">
      <c r="A308" s="99">
        <v>37595</v>
      </c>
      <c r="B308" s="100">
        <v>1.3994</v>
      </c>
      <c r="C308" s="28">
        <f t="shared" si="2"/>
        <v>5</v>
      </c>
      <c r="D308" s="28" t="str">
        <f t="shared" si="3"/>
        <v>jueves</v>
      </c>
    </row>
    <row r="309" spans="1:4" ht="15.75" customHeight="1">
      <c r="A309" s="99">
        <v>37596</v>
      </c>
      <c r="B309" s="100">
        <v>1.3995</v>
      </c>
      <c r="C309" s="28">
        <f t="shared" si="2"/>
        <v>6</v>
      </c>
      <c r="D309" s="28" t="str">
        <f t="shared" si="3"/>
        <v xml:space="preserve">viernes </v>
      </c>
    </row>
    <row r="310" spans="1:4" ht="15.75" customHeight="1">
      <c r="A310" s="99">
        <v>37597</v>
      </c>
      <c r="B310" s="100">
        <v>1.3996999999999999</v>
      </c>
      <c r="C310" s="28">
        <f t="shared" si="2"/>
        <v>7</v>
      </c>
      <c r="D310" s="28" t="str">
        <f t="shared" si="3"/>
        <v>sabado</v>
      </c>
    </row>
    <row r="311" spans="1:4" ht="15.75" customHeight="1">
      <c r="A311" s="99">
        <v>37598</v>
      </c>
      <c r="B311" s="100">
        <v>1.4</v>
      </c>
      <c r="C311" s="28">
        <f t="shared" si="2"/>
        <v>1</v>
      </c>
      <c r="D311" s="28" t="str">
        <f t="shared" si="3"/>
        <v>domingo</v>
      </c>
    </row>
    <row r="312" spans="1:4" ht="15.75" customHeight="1">
      <c r="A312" s="99">
        <v>37599</v>
      </c>
      <c r="B312" s="100">
        <v>1.4001999999999999</v>
      </c>
      <c r="C312" s="28">
        <f t="shared" si="2"/>
        <v>2</v>
      </c>
      <c r="D312" s="28" t="str">
        <f t="shared" si="3"/>
        <v>lunes</v>
      </c>
    </row>
    <row r="313" spans="1:4" ht="15.75" customHeight="1">
      <c r="A313" s="101">
        <v>37600</v>
      </c>
      <c r="B313" s="100">
        <v>1.4004000000000001</v>
      </c>
      <c r="C313" s="28">
        <f t="shared" si="2"/>
        <v>3</v>
      </c>
      <c r="D313" s="28" t="str">
        <f t="shared" si="3"/>
        <v>martes</v>
      </c>
    </row>
    <row r="314" spans="1:4" ht="15.75" customHeight="1">
      <c r="A314" s="101">
        <v>37601</v>
      </c>
      <c r="B314" s="100">
        <v>1.4007000000000001</v>
      </c>
      <c r="C314" s="28">
        <f t="shared" si="2"/>
        <v>4</v>
      </c>
      <c r="D314" s="28" t="str">
        <f t="shared" si="3"/>
        <v>miercoles</v>
      </c>
    </row>
    <row r="315" spans="1:4" ht="15.75" customHeight="1">
      <c r="A315" s="101">
        <v>37602</v>
      </c>
      <c r="B315" s="100">
        <v>1.4009</v>
      </c>
      <c r="C315" s="28">
        <f t="shared" si="2"/>
        <v>5</v>
      </c>
      <c r="D315" s="28" t="str">
        <f t="shared" si="3"/>
        <v>jueves</v>
      </c>
    </row>
    <row r="316" spans="1:4" ht="15.75" customHeight="1">
      <c r="A316" s="101">
        <v>37603</v>
      </c>
      <c r="B316" s="100">
        <v>1.4011</v>
      </c>
      <c r="C316" s="28">
        <f t="shared" si="2"/>
        <v>6</v>
      </c>
      <c r="D316" s="28" t="str">
        <f t="shared" si="3"/>
        <v xml:space="preserve">viernes </v>
      </c>
    </row>
    <row r="317" spans="1:4" ht="15.75" customHeight="1">
      <c r="A317" s="101">
        <v>37604</v>
      </c>
      <c r="B317" s="100">
        <v>1.4014</v>
      </c>
      <c r="C317" s="28">
        <f t="shared" si="2"/>
        <v>7</v>
      </c>
      <c r="D317" s="28" t="str">
        <f t="shared" si="3"/>
        <v>sabado</v>
      </c>
    </row>
    <row r="318" spans="1:4" ht="15.75" customHeight="1">
      <c r="A318" s="101">
        <v>37605</v>
      </c>
      <c r="B318" s="100">
        <v>1.4016</v>
      </c>
      <c r="C318" s="28">
        <f t="shared" si="2"/>
        <v>1</v>
      </c>
      <c r="D318" s="28" t="str">
        <f t="shared" si="3"/>
        <v>domingo</v>
      </c>
    </row>
    <row r="319" spans="1:4" ht="15.75" customHeight="1">
      <c r="A319" s="101">
        <v>37606</v>
      </c>
      <c r="B319" s="100">
        <v>1.4017999999999999</v>
      </c>
      <c r="C319" s="28">
        <f t="shared" si="2"/>
        <v>2</v>
      </c>
      <c r="D319" s="28" t="str">
        <f t="shared" si="3"/>
        <v>lunes</v>
      </c>
    </row>
    <row r="320" spans="1:4" ht="15.75" customHeight="1">
      <c r="A320" s="101">
        <v>37607</v>
      </c>
      <c r="B320" s="100">
        <v>1.4020999999999999</v>
      </c>
      <c r="C320" s="28">
        <f t="shared" si="2"/>
        <v>3</v>
      </c>
      <c r="D320" s="28" t="str">
        <f t="shared" si="3"/>
        <v>martes</v>
      </c>
    </row>
    <row r="321" spans="1:4" ht="15.75" customHeight="1">
      <c r="A321" s="101">
        <v>37608</v>
      </c>
      <c r="B321" s="100">
        <v>1.4023000000000001</v>
      </c>
      <c r="C321" s="28">
        <f t="shared" si="2"/>
        <v>4</v>
      </c>
      <c r="D321" s="28" t="str">
        <f t="shared" si="3"/>
        <v>miercoles</v>
      </c>
    </row>
    <row r="322" spans="1:4" ht="15.75" customHeight="1">
      <c r="A322" s="101">
        <v>37609</v>
      </c>
      <c r="B322" s="100">
        <v>1.4025000000000001</v>
      </c>
      <c r="C322" s="28">
        <f t="shared" si="2"/>
        <v>5</v>
      </c>
      <c r="D322" s="28" t="str">
        <f t="shared" si="3"/>
        <v>jueves</v>
      </c>
    </row>
    <row r="323" spans="1:4" ht="15.75" customHeight="1">
      <c r="A323" s="101">
        <v>37610</v>
      </c>
      <c r="B323" s="100">
        <v>1.4027000000000001</v>
      </c>
      <c r="C323" s="28">
        <f t="shared" si="2"/>
        <v>6</v>
      </c>
      <c r="D323" s="28" t="str">
        <f t="shared" si="3"/>
        <v xml:space="preserve">viernes </v>
      </c>
    </row>
    <row r="324" spans="1:4" ht="15.75" customHeight="1">
      <c r="A324" s="101">
        <v>37611</v>
      </c>
      <c r="B324" s="100">
        <v>1.403</v>
      </c>
      <c r="C324" s="28">
        <f t="shared" si="2"/>
        <v>7</v>
      </c>
      <c r="D324" s="28" t="str">
        <f t="shared" si="3"/>
        <v>sabado</v>
      </c>
    </row>
    <row r="325" spans="1:4" ht="15.75" customHeight="1">
      <c r="A325" s="101">
        <v>37612</v>
      </c>
      <c r="B325" s="100">
        <v>1.4032</v>
      </c>
      <c r="C325" s="28">
        <f t="shared" si="2"/>
        <v>1</v>
      </c>
      <c r="D325" s="28" t="str">
        <f t="shared" si="3"/>
        <v>domingo</v>
      </c>
    </row>
    <row r="326" spans="1:4" ht="15.75" customHeight="1">
      <c r="A326" s="101">
        <v>37613</v>
      </c>
      <c r="B326" s="100">
        <v>1.4034</v>
      </c>
      <c r="C326" s="28">
        <f t="shared" si="2"/>
        <v>2</v>
      </c>
      <c r="D326" s="28" t="str">
        <f t="shared" si="3"/>
        <v>lunes</v>
      </c>
    </row>
    <row r="327" spans="1:4" ht="15.75" customHeight="1">
      <c r="A327" s="101">
        <v>37614</v>
      </c>
      <c r="B327" s="100">
        <v>1.4036999999999999</v>
      </c>
      <c r="C327" s="28">
        <f t="shared" si="2"/>
        <v>3</v>
      </c>
      <c r="D327" s="28" t="str">
        <f t="shared" si="3"/>
        <v>martes</v>
      </c>
    </row>
    <row r="328" spans="1:4" ht="15.75" customHeight="1">
      <c r="A328" s="101">
        <v>37615</v>
      </c>
      <c r="B328" s="100">
        <v>1.4038999999999999</v>
      </c>
      <c r="C328" s="28">
        <f t="shared" si="2"/>
        <v>4</v>
      </c>
      <c r="D328" s="28" t="str">
        <f t="shared" si="3"/>
        <v>miercoles</v>
      </c>
    </row>
    <row r="329" spans="1:4" ht="15.75" customHeight="1">
      <c r="A329" s="101">
        <v>37616</v>
      </c>
      <c r="B329" s="100">
        <v>1.4040999999999999</v>
      </c>
      <c r="C329" s="28">
        <f t="shared" si="2"/>
        <v>5</v>
      </c>
      <c r="D329" s="28" t="str">
        <f t="shared" si="3"/>
        <v>jueves</v>
      </c>
    </row>
    <row r="330" spans="1:4" ht="15.75" customHeight="1">
      <c r="A330" s="101">
        <v>37617</v>
      </c>
      <c r="B330" s="100">
        <v>1.4044000000000001</v>
      </c>
      <c r="C330" s="28">
        <f t="shared" si="2"/>
        <v>6</v>
      </c>
      <c r="D330" s="28" t="str">
        <f t="shared" si="3"/>
        <v xml:space="preserve">viernes </v>
      </c>
    </row>
    <row r="331" spans="1:4" ht="15.75" customHeight="1">
      <c r="A331" s="101">
        <v>37618</v>
      </c>
      <c r="B331" s="100">
        <v>1.4046000000000001</v>
      </c>
      <c r="C331" s="28">
        <f t="shared" si="2"/>
        <v>7</v>
      </c>
      <c r="D331" s="28" t="str">
        <f t="shared" si="3"/>
        <v>sabado</v>
      </c>
    </row>
    <row r="332" spans="1:4" ht="15.75" customHeight="1">
      <c r="A332" s="101">
        <v>37619</v>
      </c>
      <c r="B332" s="100">
        <v>1.4048</v>
      </c>
      <c r="C332" s="28">
        <f t="shared" si="2"/>
        <v>1</v>
      </c>
      <c r="D332" s="28" t="str">
        <f t="shared" si="3"/>
        <v>domingo</v>
      </c>
    </row>
    <row r="333" spans="1:4" ht="15.75" customHeight="1">
      <c r="A333" s="101">
        <v>37620</v>
      </c>
      <c r="B333" s="100">
        <v>1.4051</v>
      </c>
      <c r="C333" s="28">
        <f t="shared" si="2"/>
        <v>2</v>
      </c>
      <c r="D333" s="28" t="str">
        <f t="shared" si="3"/>
        <v>lunes</v>
      </c>
    </row>
    <row r="334" spans="1:4" ht="15.75" customHeight="1">
      <c r="A334" s="101">
        <v>37621</v>
      </c>
      <c r="B334" s="100">
        <v>1.4053</v>
      </c>
      <c r="C334" s="28">
        <f t="shared" si="2"/>
        <v>3</v>
      </c>
      <c r="D334" s="28" t="str">
        <f t="shared" si="3"/>
        <v>martes</v>
      </c>
    </row>
    <row r="335" spans="1:4" ht="15.75" customHeight="1">
      <c r="A335" s="99">
        <v>37622</v>
      </c>
      <c r="B335" s="100">
        <v>1.4055</v>
      </c>
      <c r="C335" s="28">
        <f t="shared" si="2"/>
        <v>4</v>
      </c>
      <c r="D335" s="28" t="str">
        <f t="shared" si="3"/>
        <v>miercoles</v>
      </c>
    </row>
    <row r="336" spans="1:4" ht="15.75" customHeight="1">
      <c r="A336" s="99">
        <v>37623</v>
      </c>
      <c r="B336" s="100">
        <v>1.4057999999999999</v>
      </c>
      <c r="C336" s="28">
        <f t="shared" si="2"/>
        <v>5</v>
      </c>
      <c r="D336" s="28" t="str">
        <f t="shared" si="3"/>
        <v>jueves</v>
      </c>
    </row>
    <row r="337" spans="1:4" ht="15.75" customHeight="1">
      <c r="A337" s="99">
        <v>37624</v>
      </c>
      <c r="B337" s="100">
        <v>1.4059999999999999</v>
      </c>
      <c r="C337" s="28">
        <f t="shared" si="2"/>
        <v>6</v>
      </c>
      <c r="D337" s="28" t="str">
        <f t="shared" si="3"/>
        <v xml:space="preserve">viernes </v>
      </c>
    </row>
    <row r="338" spans="1:4" ht="15.75" customHeight="1">
      <c r="A338" s="99">
        <v>37625</v>
      </c>
      <c r="B338" s="100">
        <v>1.4061999999999999</v>
      </c>
      <c r="C338" s="28">
        <f t="shared" si="2"/>
        <v>7</v>
      </c>
      <c r="D338" s="28" t="str">
        <f t="shared" si="3"/>
        <v>sabado</v>
      </c>
    </row>
    <row r="339" spans="1:4" ht="15.75" customHeight="1">
      <c r="A339" s="99">
        <v>37626</v>
      </c>
      <c r="B339" s="100">
        <v>1.4064000000000001</v>
      </c>
      <c r="C339" s="28">
        <f t="shared" si="2"/>
        <v>1</v>
      </c>
      <c r="D339" s="28" t="str">
        <f t="shared" si="3"/>
        <v>domingo</v>
      </c>
    </row>
    <row r="340" spans="1:4" ht="15.75" customHeight="1">
      <c r="A340" s="99">
        <v>37627</v>
      </c>
      <c r="B340" s="100">
        <v>1.4067000000000001</v>
      </c>
      <c r="C340" s="28">
        <f t="shared" si="2"/>
        <v>2</v>
      </c>
      <c r="D340" s="28" t="str">
        <f t="shared" si="3"/>
        <v>lunes</v>
      </c>
    </row>
    <row r="341" spans="1:4" ht="15.75" customHeight="1">
      <c r="A341" s="99">
        <v>37628</v>
      </c>
      <c r="B341" s="100">
        <v>1.4068000000000001</v>
      </c>
      <c r="C341" s="28">
        <f t="shared" si="2"/>
        <v>3</v>
      </c>
      <c r="D341" s="28" t="str">
        <f t="shared" si="3"/>
        <v>martes</v>
      </c>
    </row>
    <row r="342" spans="1:4" ht="15.75" customHeight="1">
      <c r="A342" s="99">
        <v>37629</v>
      </c>
      <c r="B342" s="100">
        <v>1.4069</v>
      </c>
      <c r="C342" s="28">
        <f t="shared" si="2"/>
        <v>4</v>
      </c>
      <c r="D342" s="28" t="str">
        <f t="shared" si="3"/>
        <v>miercoles</v>
      </c>
    </row>
    <row r="343" spans="1:4" ht="15.75" customHeight="1">
      <c r="A343" s="99">
        <v>37630</v>
      </c>
      <c r="B343" s="100">
        <v>1.4069</v>
      </c>
      <c r="C343" s="28">
        <f t="shared" si="2"/>
        <v>5</v>
      </c>
      <c r="D343" s="28" t="str">
        <f t="shared" si="3"/>
        <v>jueves</v>
      </c>
    </row>
    <row r="344" spans="1:4" ht="15.75" customHeight="1">
      <c r="A344" s="99">
        <v>37631</v>
      </c>
      <c r="B344" s="100">
        <v>1.407</v>
      </c>
      <c r="C344" s="28">
        <f t="shared" si="2"/>
        <v>6</v>
      </c>
      <c r="D344" s="28" t="str">
        <f t="shared" si="3"/>
        <v xml:space="preserve">viernes </v>
      </c>
    </row>
    <row r="345" spans="1:4" ht="15.75" customHeight="1">
      <c r="A345" s="99">
        <v>37632</v>
      </c>
      <c r="B345" s="100">
        <v>1.4071</v>
      </c>
      <c r="C345" s="28">
        <f t="shared" si="2"/>
        <v>7</v>
      </c>
      <c r="D345" s="28" t="str">
        <f t="shared" si="3"/>
        <v>sabado</v>
      </c>
    </row>
    <row r="346" spans="1:4" ht="15.75" customHeight="1">
      <c r="A346" s="99">
        <v>37633</v>
      </c>
      <c r="B346" s="100">
        <v>1.4072</v>
      </c>
      <c r="C346" s="28">
        <f t="shared" si="2"/>
        <v>1</v>
      </c>
      <c r="D346" s="28" t="str">
        <f t="shared" si="3"/>
        <v>domingo</v>
      </c>
    </row>
    <row r="347" spans="1:4" ht="15.75" customHeight="1">
      <c r="A347" s="99">
        <v>37634</v>
      </c>
      <c r="B347" s="100">
        <v>1.4073</v>
      </c>
      <c r="C347" s="28">
        <f t="shared" si="2"/>
        <v>2</v>
      </c>
      <c r="D347" s="28" t="str">
        <f t="shared" si="3"/>
        <v>lunes</v>
      </c>
    </row>
    <row r="348" spans="1:4" ht="15.75" customHeight="1">
      <c r="A348" s="99">
        <v>37635</v>
      </c>
      <c r="B348" s="100">
        <v>1.4074</v>
      </c>
      <c r="C348" s="28">
        <f t="shared" si="2"/>
        <v>3</v>
      </c>
      <c r="D348" s="28" t="str">
        <f t="shared" si="3"/>
        <v>martes</v>
      </c>
    </row>
    <row r="349" spans="1:4" ht="15.75" customHeight="1">
      <c r="A349" s="99">
        <v>37636</v>
      </c>
      <c r="B349" s="100">
        <v>1.4075</v>
      </c>
      <c r="C349" s="28">
        <f t="shared" si="2"/>
        <v>4</v>
      </c>
      <c r="D349" s="28" t="str">
        <f t="shared" si="3"/>
        <v>miercoles</v>
      </c>
    </row>
    <row r="350" spans="1:4" ht="15.75" customHeight="1">
      <c r="A350" s="99">
        <v>37637</v>
      </c>
      <c r="B350" s="100">
        <v>1.4075</v>
      </c>
      <c r="C350" s="28">
        <f t="shared" si="2"/>
        <v>5</v>
      </c>
      <c r="D350" s="28" t="str">
        <f t="shared" si="3"/>
        <v>jueves</v>
      </c>
    </row>
    <row r="351" spans="1:4" ht="15.75" customHeight="1">
      <c r="A351" s="99">
        <v>37638</v>
      </c>
      <c r="B351" s="100">
        <v>1.4076</v>
      </c>
      <c r="C351" s="28">
        <f t="shared" si="2"/>
        <v>6</v>
      </c>
      <c r="D351" s="28" t="str">
        <f t="shared" si="3"/>
        <v xml:space="preserve">viernes </v>
      </c>
    </row>
    <row r="352" spans="1:4" ht="15.75" customHeight="1">
      <c r="A352" s="99">
        <v>37639</v>
      </c>
      <c r="B352" s="100">
        <v>1.4077</v>
      </c>
      <c r="C352" s="28">
        <f t="shared" si="2"/>
        <v>7</v>
      </c>
      <c r="D352" s="28" t="str">
        <f t="shared" si="3"/>
        <v>sabado</v>
      </c>
    </row>
    <row r="353" spans="1:4" ht="15.75" customHeight="1">
      <c r="A353" s="99">
        <v>37640</v>
      </c>
      <c r="B353" s="100">
        <v>1.4077999999999999</v>
      </c>
      <c r="C353" s="28">
        <f t="shared" si="2"/>
        <v>1</v>
      </c>
      <c r="D353" s="28" t="str">
        <f t="shared" si="3"/>
        <v>domingo</v>
      </c>
    </row>
    <row r="354" spans="1:4" ht="15.75" customHeight="1">
      <c r="A354" s="99">
        <v>37641</v>
      </c>
      <c r="B354" s="100">
        <v>1.4078999999999999</v>
      </c>
      <c r="C354" s="28">
        <f t="shared" si="2"/>
        <v>2</v>
      </c>
      <c r="D354" s="28" t="str">
        <f t="shared" si="3"/>
        <v>lunes</v>
      </c>
    </row>
    <row r="355" spans="1:4" ht="15.75" customHeight="1">
      <c r="A355" s="99">
        <v>37642</v>
      </c>
      <c r="B355" s="100">
        <v>1.4079999999999999</v>
      </c>
      <c r="C355" s="28">
        <f t="shared" si="2"/>
        <v>3</v>
      </c>
      <c r="D355" s="28" t="str">
        <f t="shared" si="3"/>
        <v>martes</v>
      </c>
    </row>
    <row r="356" spans="1:4" ht="15.75" customHeight="1">
      <c r="A356" s="99">
        <v>37643</v>
      </c>
      <c r="B356" s="100">
        <v>1.4080999999999999</v>
      </c>
      <c r="C356" s="28">
        <f t="shared" si="2"/>
        <v>4</v>
      </c>
      <c r="D356" s="28" t="str">
        <f t="shared" si="3"/>
        <v>miercoles</v>
      </c>
    </row>
    <row r="357" spans="1:4" ht="15.75" customHeight="1">
      <c r="A357" s="99">
        <v>37644</v>
      </c>
      <c r="B357" s="100">
        <v>1.4080999999999999</v>
      </c>
      <c r="C357" s="28">
        <f t="shared" si="2"/>
        <v>5</v>
      </c>
      <c r="D357" s="28" t="str">
        <f t="shared" si="3"/>
        <v>jueves</v>
      </c>
    </row>
    <row r="358" spans="1:4" ht="15.75" customHeight="1">
      <c r="A358" s="99">
        <v>37645</v>
      </c>
      <c r="B358" s="100">
        <v>1.4081999999999999</v>
      </c>
      <c r="C358" s="28">
        <f t="shared" si="2"/>
        <v>6</v>
      </c>
      <c r="D358" s="28" t="str">
        <f t="shared" si="3"/>
        <v xml:space="preserve">viernes </v>
      </c>
    </row>
    <row r="359" spans="1:4" ht="15.75" customHeight="1">
      <c r="A359" s="99">
        <v>37646</v>
      </c>
      <c r="B359" s="100">
        <v>1.4083000000000001</v>
      </c>
      <c r="C359" s="28">
        <f t="shared" si="2"/>
        <v>7</v>
      </c>
      <c r="D359" s="28" t="str">
        <f t="shared" si="3"/>
        <v>sabado</v>
      </c>
    </row>
    <row r="360" spans="1:4" ht="15.75" customHeight="1">
      <c r="A360" s="99">
        <v>37647</v>
      </c>
      <c r="B360" s="100">
        <v>1.4084000000000001</v>
      </c>
      <c r="C360" s="28">
        <f t="shared" si="2"/>
        <v>1</v>
      </c>
      <c r="D360" s="28" t="str">
        <f t="shared" si="3"/>
        <v>domingo</v>
      </c>
    </row>
    <row r="361" spans="1:4" ht="15.75" customHeight="1">
      <c r="A361" s="99">
        <v>37648</v>
      </c>
      <c r="B361" s="100">
        <v>1.4085000000000001</v>
      </c>
      <c r="C361" s="28">
        <f t="shared" si="2"/>
        <v>2</v>
      </c>
      <c r="D361" s="28" t="str">
        <f t="shared" si="3"/>
        <v>lunes</v>
      </c>
    </row>
    <row r="362" spans="1:4" ht="15.75" customHeight="1">
      <c r="A362" s="99">
        <v>37649</v>
      </c>
      <c r="B362" s="100">
        <v>1.4086000000000001</v>
      </c>
      <c r="C362" s="28">
        <f t="shared" si="2"/>
        <v>3</v>
      </c>
      <c r="D362" s="28" t="str">
        <f t="shared" si="3"/>
        <v>martes</v>
      </c>
    </row>
    <row r="363" spans="1:4" ht="15.75" customHeight="1">
      <c r="A363" s="99">
        <v>37650</v>
      </c>
      <c r="B363" s="100">
        <v>1.4087000000000001</v>
      </c>
      <c r="C363" s="28">
        <f t="shared" si="2"/>
        <v>4</v>
      </c>
      <c r="D363" s="28" t="str">
        <f t="shared" si="3"/>
        <v>miercoles</v>
      </c>
    </row>
    <row r="364" spans="1:4" ht="15.75" customHeight="1">
      <c r="A364" s="99">
        <v>37651</v>
      </c>
      <c r="B364" s="100">
        <v>1.4087000000000001</v>
      </c>
      <c r="C364" s="28">
        <f t="shared" si="2"/>
        <v>5</v>
      </c>
      <c r="D364" s="28" t="str">
        <f t="shared" si="3"/>
        <v>jueves</v>
      </c>
    </row>
    <row r="365" spans="1:4" ht="15.75" customHeight="1">
      <c r="A365" s="99">
        <v>37652</v>
      </c>
      <c r="B365" s="100">
        <v>1.4088000000000001</v>
      </c>
      <c r="C365" s="28">
        <f t="shared" si="2"/>
        <v>6</v>
      </c>
      <c r="D365" s="28" t="str">
        <f t="shared" si="3"/>
        <v xml:space="preserve">viernes </v>
      </c>
    </row>
    <row r="366" spans="1:4" ht="15.75" customHeight="1">
      <c r="A366" s="99">
        <v>37653</v>
      </c>
      <c r="B366" s="100">
        <v>1.4089</v>
      </c>
      <c r="C366" s="28">
        <f t="shared" si="2"/>
        <v>7</v>
      </c>
      <c r="D366" s="28" t="str">
        <f t="shared" si="3"/>
        <v>sabado</v>
      </c>
    </row>
    <row r="367" spans="1:4" ht="15.75" customHeight="1">
      <c r="A367" s="99">
        <v>37654</v>
      </c>
      <c r="B367" s="100">
        <v>1.409</v>
      </c>
      <c r="C367" s="28">
        <f t="shared" si="2"/>
        <v>1</v>
      </c>
      <c r="D367" s="28" t="str">
        <f t="shared" si="3"/>
        <v>domingo</v>
      </c>
    </row>
    <row r="368" spans="1:4" ht="15.75" customHeight="1">
      <c r="A368" s="99">
        <v>37655</v>
      </c>
      <c r="B368" s="100">
        <v>1.4091</v>
      </c>
      <c r="C368" s="28">
        <f t="shared" si="2"/>
        <v>2</v>
      </c>
      <c r="D368" s="28" t="str">
        <f t="shared" si="3"/>
        <v>lunes</v>
      </c>
    </row>
    <row r="369" spans="1:4" ht="15.75" customHeight="1">
      <c r="A369" s="99">
        <v>37656</v>
      </c>
      <c r="B369" s="100">
        <v>1.4092</v>
      </c>
      <c r="C369" s="28">
        <f t="shared" si="2"/>
        <v>3</v>
      </c>
      <c r="D369" s="28" t="str">
        <f t="shared" si="3"/>
        <v>martes</v>
      </c>
    </row>
    <row r="370" spans="1:4" ht="15.75" customHeight="1">
      <c r="A370" s="99">
        <v>37657</v>
      </c>
      <c r="B370" s="100">
        <v>1.4093</v>
      </c>
      <c r="C370" s="28">
        <f t="shared" si="2"/>
        <v>4</v>
      </c>
      <c r="D370" s="28" t="str">
        <f t="shared" si="3"/>
        <v>miercoles</v>
      </c>
    </row>
    <row r="371" spans="1:4" ht="15.75" customHeight="1">
      <c r="A371" s="99">
        <v>37658</v>
      </c>
      <c r="B371" s="100">
        <v>1.4094</v>
      </c>
      <c r="C371" s="28">
        <f t="shared" si="2"/>
        <v>5</v>
      </c>
      <c r="D371" s="28" t="str">
        <f t="shared" si="3"/>
        <v>jueves</v>
      </c>
    </row>
    <row r="372" spans="1:4" ht="15.75" customHeight="1">
      <c r="A372" s="99">
        <v>37659</v>
      </c>
      <c r="B372" s="100">
        <v>1.4100999999999999</v>
      </c>
      <c r="C372" s="28">
        <f t="shared" si="2"/>
        <v>6</v>
      </c>
      <c r="D372" s="28" t="str">
        <f t="shared" si="3"/>
        <v xml:space="preserve">viernes </v>
      </c>
    </row>
    <row r="373" spans="1:4" ht="15.75" customHeight="1">
      <c r="A373" s="99">
        <v>37660</v>
      </c>
      <c r="B373" s="100">
        <v>1.4107000000000001</v>
      </c>
      <c r="C373" s="28">
        <f t="shared" si="2"/>
        <v>7</v>
      </c>
      <c r="D373" s="28" t="str">
        <f t="shared" si="3"/>
        <v>sabado</v>
      </c>
    </row>
    <row r="374" spans="1:4" ht="15.75" customHeight="1">
      <c r="A374" s="99">
        <v>37661</v>
      </c>
      <c r="B374" s="100">
        <v>1.4114</v>
      </c>
      <c r="C374" s="28">
        <f t="shared" si="2"/>
        <v>1</v>
      </c>
      <c r="D374" s="28" t="str">
        <f t="shared" si="3"/>
        <v>domingo</v>
      </c>
    </row>
    <row r="375" spans="1:4" ht="15.75" customHeight="1">
      <c r="A375" s="99">
        <v>37662</v>
      </c>
      <c r="B375" s="100">
        <v>1.4119999999999999</v>
      </c>
      <c r="C375" s="28">
        <f t="shared" si="2"/>
        <v>2</v>
      </c>
      <c r="D375" s="28" t="str">
        <f t="shared" si="3"/>
        <v>lunes</v>
      </c>
    </row>
    <row r="376" spans="1:4" ht="15.75" customHeight="1">
      <c r="A376" s="99">
        <v>37663</v>
      </c>
      <c r="B376" s="100">
        <v>1.4127000000000001</v>
      </c>
      <c r="C376" s="28">
        <f t="shared" si="2"/>
        <v>3</v>
      </c>
      <c r="D376" s="28" t="str">
        <f t="shared" si="3"/>
        <v>martes</v>
      </c>
    </row>
    <row r="377" spans="1:4" ht="15.75" customHeight="1">
      <c r="A377" s="99">
        <v>37664</v>
      </c>
      <c r="B377" s="100">
        <v>1.4134</v>
      </c>
      <c r="C377" s="28">
        <f t="shared" si="2"/>
        <v>4</v>
      </c>
      <c r="D377" s="28" t="str">
        <f t="shared" si="3"/>
        <v>miercoles</v>
      </c>
    </row>
    <row r="378" spans="1:4" ht="15.75" customHeight="1">
      <c r="A378" s="99">
        <v>37665</v>
      </c>
      <c r="B378" s="100">
        <v>1.4139999999999999</v>
      </c>
      <c r="C378" s="28">
        <f t="shared" si="2"/>
        <v>5</v>
      </c>
      <c r="D378" s="28" t="str">
        <f t="shared" si="3"/>
        <v>jueves</v>
      </c>
    </row>
    <row r="379" spans="1:4" ht="15.75" customHeight="1">
      <c r="A379" s="99">
        <v>37666</v>
      </c>
      <c r="B379" s="100">
        <v>1.4147000000000001</v>
      </c>
      <c r="C379" s="28">
        <f t="shared" si="2"/>
        <v>6</v>
      </c>
      <c r="D379" s="28" t="str">
        <f t="shared" si="3"/>
        <v xml:space="preserve">viernes </v>
      </c>
    </row>
    <row r="380" spans="1:4" ht="15.75" customHeight="1">
      <c r="A380" s="99">
        <v>37667</v>
      </c>
      <c r="B380" s="100">
        <v>1.4153</v>
      </c>
      <c r="C380" s="28">
        <f t="shared" si="2"/>
        <v>7</v>
      </c>
      <c r="D380" s="28" t="str">
        <f t="shared" si="3"/>
        <v>sabado</v>
      </c>
    </row>
    <row r="381" spans="1:4" ht="15.75" customHeight="1">
      <c r="A381" s="99">
        <v>37668</v>
      </c>
      <c r="B381" s="100">
        <v>1.4159999999999999</v>
      </c>
      <c r="C381" s="28">
        <f t="shared" si="2"/>
        <v>1</v>
      </c>
      <c r="D381" s="28" t="str">
        <f t="shared" si="3"/>
        <v>domingo</v>
      </c>
    </row>
    <row r="382" spans="1:4" ht="15.75" customHeight="1">
      <c r="A382" s="99">
        <v>37669</v>
      </c>
      <c r="B382" s="100">
        <v>1.4167000000000001</v>
      </c>
      <c r="C382" s="28">
        <f t="shared" si="2"/>
        <v>2</v>
      </c>
      <c r="D382" s="28" t="str">
        <f t="shared" si="3"/>
        <v>lunes</v>
      </c>
    </row>
    <row r="383" spans="1:4" ht="15.75" customHeight="1">
      <c r="A383" s="99">
        <v>37670</v>
      </c>
      <c r="B383" s="100">
        <v>1.4173</v>
      </c>
      <c r="C383" s="28">
        <f t="shared" si="2"/>
        <v>3</v>
      </c>
      <c r="D383" s="28" t="str">
        <f t="shared" si="3"/>
        <v>martes</v>
      </c>
    </row>
    <row r="384" spans="1:4" ht="15.75" customHeight="1">
      <c r="A384" s="99">
        <v>37671</v>
      </c>
      <c r="B384" s="100">
        <v>1.4179999999999999</v>
      </c>
      <c r="C384" s="28">
        <f t="shared" si="2"/>
        <v>4</v>
      </c>
      <c r="D384" s="28" t="str">
        <f t="shared" si="3"/>
        <v>miercoles</v>
      </c>
    </row>
    <row r="385" spans="1:4" ht="15.75" customHeight="1">
      <c r="A385" s="99">
        <v>37672</v>
      </c>
      <c r="B385" s="100">
        <v>1.4186000000000001</v>
      </c>
      <c r="C385" s="28">
        <f t="shared" si="2"/>
        <v>5</v>
      </c>
      <c r="D385" s="28" t="str">
        <f t="shared" si="3"/>
        <v>jueves</v>
      </c>
    </row>
    <row r="386" spans="1:4" ht="15.75" customHeight="1">
      <c r="A386" s="99">
        <v>37673</v>
      </c>
      <c r="B386" s="100">
        <v>1.4193</v>
      </c>
      <c r="C386" s="28">
        <f t="shared" si="2"/>
        <v>6</v>
      </c>
      <c r="D386" s="28" t="str">
        <f t="shared" si="3"/>
        <v xml:space="preserve">viernes </v>
      </c>
    </row>
    <row r="387" spans="1:4" ht="15.75" customHeight="1">
      <c r="A387" s="99">
        <v>37674</v>
      </c>
      <c r="B387" s="100">
        <v>1.42</v>
      </c>
      <c r="C387" s="28">
        <f t="shared" si="2"/>
        <v>7</v>
      </c>
      <c r="D387" s="28" t="str">
        <f t="shared" si="3"/>
        <v>sabado</v>
      </c>
    </row>
    <row r="388" spans="1:4" ht="15.75" customHeight="1">
      <c r="A388" s="99">
        <v>37675</v>
      </c>
      <c r="B388" s="100">
        <v>1.4206000000000001</v>
      </c>
      <c r="C388" s="28">
        <f t="shared" si="2"/>
        <v>1</v>
      </c>
      <c r="D388" s="28" t="str">
        <f t="shared" si="3"/>
        <v>domingo</v>
      </c>
    </row>
    <row r="389" spans="1:4" ht="15.75" customHeight="1">
      <c r="A389" s="99">
        <v>37676</v>
      </c>
      <c r="B389" s="100">
        <v>1.4213</v>
      </c>
      <c r="C389" s="28">
        <f t="shared" si="2"/>
        <v>2</v>
      </c>
      <c r="D389" s="28" t="str">
        <f t="shared" si="3"/>
        <v>lunes</v>
      </c>
    </row>
    <row r="390" spans="1:4" ht="15.75" customHeight="1">
      <c r="A390" s="99">
        <v>37677</v>
      </c>
      <c r="B390" s="100">
        <v>1.4219999999999999</v>
      </c>
      <c r="C390" s="28">
        <f t="shared" si="2"/>
        <v>3</v>
      </c>
      <c r="D390" s="28" t="str">
        <f t="shared" si="3"/>
        <v>martes</v>
      </c>
    </row>
    <row r="391" spans="1:4" ht="15.75" customHeight="1">
      <c r="A391" s="99">
        <v>37678</v>
      </c>
      <c r="B391" s="100">
        <v>1.4226000000000001</v>
      </c>
      <c r="C391" s="28">
        <f t="shared" si="2"/>
        <v>4</v>
      </c>
      <c r="D391" s="28" t="str">
        <f t="shared" si="3"/>
        <v>miercoles</v>
      </c>
    </row>
    <row r="392" spans="1:4" ht="15.75" customHeight="1">
      <c r="A392" s="99">
        <v>37679</v>
      </c>
      <c r="B392" s="100">
        <v>1.4233</v>
      </c>
      <c r="C392" s="28">
        <f t="shared" si="2"/>
        <v>5</v>
      </c>
      <c r="D392" s="28" t="str">
        <f t="shared" si="3"/>
        <v>jueves</v>
      </c>
    </row>
    <row r="393" spans="1:4" ht="15.75" customHeight="1">
      <c r="A393" s="99">
        <v>37680</v>
      </c>
      <c r="B393" s="100">
        <v>1.4238999999999999</v>
      </c>
      <c r="C393" s="28">
        <f t="shared" si="2"/>
        <v>6</v>
      </c>
      <c r="D393" s="28" t="str">
        <f t="shared" si="3"/>
        <v xml:space="preserve">viernes </v>
      </c>
    </row>
    <row r="394" spans="1:4" ht="15.75" customHeight="1">
      <c r="A394" s="99">
        <v>37681</v>
      </c>
      <c r="B394" s="100">
        <v>1.4246000000000001</v>
      </c>
      <c r="C394" s="28">
        <f t="shared" si="2"/>
        <v>7</v>
      </c>
      <c r="D394" s="28" t="str">
        <f t="shared" si="3"/>
        <v>sabado</v>
      </c>
    </row>
    <row r="395" spans="1:4" ht="15.75" customHeight="1">
      <c r="A395" s="99">
        <v>37682</v>
      </c>
      <c r="B395" s="100">
        <v>1.4252</v>
      </c>
      <c r="C395" s="28">
        <f t="shared" si="2"/>
        <v>1</v>
      </c>
      <c r="D395" s="28" t="str">
        <f t="shared" si="3"/>
        <v>domingo</v>
      </c>
    </row>
    <row r="396" spans="1:4" ht="15.75" customHeight="1">
      <c r="A396" s="99">
        <v>37683</v>
      </c>
      <c r="B396" s="100">
        <v>1.4258</v>
      </c>
      <c r="C396" s="28">
        <f t="shared" si="2"/>
        <v>2</v>
      </c>
      <c r="D396" s="28" t="str">
        <f t="shared" si="3"/>
        <v>lunes</v>
      </c>
    </row>
    <row r="397" spans="1:4" ht="15.75" customHeight="1">
      <c r="A397" s="99">
        <v>37684</v>
      </c>
      <c r="B397" s="100">
        <v>1.4263999999999999</v>
      </c>
      <c r="C397" s="28">
        <f t="shared" si="2"/>
        <v>3</v>
      </c>
      <c r="D397" s="28" t="str">
        <f t="shared" si="3"/>
        <v>martes</v>
      </c>
    </row>
    <row r="398" spans="1:4" ht="15.75" customHeight="1">
      <c r="A398" s="99">
        <v>37685</v>
      </c>
      <c r="B398" s="100">
        <v>1.427</v>
      </c>
      <c r="C398" s="28">
        <f t="shared" si="2"/>
        <v>4</v>
      </c>
      <c r="D398" s="28" t="str">
        <f t="shared" si="3"/>
        <v>miercoles</v>
      </c>
    </row>
    <row r="399" spans="1:4" ht="15.75" customHeight="1">
      <c r="A399" s="99">
        <v>37686</v>
      </c>
      <c r="B399" s="100">
        <v>1.4276</v>
      </c>
      <c r="C399" s="28">
        <f t="shared" si="2"/>
        <v>5</v>
      </c>
      <c r="D399" s="28" t="str">
        <f t="shared" si="3"/>
        <v>jueves</v>
      </c>
    </row>
    <row r="400" spans="1:4" ht="15.75" customHeight="1">
      <c r="A400" s="99">
        <v>37687</v>
      </c>
      <c r="B400" s="100">
        <v>1.4278</v>
      </c>
      <c r="C400" s="28">
        <f t="shared" si="2"/>
        <v>6</v>
      </c>
      <c r="D400" s="28" t="str">
        <f t="shared" si="3"/>
        <v xml:space="preserve">viernes </v>
      </c>
    </row>
    <row r="401" spans="1:4" ht="15.75" customHeight="1">
      <c r="A401" s="99">
        <v>37688</v>
      </c>
      <c r="B401" s="100">
        <v>1.4280999999999999</v>
      </c>
      <c r="C401" s="28">
        <f t="shared" si="2"/>
        <v>7</v>
      </c>
      <c r="D401" s="28" t="str">
        <f t="shared" si="3"/>
        <v>sabado</v>
      </c>
    </row>
    <row r="402" spans="1:4" ht="15.75" customHeight="1">
      <c r="A402" s="99">
        <v>37689</v>
      </c>
      <c r="B402" s="100">
        <v>1.4282999999999999</v>
      </c>
      <c r="C402" s="28">
        <f t="shared" si="2"/>
        <v>1</v>
      </c>
      <c r="D402" s="28" t="str">
        <f t="shared" si="3"/>
        <v>domingo</v>
      </c>
    </row>
    <row r="403" spans="1:4" ht="15.75" customHeight="1">
      <c r="A403" s="99">
        <v>37690</v>
      </c>
      <c r="B403" s="100">
        <v>1.4286000000000001</v>
      </c>
      <c r="C403" s="28">
        <f t="shared" si="2"/>
        <v>2</v>
      </c>
      <c r="D403" s="28" t="str">
        <f t="shared" si="3"/>
        <v>lunes</v>
      </c>
    </row>
    <row r="404" spans="1:4" ht="15.75" customHeight="1">
      <c r="A404" s="99">
        <v>37691</v>
      </c>
      <c r="B404" s="100">
        <v>1.4289000000000001</v>
      </c>
      <c r="C404" s="28">
        <f t="shared" si="2"/>
        <v>3</v>
      </c>
      <c r="D404" s="28" t="str">
        <f t="shared" si="3"/>
        <v>martes</v>
      </c>
    </row>
    <row r="405" spans="1:4" ht="15.75" customHeight="1">
      <c r="A405" s="99">
        <v>37692</v>
      </c>
      <c r="B405" s="100">
        <v>1.4291</v>
      </c>
      <c r="C405" s="28">
        <f t="shared" si="2"/>
        <v>4</v>
      </c>
      <c r="D405" s="28" t="str">
        <f t="shared" si="3"/>
        <v>miercoles</v>
      </c>
    </row>
    <row r="406" spans="1:4" ht="15.75" customHeight="1">
      <c r="A406" s="99">
        <v>37693</v>
      </c>
      <c r="B406" s="100">
        <v>1.4294</v>
      </c>
      <c r="C406" s="28">
        <f t="shared" si="2"/>
        <v>5</v>
      </c>
      <c r="D406" s="28" t="str">
        <f t="shared" si="3"/>
        <v>jueves</v>
      </c>
    </row>
    <row r="407" spans="1:4" ht="15.75" customHeight="1">
      <c r="A407" s="99">
        <v>37694</v>
      </c>
      <c r="B407" s="100">
        <v>1.4296</v>
      </c>
      <c r="C407" s="28">
        <f t="shared" si="2"/>
        <v>6</v>
      </c>
      <c r="D407" s="28" t="str">
        <f t="shared" si="3"/>
        <v xml:space="preserve">viernes </v>
      </c>
    </row>
    <row r="408" spans="1:4" ht="15.75" customHeight="1">
      <c r="A408" s="99">
        <v>37695</v>
      </c>
      <c r="B408" s="100">
        <v>1.4298999999999999</v>
      </c>
      <c r="C408" s="28">
        <f t="shared" si="2"/>
        <v>7</v>
      </c>
      <c r="D408" s="28" t="str">
        <f t="shared" si="3"/>
        <v>sabado</v>
      </c>
    </row>
    <row r="409" spans="1:4" ht="15.75" customHeight="1">
      <c r="A409" s="99">
        <v>37696</v>
      </c>
      <c r="B409" s="100">
        <v>1.4301999999999999</v>
      </c>
      <c r="C409" s="28">
        <f t="shared" si="2"/>
        <v>1</v>
      </c>
      <c r="D409" s="28" t="str">
        <f t="shared" si="3"/>
        <v>domingo</v>
      </c>
    </row>
    <row r="410" spans="1:4" ht="15.75" customHeight="1">
      <c r="A410" s="99">
        <v>37697</v>
      </c>
      <c r="B410" s="100">
        <v>1.4303999999999999</v>
      </c>
      <c r="C410" s="28">
        <f t="shared" si="2"/>
        <v>2</v>
      </c>
      <c r="D410" s="28" t="str">
        <f t="shared" si="3"/>
        <v>lunes</v>
      </c>
    </row>
    <row r="411" spans="1:4" ht="15.75" customHeight="1">
      <c r="A411" s="99">
        <v>37698</v>
      </c>
      <c r="B411" s="100">
        <v>1.4307000000000001</v>
      </c>
      <c r="C411" s="28">
        <f t="shared" si="2"/>
        <v>3</v>
      </c>
      <c r="D411" s="28" t="str">
        <f t="shared" si="3"/>
        <v>martes</v>
      </c>
    </row>
    <row r="412" spans="1:4" ht="15.75" customHeight="1">
      <c r="A412" s="99">
        <v>37699</v>
      </c>
      <c r="B412" s="100">
        <v>1.4309000000000001</v>
      </c>
      <c r="C412" s="28">
        <f t="shared" si="2"/>
        <v>4</v>
      </c>
      <c r="D412" s="28" t="str">
        <f t="shared" si="3"/>
        <v>miercoles</v>
      </c>
    </row>
    <row r="413" spans="1:4" ht="15.75" customHeight="1">
      <c r="A413" s="99">
        <v>37700</v>
      </c>
      <c r="B413" s="100">
        <v>1.4312</v>
      </c>
      <c r="C413" s="28">
        <f t="shared" si="2"/>
        <v>5</v>
      </c>
      <c r="D413" s="28" t="str">
        <f t="shared" si="3"/>
        <v>jueves</v>
      </c>
    </row>
    <row r="414" spans="1:4" ht="15.75" customHeight="1">
      <c r="A414" s="99">
        <v>37701</v>
      </c>
      <c r="B414" s="100">
        <v>1.4315</v>
      </c>
      <c r="C414" s="28">
        <f t="shared" si="2"/>
        <v>6</v>
      </c>
      <c r="D414" s="28" t="str">
        <f t="shared" si="3"/>
        <v xml:space="preserve">viernes </v>
      </c>
    </row>
    <row r="415" spans="1:4" ht="15.75" customHeight="1">
      <c r="A415" s="99">
        <v>37702</v>
      </c>
      <c r="B415" s="100">
        <v>1.4317</v>
      </c>
      <c r="C415" s="28">
        <f t="shared" si="2"/>
        <v>7</v>
      </c>
      <c r="D415" s="28" t="str">
        <f t="shared" si="3"/>
        <v>sabado</v>
      </c>
    </row>
    <row r="416" spans="1:4" ht="15.75" customHeight="1">
      <c r="A416" s="99">
        <v>37703</v>
      </c>
      <c r="B416" s="100">
        <v>1.4319999999999999</v>
      </c>
      <c r="C416" s="28">
        <f t="shared" si="2"/>
        <v>1</v>
      </c>
      <c r="D416" s="28" t="str">
        <f t="shared" si="3"/>
        <v>domingo</v>
      </c>
    </row>
    <row r="417" spans="1:4" ht="15.75" customHeight="1">
      <c r="A417" s="99">
        <v>37704</v>
      </c>
      <c r="B417" s="100">
        <v>1.4321999999999999</v>
      </c>
      <c r="C417" s="28">
        <f t="shared" si="2"/>
        <v>2</v>
      </c>
      <c r="D417" s="28" t="str">
        <f t="shared" si="3"/>
        <v>lunes</v>
      </c>
    </row>
    <row r="418" spans="1:4" ht="15.75" customHeight="1">
      <c r="A418" s="99">
        <v>37705</v>
      </c>
      <c r="B418" s="100">
        <v>1.4325000000000001</v>
      </c>
      <c r="C418" s="28">
        <f t="shared" si="2"/>
        <v>3</v>
      </c>
      <c r="D418" s="28" t="str">
        <f t="shared" si="3"/>
        <v>martes</v>
      </c>
    </row>
    <row r="419" spans="1:4" ht="15.75" customHeight="1">
      <c r="A419" s="99">
        <v>37706</v>
      </c>
      <c r="B419" s="100">
        <v>1.4328000000000001</v>
      </c>
      <c r="C419" s="28">
        <f t="shared" si="2"/>
        <v>4</v>
      </c>
      <c r="D419" s="28" t="str">
        <f t="shared" si="3"/>
        <v>miercoles</v>
      </c>
    </row>
    <row r="420" spans="1:4" ht="15.75" customHeight="1">
      <c r="A420" s="99">
        <v>37707</v>
      </c>
      <c r="B420" s="100">
        <v>1.4330000000000001</v>
      </c>
      <c r="C420" s="28">
        <f t="shared" si="2"/>
        <v>5</v>
      </c>
      <c r="D420" s="28" t="str">
        <f t="shared" si="3"/>
        <v>jueves</v>
      </c>
    </row>
    <row r="421" spans="1:4" ht="15.75" customHeight="1">
      <c r="A421" s="99">
        <v>37708</v>
      </c>
      <c r="B421" s="100">
        <v>1.4333</v>
      </c>
      <c r="C421" s="28">
        <f t="shared" si="2"/>
        <v>6</v>
      </c>
      <c r="D421" s="28" t="str">
        <f t="shared" si="3"/>
        <v xml:space="preserve">viernes </v>
      </c>
    </row>
    <row r="422" spans="1:4" ht="15.75" customHeight="1">
      <c r="A422" s="99">
        <v>37709</v>
      </c>
      <c r="B422" s="100">
        <v>1.4336</v>
      </c>
      <c r="C422" s="28">
        <f t="shared" si="2"/>
        <v>7</v>
      </c>
      <c r="D422" s="28" t="str">
        <f t="shared" si="3"/>
        <v>sabado</v>
      </c>
    </row>
    <row r="423" spans="1:4" ht="15.75" customHeight="1">
      <c r="A423" s="99">
        <v>37710</v>
      </c>
      <c r="B423" s="100">
        <v>1.4338</v>
      </c>
      <c r="C423" s="28">
        <f t="shared" si="2"/>
        <v>1</v>
      </c>
      <c r="D423" s="28" t="str">
        <f t="shared" si="3"/>
        <v>domingo</v>
      </c>
    </row>
    <row r="424" spans="1:4" ht="15.75" customHeight="1">
      <c r="A424" s="99">
        <v>37711</v>
      </c>
      <c r="B424" s="100">
        <v>1.4340999999999999</v>
      </c>
      <c r="C424" s="28">
        <f t="shared" si="2"/>
        <v>2</v>
      </c>
      <c r="D424" s="28" t="str">
        <f t="shared" si="3"/>
        <v>lunes</v>
      </c>
    </row>
    <row r="425" spans="1:4" ht="15.75" customHeight="1">
      <c r="A425" s="99">
        <v>37712</v>
      </c>
      <c r="B425" s="100">
        <v>1.4342999999999999</v>
      </c>
      <c r="C425" s="28">
        <f t="shared" si="2"/>
        <v>3</v>
      </c>
      <c r="D425" s="28" t="str">
        <f t="shared" si="3"/>
        <v>martes</v>
      </c>
    </row>
    <row r="426" spans="1:4" ht="15.75" customHeight="1">
      <c r="A426" s="99">
        <v>37713</v>
      </c>
      <c r="B426" s="100">
        <v>1.4346000000000001</v>
      </c>
      <c r="C426" s="28">
        <f t="shared" si="2"/>
        <v>4</v>
      </c>
      <c r="D426" s="28" t="str">
        <f t="shared" si="3"/>
        <v>miercoles</v>
      </c>
    </row>
    <row r="427" spans="1:4" ht="15.75" customHeight="1">
      <c r="A427" s="99">
        <v>37714</v>
      </c>
      <c r="B427" s="100">
        <v>1.4349000000000001</v>
      </c>
      <c r="C427" s="28">
        <f t="shared" si="2"/>
        <v>5</v>
      </c>
      <c r="D427" s="28" t="str">
        <f t="shared" si="3"/>
        <v>jueves</v>
      </c>
    </row>
    <row r="428" spans="1:4" ht="15.75" customHeight="1">
      <c r="A428" s="99">
        <v>37715</v>
      </c>
      <c r="B428" s="100">
        <v>1.4352</v>
      </c>
      <c r="C428" s="28">
        <f t="shared" si="2"/>
        <v>6</v>
      </c>
      <c r="D428" s="28" t="str">
        <f t="shared" si="3"/>
        <v xml:space="preserve">viernes </v>
      </c>
    </row>
    <row r="429" spans="1:4" ht="15.75" customHeight="1">
      <c r="A429" s="99">
        <v>37716</v>
      </c>
      <c r="B429" s="100">
        <v>1.4354</v>
      </c>
      <c r="C429" s="28">
        <f t="shared" si="2"/>
        <v>7</v>
      </c>
      <c r="D429" s="28" t="str">
        <f t="shared" si="3"/>
        <v>sabado</v>
      </c>
    </row>
    <row r="430" spans="1:4" ht="15.75" customHeight="1">
      <c r="A430" s="99">
        <v>37717</v>
      </c>
      <c r="B430" s="100">
        <v>1.4357</v>
      </c>
      <c r="C430" s="28">
        <f t="shared" si="2"/>
        <v>1</v>
      </c>
      <c r="D430" s="28" t="str">
        <f t="shared" si="3"/>
        <v>domingo</v>
      </c>
    </row>
    <row r="431" spans="1:4" ht="15.75" customHeight="1">
      <c r="A431" s="99">
        <v>37718</v>
      </c>
      <c r="B431" s="100">
        <v>1.4359999999999999</v>
      </c>
      <c r="C431" s="28">
        <f t="shared" si="2"/>
        <v>2</v>
      </c>
      <c r="D431" s="28" t="str">
        <f t="shared" si="3"/>
        <v>lunes</v>
      </c>
    </row>
    <row r="432" spans="1:4" ht="15.75" customHeight="1">
      <c r="A432" s="99">
        <v>37719</v>
      </c>
      <c r="B432" s="100">
        <v>1.4362999999999999</v>
      </c>
      <c r="C432" s="28">
        <f t="shared" si="2"/>
        <v>3</v>
      </c>
      <c r="D432" s="28" t="str">
        <f t="shared" si="3"/>
        <v>martes</v>
      </c>
    </row>
    <row r="433" spans="1:4" ht="15.75" customHeight="1">
      <c r="A433" s="99">
        <v>37720</v>
      </c>
      <c r="B433" s="100">
        <v>1.4365000000000001</v>
      </c>
      <c r="C433" s="28">
        <f t="shared" si="2"/>
        <v>4</v>
      </c>
      <c r="D433" s="28" t="str">
        <f t="shared" si="3"/>
        <v>miercoles</v>
      </c>
    </row>
    <row r="434" spans="1:4" ht="15.75" customHeight="1">
      <c r="A434" s="99">
        <v>37721</v>
      </c>
      <c r="B434" s="100">
        <v>1.4368000000000001</v>
      </c>
      <c r="C434" s="28">
        <f t="shared" si="2"/>
        <v>5</v>
      </c>
      <c r="D434" s="28" t="str">
        <f t="shared" si="3"/>
        <v>jueves</v>
      </c>
    </row>
    <row r="435" spans="1:4" ht="15.75" customHeight="1">
      <c r="A435" s="99">
        <v>37722</v>
      </c>
      <c r="B435" s="100">
        <v>1.4371</v>
      </c>
      <c r="C435" s="28">
        <f t="shared" si="2"/>
        <v>6</v>
      </c>
      <c r="D435" s="28" t="str">
        <f t="shared" si="3"/>
        <v xml:space="preserve">viernes </v>
      </c>
    </row>
    <row r="436" spans="1:4" ht="15.75" customHeight="1">
      <c r="A436" s="99">
        <v>37723</v>
      </c>
      <c r="B436" s="100">
        <v>1.4374</v>
      </c>
      <c r="C436" s="28">
        <f t="shared" si="2"/>
        <v>7</v>
      </c>
      <c r="D436" s="28" t="str">
        <f t="shared" si="3"/>
        <v>sabado</v>
      </c>
    </row>
    <row r="437" spans="1:4" ht="15.75" customHeight="1">
      <c r="A437" s="99">
        <v>37724</v>
      </c>
      <c r="B437" s="100">
        <v>1.4377</v>
      </c>
      <c r="C437" s="28">
        <f t="shared" si="2"/>
        <v>1</v>
      </c>
      <c r="D437" s="28" t="str">
        <f t="shared" si="3"/>
        <v>domingo</v>
      </c>
    </row>
    <row r="438" spans="1:4" ht="15.75" customHeight="1">
      <c r="A438" s="99">
        <v>37725</v>
      </c>
      <c r="B438" s="100">
        <v>1.4379</v>
      </c>
      <c r="C438" s="28">
        <f t="shared" si="2"/>
        <v>2</v>
      </c>
      <c r="D438" s="28" t="str">
        <f t="shared" si="3"/>
        <v>lunes</v>
      </c>
    </row>
    <row r="439" spans="1:4" ht="15.75" customHeight="1">
      <c r="A439" s="99">
        <v>37726</v>
      </c>
      <c r="B439" s="100">
        <v>1.4381999999999999</v>
      </c>
      <c r="C439" s="28">
        <f t="shared" si="2"/>
        <v>3</v>
      </c>
      <c r="D439" s="28" t="str">
        <f t="shared" si="3"/>
        <v>martes</v>
      </c>
    </row>
    <row r="440" spans="1:4" ht="15.75" customHeight="1">
      <c r="A440" s="99">
        <v>37727</v>
      </c>
      <c r="B440" s="100">
        <v>1.4384999999999999</v>
      </c>
      <c r="C440" s="28">
        <f t="shared" si="2"/>
        <v>4</v>
      </c>
      <c r="D440" s="28" t="str">
        <f t="shared" si="3"/>
        <v>miercoles</v>
      </c>
    </row>
    <row r="441" spans="1:4" ht="15.75" customHeight="1">
      <c r="A441" s="99">
        <v>37728</v>
      </c>
      <c r="B441" s="100">
        <v>1.4388000000000001</v>
      </c>
      <c r="C441" s="28">
        <f t="shared" si="2"/>
        <v>5</v>
      </c>
      <c r="D441" s="28" t="str">
        <f t="shared" si="3"/>
        <v>jueves</v>
      </c>
    </row>
    <row r="442" spans="1:4" ht="15.75" customHeight="1">
      <c r="A442" s="99">
        <v>37729</v>
      </c>
      <c r="B442" s="100">
        <v>1.4391</v>
      </c>
      <c r="C442" s="28">
        <f t="shared" si="2"/>
        <v>6</v>
      </c>
      <c r="D442" s="28" t="str">
        <f t="shared" si="3"/>
        <v xml:space="preserve">viernes </v>
      </c>
    </row>
    <row r="443" spans="1:4" ht="15.75" customHeight="1">
      <c r="A443" s="99">
        <v>37730</v>
      </c>
      <c r="B443" s="100">
        <v>1.4393</v>
      </c>
      <c r="C443" s="28">
        <f t="shared" si="2"/>
        <v>7</v>
      </c>
      <c r="D443" s="28" t="str">
        <f t="shared" si="3"/>
        <v>sabado</v>
      </c>
    </row>
    <row r="444" spans="1:4" ht="15.75" customHeight="1">
      <c r="A444" s="99">
        <v>37731</v>
      </c>
      <c r="B444" s="100">
        <v>1.4396</v>
      </c>
      <c r="C444" s="28">
        <f t="shared" si="2"/>
        <v>1</v>
      </c>
      <c r="D444" s="28" t="str">
        <f t="shared" si="3"/>
        <v>domingo</v>
      </c>
    </row>
    <row r="445" spans="1:4" ht="15.75" customHeight="1">
      <c r="A445" s="99">
        <v>37732</v>
      </c>
      <c r="B445" s="100">
        <v>1.4399</v>
      </c>
      <c r="C445" s="28">
        <f t="shared" si="2"/>
        <v>2</v>
      </c>
      <c r="D445" s="28" t="str">
        <f t="shared" si="3"/>
        <v>lunes</v>
      </c>
    </row>
    <row r="446" spans="1:4" ht="15.75" customHeight="1">
      <c r="A446" s="99">
        <v>37733</v>
      </c>
      <c r="B446" s="100">
        <v>1.4401999999999999</v>
      </c>
      <c r="C446" s="28">
        <f t="shared" si="2"/>
        <v>3</v>
      </c>
      <c r="D446" s="28" t="str">
        <f t="shared" si="3"/>
        <v>martes</v>
      </c>
    </row>
    <row r="447" spans="1:4" ht="15.75" customHeight="1">
      <c r="A447" s="99">
        <v>37734</v>
      </c>
      <c r="B447" s="100">
        <v>1.4404999999999999</v>
      </c>
      <c r="C447" s="28">
        <f t="shared" si="2"/>
        <v>4</v>
      </c>
      <c r="D447" s="28" t="str">
        <f t="shared" si="3"/>
        <v>miercoles</v>
      </c>
    </row>
    <row r="448" spans="1:4" ht="15.75" customHeight="1">
      <c r="A448" s="99">
        <v>37735</v>
      </c>
      <c r="B448" s="100">
        <v>1.4407000000000001</v>
      </c>
      <c r="C448" s="28">
        <f t="shared" si="2"/>
        <v>5</v>
      </c>
      <c r="D448" s="28" t="str">
        <f t="shared" si="3"/>
        <v>jueves</v>
      </c>
    </row>
    <row r="449" spans="1:4" ht="15.75" customHeight="1">
      <c r="A449" s="99">
        <v>37736</v>
      </c>
      <c r="B449" s="100">
        <v>1.4410000000000001</v>
      </c>
      <c r="C449" s="28">
        <f t="shared" si="2"/>
        <v>6</v>
      </c>
      <c r="D449" s="28" t="str">
        <f t="shared" si="3"/>
        <v xml:space="preserve">viernes </v>
      </c>
    </row>
    <row r="450" spans="1:4" ht="15.75" customHeight="1">
      <c r="A450" s="99">
        <v>37737</v>
      </c>
      <c r="B450" s="100">
        <v>1.4413</v>
      </c>
      <c r="C450" s="28">
        <f t="shared" si="2"/>
        <v>7</v>
      </c>
      <c r="D450" s="28" t="str">
        <f t="shared" si="3"/>
        <v>sabado</v>
      </c>
    </row>
    <row r="451" spans="1:4" ht="15.75" customHeight="1">
      <c r="A451" s="99">
        <v>37738</v>
      </c>
      <c r="B451" s="100">
        <v>1.4416</v>
      </c>
      <c r="C451" s="28">
        <f t="shared" si="2"/>
        <v>1</v>
      </c>
      <c r="D451" s="28" t="str">
        <f t="shared" si="3"/>
        <v>domingo</v>
      </c>
    </row>
    <row r="452" spans="1:4" ht="15.75" customHeight="1">
      <c r="A452" s="99">
        <v>37739</v>
      </c>
      <c r="B452" s="100">
        <v>1.4419</v>
      </c>
      <c r="C452" s="28">
        <f t="shared" si="2"/>
        <v>2</v>
      </c>
      <c r="D452" s="28" t="str">
        <f t="shared" si="3"/>
        <v>lunes</v>
      </c>
    </row>
    <row r="453" spans="1:4" ht="15.75" customHeight="1">
      <c r="A453" s="99">
        <v>37740</v>
      </c>
      <c r="B453" s="100">
        <v>1.4420999999999999</v>
      </c>
      <c r="C453" s="28">
        <f t="shared" si="2"/>
        <v>3</v>
      </c>
      <c r="D453" s="28" t="str">
        <f t="shared" si="3"/>
        <v>martes</v>
      </c>
    </row>
    <row r="454" spans="1:4" ht="15.75" customHeight="1">
      <c r="A454" s="99">
        <v>37741</v>
      </c>
      <c r="B454" s="100">
        <v>1.4423999999999999</v>
      </c>
      <c r="C454" s="28">
        <f t="shared" si="2"/>
        <v>4</v>
      </c>
      <c r="D454" s="28" t="str">
        <f t="shared" si="3"/>
        <v>miercoles</v>
      </c>
    </row>
    <row r="455" spans="1:4" ht="15.75" customHeight="1">
      <c r="A455" s="99">
        <v>37742</v>
      </c>
      <c r="B455" s="100">
        <v>1.4427000000000001</v>
      </c>
      <c r="C455" s="28">
        <f t="shared" si="2"/>
        <v>5</v>
      </c>
      <c r="D455" s="28" t="str">
        <f t="shared" si="3"/>
        <v>jueves</v>
      </c>
    </row>
    <row r="456" spans="1:4" ht="15.75" customHeight="1">
      <c r="A456" s="99">
        <v>37743</v>
      </c>
      <c r="B456" s="100">
        <v>1.4430000000000001</v>
      </c>
      <c r="C456" s="28">
        <f t="shared" si="2"/>
        <v>6</v>
      </c>
      <c r="D456" s="28" t="str">
        <f t="shared" si="3"/>
        <v xml:space="preserve">viernes </v>
      </c>
    </row>
    <row r="457" spans="1:4" ht="15.75" customHeight="1">
      <c r="A457" s="99">
        <v>37744</v>
      </c>
      <c r="B457" s="100">
        <v>1.4432</v>
      </c>
      <c r="C457" s="28">
        <f t="shared" si="2"/>
        <v>7</v>
      </c>
      <c r="D457" s="28" t="str">
        <f t="shared" si="3"/>
        <v>sabado</v>
      </c>
    </row>
    <row r="458" spans="1:4" ht="15.75" customHeight="1">
      <c r="A458" s="99">
        <v>37745</v>
      </c>
      <c r="B458" s="100">
        <v>1.4435</v>
      </c>
      <c r="C458" s="28">
        <f t="shared" si="2"/>
        <v>1</v>
      </c>
      <c r="D458" s="28" t="str">
        <f t="shared" si="3"/>
        <v>domingo</v>
      </c>
    </row>
    <row r="459" spans="1:4" ht="15.75" customHeight="1">
      <c r="A459" s="99">
        <v>37746</v>
      </c>
      <c r="B459" s="100">
        <v>1.4438</v>
      </c>
      <c r="C459" s="28">
        <f t="shared" si="2"/>
        <v>2</v>
      </c>
      <c r="D459" s="28" t="str">
        <f t="shared" si="3"/>
        <v>lunes</v>
      </c>
    </row>
    <row r="460" spans="1:4" ht="15.75" customHeight="1">
      <c r="A460" s="99">
        <v>37747</v>
      </c>
      <c r="B460" s="100">
        <v>1.444</v>
      </c>
      <c r="C460" s="28">
        <f t="shared" si="2"/>
        <v>3</v>
      </c>
      <c r="D460" s="28" t="str">
        <f t="shared" si="3"/>
        <v>martes</v>
      </c>
    </row>
    <row r="461" spans="1:4" ht="15.75" customHeight="1">
      <c r="A461" s="99">
        <v>37748</v>
      </c>
      <c r="B461" s="100">
        <v>1.4440999999999999</v>
      </c>
      <c r="C461" s="28">
        <f t="shared" si="2"/>
        <v>4</v>
      </c>
      <c r="D461" s="28" t="str">
        <f t="shared" si="3"/>
        <v>miercoles</v>
      </c>
    </row>
    <row r="462" spans="1:4" ht="15.75" customHeight="1">
      <c r="A462" s="99">
        <v>37749</v>
      </c>
      <c r="B462" s="100">
        <v>1.4440999999999999</v>
      </c>
      <c r="C462" s="28">
        <f t="shared" si="2"/>
        <v>5</v>
      </c>
      <c r="D462" s="28" t="str">
        <f t="shared" si="3"/>
        <v>jueves</v>
      </c>
    </row>
    <row r="463" spans="1:4" ht="15.75" customHeight="1">
      <c r="A463" s="99">
        <v>37750</v>
      </c>
      <c r="B463" s="100">
        <v>1.4440999999999999</v>
      </c>
      <c r="C463" s="28">
        <f t="shared" si="2"/>
        <v>6</v>
      </c>
      <c r="D463" s="28" t="str">
        <f t="shared" si="3"/>
        <v xml:space="preserve">viernes </v>
      </c>
    </row>
    <row r="464" spans="1:4" ht="15.75" customHeight="1">
      <c r="A464" s="99">
        <v>37751</v>
      </c>
      <c r="B464" s="100">
        <v>1.4441999999999999</v>
      </c>
      <c r="C464" s="28">
        <f t="shared" si="2"/>
        <v>7</v>
      </c>
      <c r="D464" s="28" t="str">
        <f t="shared" si="3"/>
        <v>sabado</v>
      </c>
    </row>
    <row r="465" spans="1:4" ht="15.75" customHeight="1">
      <c r="A465" s="99">
        <v>37752</v>
      </c>
      <c r="B465" s="100">
        <v>1.4441999999999999</v>
      </c>
      <c r="C465" s="28">
        <f t="shared" si="2"/>
        <v>1</v>
      </c>
      <c r="D465" s="28" t="str">
        <f t="shared" si="3"/>
        <v>domingo</v>
      </c>
    </row>
    <row r="466" spans="1:4" ht="15.75" customHeight="1">
      <c r="A466" s="99">
        <v>37753</v>
      </c>
      <c r="B466" s="100">
        <v>1.4441999999999999</v>
      </c>
      <c r="C466" s="28">
        <f t="shared" si="2"/>
        <v>2</v>
      </c>
      <c r="D466" s="28" t="str">
        <f t="shared" si="3"/>
        <v>lunes</v>
      </c>
    </row>
    <row r="467" spans="1:4" ht="15.75" customHeight="1">
      <c r="A467" s="99">
        <v>37754</v>
      </c>
      <c r="B467" s="100">
        <v>1.4441999999999999</v>
      </c>
      <c r="C467" s="28">
        <f t="shared" si="2"/>
        <v>3</v>
      </c>
      <c r="D467" s="28" t="str">
        <f t="shared" si="3"/>
        <v>martes</v>
      </c>
    </row>
    <row r="468" spans="1:4" ht="15.75" customHeight="1">
      <c r="A468" s="99">
        <v>37755</v>
      </c>
      <c r="B468" s="100">
        <v>1.4442999999999999</v>
      </c>
      <c r="C468" s="28">
        <f t="shared" si="2"/>
        <v>4</v>
      </c>
      <c r="D468" s="28" t="str">
        <f t="shared" si="3"/>
        <v>miercoles</v>
      </c>
    </row>
    <row r="469" spans="1:4" ht="15.75" customHeight="1">
      <c r="A469" s="99">
        <v>37756</v>
      </c>
      <c r="B469" s="100">
        <v>1.4442999999999999</v>
      </c>
      <c r="C469" s="28">
        <f t="shared" si="2"/>
        <v>5</v>
      </c>
      <c r="D469" s="28" t="str">
        <f t="shared" si="3"/>
        <v>jueves</v>
      </c>
    </row>
    <row r="470" spans="1:4" ht="15.75" customHeight="1">
      <c r="A470" s="99">
        <v>37757</v>
      </c>
      <c r="B470" s="100">
        <v>1.4442999999999999</v>
      </c>
      <c r="C470" s="28">
        <f t="shared" si="2"/>
        <v>6</v>
      </c>
      <c r="D470" s="28" t="str">
        <f t="shared" si="3"/>
        <v xml:space="preserve">viernes </v>
      </c>
    </row>
    <row r="471" spans="1:4" ht="15.75" customHeight="1">
      <c r="A471" s="99">
        <v>37758</v>
      </c>
      <c r="B471" s="100">
        <v>1.4442999999999999</v>
      </c>
      <c r="C471" s="28">
        <f t="shared" si="2"/>
        <v>7</v>
      </c>
      <c r="D471" s="28" t="str">
        <f t="shared" si="3"/>
        <v>sabado</v>
      </c>
    </row>
    <row r="472" spans="1:4" ht="15.75" customHeight="1">
      <c r="A472" s="99">
        <v>37759</v>
      </c>
      <c r="B472" s="100">
        <v>1.4443999999999999</v>
      </c>
      <c r="C472" s="28">
        <f t="shared" si="2"/>
        <v>1</v>
      </c>
      <c r="D472" s="28" t="str">
        <f t="shared" si="3"/>
        <v>domingo</v>
      </c>
    </row>
    <row r="473" spans="1:4" ht="15.75" customHeight="1">
      <c r="A473" s="99">
        <v>37760</v>
      </c>
      <c r="B473" s="100">
        <v>1.4443999999999999</v>
      </c>
      <c r="C473" s="28">
        <f t="shared" si="2"/>
        <v>2</v>
      </c>
      <c r="D473" s="28" t="str">
        <f t="shared" si="3"/>
        <v>lunes</v>
      </c>
    </row>
    <row r="474" spans="1:4" ht="15.75" customHeight="1">
      <c r="A474" s="99">
        <v>37761</v>
      </c>
      <c r="B474" s="100">
        <v>1.4443999999999999</v>
      </c>
      <c r="C474" s="28">
        <f t="shared" si="2"/>
        <v>3</v>
      </c>
      <c r="D474" s="28" t="str">
        <f t="shared" si="3"/>
        <v>martes</v>
      </c>
    </row>
    <row r="475" spans="1:4" ht="15.75" customHeight="1">
      <c r="A475" s="99">
        <v>37762</v>
      </c>
      <c r="B475" s="100">
        <v>1.4443999999999999</v>
      </c>
      <c r="C475" s="28">
        <f t="shared" si="2"/>
        <v>4</v>
      </c>
      <c r="D475" s="28" t="str">
        <f t="shared" si="3"/>
        <v>miercoles</v>
      </c>
    </row>
    <row r="476" spans="1:4" ht="15.75" customHeight="1">
      <c r="A476" s="99">
        <v>37763</v>
      </c>
      <c r="B476" s="100">
        <v>1.4444999999999999</v>
      </c>
      <c r="C476" s="28">
        <f t="shared" si="2"/>
        <v>5</v>
      </c>
      <c r="D476" s="28" t="str">
        <f t="shared" si="3"/>
        <v>jueves</v>
      </c>
    </row>
    <row r="477" spans="1:4" ht="15.75" customHeight="1">
      <c r="A477" s="99">
        <v>37764</v>
      </c>
      <c r="B477" s="100">
        <v>1.4444999999999999</v>
      </c>
      <c r="C477" s="28">
        <f t="shared" si="2"/>
        <v>6</v>
      </c>
      <c r="D477" s="28" t="str">
        <f t="shared" si="3"/>
        <v xml:space="preserve">viernes </v>
      </c>
    </row>
    <row r="478" spans="1:4" ht="15.75" customHeight="1">
      <c r="A478" s="99">
        <v>37765</v>
      </c>
      <c r="B478" s="100">
        <v>1.4444999999999999</v>
      </c>
      <c r="C478" s="28">
        <f t="shared" si="2"/>
        <v>7</v>
      </c>
      <c r="D478" s="28" t="str">
        <f t="shared" si="3"/>
        <v>sabado</v>
      </c>
    </row>
    <row r="479" spans="1:4" ht="15.75" customHeight="1">
      <c r="A479" s="99">
        <v>37766</v>
      </c>
      <c r="B479" s="100">
        <v>1.4444999999999999</v>
      </c>
      <c r="C479" s="28">
        <f t="shared" si="2"/>
        <v>1</v>
      </c>
      <c r="D479" s="28" t="str">
        <f t="shared" si="3"/>
        <v>domingo</v>
      </c>
    </row>
    <row r="480" spans="1:4" ht="15.75" customHeight="1">
      <c r="A480" s="99">
        <v>37767</v>
      </c>
      <c r="B480" s="100">
        <v>1.4446000000000001</v>
      </c>
      <c r="C480" s="28">
        <f t="shared" si="2"/>
        <v>2</v>
      </c>
      <c r="D480" s="28" t="str">
        <f t="shared" si="3"/>
        <v>lunes</v>
      </c>
    </row>
    <row r="481" spans="1:4" ht="15.75" customHeight="1">
      <c r="A481" s="99">
        <v>37768</v>
      </c>
      <c r="B481" s="100">
        <v>1.4446000000000001</v>
      </c>
      <c r="C481" s="28">
        <f t="shared" si="2"/>
        <v>3</v>
      </c>
      <c r="D481" s="28" t="str">
        <f t="shared" si="3"/>
        <v>martes</v>
      </c>
    </row>
    <row r="482" spans="1:4" ht="15.75" customHeight="1">
      <c r="A482" s="99">
        <v>37769</v>
      </c>
      <c r="B482" s="100">
        <v>1.4446000000000001</v>
      </c>
      <c r="C482" s="28">
        <f t="shared" si="2"/>
        <v>4</v>
      </c>
      <c r="D482" s="28" t="str">
        <f t="shared" si="3"/>
        <v>miercoles</v>
      </c>
    </row>
    <row r="483" spans="1:4" ht="15.75" customHeight="1">
      <c r="A483" s="99">
        <v>37770</v>
      </c>
      <c r="B483" s="100">
        <v>1.4447000000000001</v>
      </c>
      <c r="C483" s="28">
        <f t="shared" si="2"/>
        <v>5</v>
      </c>
      <c r="D483" s="28" t="str">
        <f t="shared" si="3"/>
        <v>jueves</v>
      </c>
    </row>
    <row r="484" spans="1:4" ht="15.75" customHeight="1">
      <c r="A484" s="99">
        <v>37771</v>
      </c>
      <c r="B484" s="100">
        <v>1.4447000000000001</v>
      </c>
      <c r="C484" s="28">
        <f t="shared" si="2"/>
        <v>6</v>
      </c>
      <c r="D484" s="28" t="str">
        <f t="shared" si="3"/>
        <v xml:space="preserve">viernes </v>
      </c>
    </row>
    <row r="485" spans="1:4" ht="15.75" customHeight="1">
      <c r="A485" s="99">
        <v>37772</v>
      </c>
      <c r="B485" s="100">
        <v>1.4447000000000001</v>
      </c>
      <c r="C485" s="28">
        <f t="shared" si="2"/>
        <v>7</v>
      </c>
      <c r="D485" s="28" t="str">
        <f t="shared" si="3"/>
        <v>sabado</v>
      </c>
    </row>
    <row r="486" spans="1:4" ht="15.75" customHeight="1">
      <c r="A486" s="99">
        <v>37773</v>
      </c>
      <c r="B486" s="100">
        <v>1.4447000000000001</v>
      </c>
      <c r="C486" s="28">
        <f t="shared" si="2"/>
        <v>1</v>
      </c>
      <c r="D486" s="28" t="str">
        <f t="shared" si="3"/>
        <v>domingo</v>
      </c>
    </row>
    <row r="487" spans="1:4" ht="15.75" customHeight="1">
      <c r="A487" s="99">
        <v>37774</v>
      </c>
      <c r="B487" s="100">
        <v>1.4448000000000001</v>
      </c>
      <c r="C487" s="28">
        <f t="shared" si="2"/>
        <v>2</v>
      </c>
      <c r="D487" s="28" t="str">
        <f t="shared" si="3"/>
        <v>lunes</v>
      </c>
    </row>
    <row r="488" spans="1:4" ht="15.75" customHeight="1">
      <c r="A488" s="99">
        <v>37775</v>
      </c>
      <c r="B488" s="100">
        <v>1.4448000000000001</v>
      </c>
      <c r="C488" s="28">
        <f t="shared" si="2"/>
        <v>3</v>
      </c>
      <c r="D488" s="28" t="str">
        <f t="shared" si="3"/>
        <v>martes</v>
      </c>
    </row>
    <row r="489" spans="1:4" ht="15.75" customHeight="1">
      <c r="A489" s="99">
        <v>37776</v>
      </c>
      <c r="B489" s="100">
        <v>1.4448000000000001</v>
      </c>
      <c r="C489" s="28">
        <f t="shared" si="2"/>
        <v>4</v>
      </c>
      <c r="D489" s="28" t="str">
        <f t="shared" si="3"/>
        <v>miercoles</v>
      </c>
    </row>
    <row r="490" spans="1:4" ht="15.75" customHeight="1">
      <c r="A490" s="99">
        <v>37777</v>
      </c>
      <c r="B490" s="100">
        <v>1.4448000000000001</v>
      </c>
      <c r="C490" s="28">
        <f t="shared" si="2"/>
        <v>5</v>
      </c>
      <c r="D490" s="28" t="str">
        <f t="shared" si="3"/>
        <v>jueves</v>
      </c>
    </row>
    <row r="491" spans="1:4" ht="15.75" customHeight="1">
      <c r="A491" s="99">
        <v>37778</v>
      </c>
      <c r="B491" s="100">
        <v>1.4449000000000001</v>
      </c>
      <c r="C491" s="28">
        <f t="shared" si="2"/>
        <v>6</v>
      </c>
      <c r="D491" s="28" t="str">
        <f t="shared" si="3"/>
        <v xml:space="preserve">viernes </v>
      </c>
    </row>
    <row r="492" spans="1:4" ht="15.75" customHeight="1">
      <c r="A492" s="99">
        <v>37779</v>
      </c>
      <c r="B492" s="100">
        <v>1.4447000000000001</v>
      </c>
      <c r="C492" s="28">
        <f t="shared" si="2"/>
        <v>7</v>
      </c>
      <c r="D492" s="28" t="str">
        <f t="shared" si="3"/>
        <v>sabado</v>
      </c>
    </row>
    <row r="493" spans="1:4" ht="15.75" customHeight="1">
      <c r="A493" s="99">
        <v>37780</v>
      </c>
      <c r="B493" s="100">
        <v>1.4444999999999999</v>
      </c>
      <c r="C493" s="28">
        <f t="shared" si="2"/>
        <v>1</v>
      </c>
      <c r="D493" s="28" t="str">
        <f t="shared" si="3"/>
        <v>domingo</v>
      </c>
    </row>
    <row r="494" spans="1:4" ht="15.75" customHeight="1">
      <c r="A494" s="99">
        <v>37781</v>
      </c>
      <c r="B494" s="100">
        <v>1.4442999999999999</v>
      </c>
      <c r="C494" s="28">
        <f t="shared" si="2"/>
        <v>2</v>
      </c>
      <c r="D494" s="28" t="str">
        <f t="shared" si="3"/>
        <v>lunes</v>
      </c>
    </row>
    <row r="495" spans="1:4" ht="15.75" customHeight="1">
      <c r="A495" s="99">
        <v>37782</v>
      </c>
      <c r="B495" s="100">
        <v>1.4440999999999999</v>
      </c>
      <c r="C495" s="28">
        <f t="shared" si="2"/>
        <v>3</v>
      </c>
      <c r="D495" s="28" t="str">
        <f t="shared" si="3"/>
        <v>martes</v>
      </c>
    </row>
    <row r="496" spans="1:4" ht="15.75" customHeight="1">
      <c r="A496" s="99">
        <v>37783</v>
      </c>
      <c r="B496" s="100">
        <v>1.4439</v>
      </c>
      <c r="C496" s="28">
        <f t="shared" si="2"/>
        <v>4</v>
      </c>
      <c r="D496" s="28" t="str">
        <f t="shared" si="3"/>
        <v>miercoles</v>
      </c>
    </row>
    <row r="497" spans="1:4" ht="15.75" customHeight="1">
      <c r="A497" s="99">
        <v>37784</v>
      </c>
      <c r="B497" s="100">
        <v>1.4437</v>
      </c>
      <c r="C497" s="28">
        <f t="shared" si="2"/>
        <v>5</v>
      </c>
      <c r="D497" s="28" t="str">
        <f t="shared" si="3"/>
        <v>jueves</v>
      </c>
    </row>
    <row r="498" spans="1:4" ht="15.75" customHeight="1">
      <c r="A498" s="99">
        <v>37785</v>
      </c>
      <c r="B498" s="100">
        <v>1.4436</v>
      </c>
      <c r="C498" s="28">
        <f t="shared" si="2"/>
        <v>6</v>
      </c>
      <c r="D498" s="28" t="str">
        <f t="shared" si="3"/>
        <v xml:space="preserve">viernes </v>
      </c>
    </row>
    <row r="499" spans="1:4" ht="15.75" customHeight="1">
      <c r="A499" s="99">
        <v>37786</v>
      </c>
      <c r="B499" s="100">
        <v>1.4434</v>
      </c>
      <c r="C499" s="28">
        <f t="shared" si="2"/>
        <v>7</v>
      </c>
      <c r="D499" s="28" t="str">
        <f t="shared" si="3"/>
        <v>sabado</v>
      </c>
    </row>
    <row r="500" spans="1:4" ht="15.75" customHeight="1">
      <c r="A500" s="99">
        <v>37787</v>
      </c>
      <c r="B500" s="100">
        <v>1.4432</v>
      </c>
      <c r="C500" s="28">
        <f t="shared" si="2"/>
        <v>1</v>
      </c>
      <c r="D500" s="28" t="str">
        <f t="shared" si="3"/>
        <v>domingo</v>
      </c>
    </row>
    <row r="501" spans="1:4" ht="15.75" customHeight="1">
      <c r="A501" s="99">
        <v>37788</v>
      </c>
      <c r="B501" s="100">
        <v>1.4430000000000001</v>
      </c>
      <c r="C501" s="28">
        <f t="shared" si="2"/>
        <v>2</v>
      </c>
      <c r="D501" s="28" t="str">
        <f t="shared" si="3"/>
        <v>lunes</v>
      </c>
    </row>
    <row r="502" spans="1:4" ht="15.75" customHeight="1">
      <c r="A502" s="99">
        <v>37789</v>
      </c>
      <c r="B502" s="100">
        <v>1.4428000000000001</v>
      </c>
      <c r="C502" s="28">
        <f t="shared" si="2"/>
        <v>3</v>
      </c>
      <c r="D502" s="28" t="str">
        <f t="shared" si="3"/>
        <v>martes</v>
      </c>
    </row>
    <row r="503" spans="1:4" ht="15.75" customHeight="1">
      <c r="A503" s="99">
        <v>37790</v>
      </c>
      <c r="B503" s="100">
        <v>1.4426000000000001</v>
      </c>
      <c r="C503" s="28">
        <f t="shared" si="2"/>
        <v>4</v>
      </c>
      <c r="D503" s="28" t="str">
        <f t="shared" si="3"/>
        <v>miercoles</v>
      </c>
    </row>
    <row r="504" spans="1:4" ht="15.75" customHeight="1">
      <c r="A504" s="99">
        <v>37791</v>
      </c>
      <c r="B504" s="100">
        <v>1.4423999999999999</v>
      </c>
      <c r="C504" s="28">
        <f t="shared" si="2"/>
        <v>5</v>
      </c>
      <c r="D504" s="28" t="str">
        <f t="shared" si="3"/>
        <v>jueves</v>
      </c>
    </row>
    <row r="505" spans="1:4" ht="15.75" customHeight="1">
      <c r="A505" s="99">
        <v>37792</v>
      </c>
      <c r="B505" s="100">
        <v>1.4421999999999999</v>
      </c>
      <c r="C505" s="28">
        <f t="shared" si="2"/>
        <v>6</v>
      </c>
      <c r="D505" s="28" t="str">
        <f t="shared" si="3"/>
        <v xml:space="preserve">viernes </v>
      </c>
    </row>
    <row r="506" spans="1:4" ht="15.75" customHeight="1">
      <c r="A506" s="99">
        <v>37793</v>
      </c>
      <c r="B506" s="100">
        <v>1.4420999999999999</v>
      </c>
      <c r="C506" s="28">
        <f t="shared" si="2"/>
        <v>7</v>
      </c>
      <c r="D506" s="28" t="str">
        <f t="shared" si="3"/>
        <v>sabado</v>
      </c>
    </row>
    <row r="507" spans="1:4" ht="15.75" customHeight="1">
      <c r="A507" s="99">
        <v>37794</v>
      </c>
      <c r="B507" s="100">
        <v>1.4419</v>
      </c>
      <c r="C507" s="28">
        <f t="shared" si="2"/>
        <v>1</v>
      </c>
      <c r="D507" s="28" t="str">
        <f t="shared" si="3"/>
        <v>domingo</v>
      </c>
    </row>
    <row r="508" spans="1:4" ht="15.75" customHeight="1">
      <c r="A508" s="99">
        <v>37795</v>
      </c>
      <c r="B508" s="100">
        <v>1.4417</v>
      </c>
      <c r="C508" s="28">
        <f t="shared" si="2"/>
        <v>2</v>
      </c>
      <c r="D508" s="28" t="str">
        <f t="shared" si="3"/>
        <v>lunes</v>
      </c>
    </row>
    <row r="509" spans="1:4" ht="15.75" customHeight="1">
      <c r="A509" s="99">
        <v>37796</v>
      </c>
      <c r="B509" s="100">
        <v>1.4415</v>
      </c>
      <c r="C509" s="28">
        <f t="shared" si="2"/>
        <v>3</v>
      </c>
      <c r="D509" s="28" t="str">
        <f t="shared" si="3"/>
        <v>martes</v>
      </c>
    </row>
    <row r="510" spans="1:4" ht="15.75" customHeight="1">
      <c r="A510" s="99">
        <v>37797</v>
      </c>
      <c r="B510" s="100">
        <v>1.4413</v>
      </c>
      <c r="C510" s="28">
        <f t="shared" si="2"/>
        <v>4</v>
      </c>
      <c r="D510" s="28" t="str">
        <f t="shared" si="3"/>
        <v>miercoles</v>
      </c>
    </row>
    <row r="511" spans="1:4" ht="15.75" customHeight="1">
      <c r="A511" s="99">
        <v>37798</v>
      </c>
      <c r="B511" s="100">
        <v>1.4411</v>
      </c>
      <c r="C511" s="28">
        <f t="shared" si="2"/>
        <v>5</v>
      </c>
      <c r="D511" s="28" t="str">
        <f t="shared" si="3"/>
        <v>jueves</v>
      </c>
    </row>
    <row r="512" spans="1:4" ht="15.75" customHeight="1">
      <c r="A512" s="99">
        <v>37799</v>
      </c>
      <c r="B512" s="100">
        <v>1.4409000000000001</v>
      </c>
      <c r="C512" s="28">
        <f t="shared" ref="C512:C766" si="4">WEEKDAY(A512)</f>
        <v>6</v>
      </c>
      <c r="D512" s="28" t="str">
        <f t="shared" ref="D512:D766" si="5">VLOOKUP(C512,$E$2:$F$8,2)</f>
        <v xml:space="preserve">viernes </v>
      </c>
    </row>
    <row r="513" spans="1:4" ht="15.75" customHeight="1">
      <c r="A513" s="99">
        <v>37800</v>
      </c>
      <c r="B513" s="100">
        <v>1.4407000000000001</v>
      </c>
      <c r="C513" s="28">
        <f t="shared" si="4"/>
        <v>7</v>
      </c>
      <c r="D513" s="28" t="str">
        <f t="shared" si="5"/>
        <v>sabado</v>
      </c>
    </row>
    <row r="514" spans="1:4" ht="15.75" customHeight="1">
      <c r="A514" s="99">
        <v>37801</v>
      </c>
      <c r="B514" s="100">
        <v>1.4404999999999999</v>
      </c>
      <c r="C514" s="28">
        <f t="shared" si="4"/>
        <v>1</v>
      </c>
      <c r="D514" s="28" t="str">
        <f t="shared" si="5"/>
        <v>domingo</v>
      </c>
    </row>
    <row r="515" spans="1:4" ht="15.75" customHeight="1">
      <c r="A515" s="99">
        <v>37802</v>
      </c>
      <c r="B515" s="100">
        <v>1.4403999999999999</v>
      </c>
      <c r="C515" s="28">
        <f t="shared" si="4"/>
        <v>2</v>
      </c>
      <c r="D515" s="28" t="str">
        <f t="shared" si="5"/>
        <v>lunes</v>
      </c>
    </row>
    <row r="516" spans="1:4" ht="15.75" customHeight="1">
      <c r="A516" s="99">
        <v>37803</v>
      </c>
      <c r="B516" s="100">
        <v>1.4401999999999999</v>
      </c>
      <c r="C516" s="28">
        <f t="shared" si="4"/>
        <v>3</v>
      </c>
      <c r="D516" s="28" t="str">
        <f t="shared" si="5"/>
        <v>martes</v>
      </c>
    </row>
    <row r="517" spans="1:4" ht="15.75" customHeight="1">
      <c r="A517" s="99">
        <v>37804</v>
      </c>
      <c r="B517" s="100">
        <v>1.44</v>
      </c>
      <c r="C517" s="28">
        <f t="shared" si="4"/>
        <v>4</v>
      </c>
      <c r="D517" s="28" t="str">
        <f t="shared" si="5"/>
        <v>miercoles</v>
      </c>
    </row>
    <row r="518" spans="1:4" ht="15.75" customHeight="1">
      <c r="A518" s="99">
        <v>37805</v>
      </c>
      <c r="B518" s="100">
        <v>1.4398</v>
      </c>
      <c r="C518" s="28">
        <f t="shared" si="4"/>
        <v>5</v>
      </c>
      <c r="D518" s="28" t="str">
        <f t="shared" si="5"/>
        <v>jueves</v>
      </c>
    </row>
    <row r="519" spans="1:4" ht="15.75" customHeight="1">
      <c r="A519" s="99">
        <v>37806</v>
      </c>
      <c r="B519" s="100">
        <v>1.4396</v>
      </c>
      <c r="C519" s="28">
        <f t="shared" si="4"/>
        <v>6</v>
      </c>
      <c r="D519" s="28" t="str">
        <f t="shared" si="5"/>
        <v xml:space="preserve">viernes </v>
      </c>
    </row>
    <row r="520" spans="1:4" ht="15.75" customHeight="1">
      <c r="A520" s="99">
        <v>37807</v>
      </c>
      <c r="B520" s="100">
        <v>1.4395</v>
      </c>
      <c r="C520" s="28">
        <f t="shared" si="4"/>
        <v>7</v>
      </c>
      <c r="D520" s="28" t="str">
        <f t="shared" si="5"/>
        <v>sabado</v>
      </c>
    </row>
    <row r="521" spans="1:4" ht="15.75" customHeight="1">
      <c r="A521" s="99">
        <v>37808</v>
      </c>
      <c r="B521" s="100">
        <v>1.4393</v>
      </c>
      <c r="C521" s="28">
        <f t="shared" si="4"/>
        <v>1</v>
      </c>
      <c r="D521" s="28" t="str">
        <f t="shared" si="5"/>
        <v>domingo</v>
      </c>
    </row>
    <row r="522" spans="1:4" ht="15.75" customHeight="1">
      <c r="A522" s="99">
        <v>37809</v>
      </c>
      <c r="B522" s="100">
        <v>1.4392</v>
      </c>
      <c r="C522" s="28">
        <f t="shared" si="4"/>
        <v>2</v>
      </c>
      <c r="D522" s="28" t="str">
        <f t="shared" si="5"/>
        <v>lunes</v>
      </c>
    </row>
    <row r="523" spans="1:4" ht="15.75" customHeight="1">
      <c r="A523" s="99">
        <v>37810</v>
      </c>
      <c r="B523" s="100">
        <v>1.4392</v>
      </c>
      <c r="C523" s="28">
        <f t="shared" si="4"/>
        <v>3</v>
      </c>
      <c r="D523" s="28" t="str">
        <f t="shared" si="5"/>
        <v>martes</v>
      </c>
    </row>
    <row r="524" spans="1:4" ht="15.75" customHeight="1">
      <c r="A524" s="99">
        <v>37811</v>
      </c>
      <c r="B524" s="100">
        <v>1.4392</v>
      </c>
      <c r="C524" s="28">
        <f t="shared" si="4"/>
        <v>4</v>
      </c>
      <c r="D524" s="28" t="str">
        <f t="shared" si="5"/>
        <v>miercoles</v>
      </c>
    </row>
    <row r="525" spans="1:4" ht="15.75" customHeight="1">
      <c r="A525" s="99">
        <v>37812</v>
      </c>
      <c r="B525" s="100">
        <v>1.4391</v>
      </c>
      <c r="C525" s="28">
        <f t="shared" si="4"/>
        <v>5</v>
      </c>
      <c r="D525" s="28" t="str">
        <f t="shared" si="5"/>
        <v>jueves</v>
      </c>
    </row>
    <row r="526" spans="1:4" ht="15.75" customHeight="1">
      <c r="A526" s="99">
        <v>37813</v>
      </c>
      <c r="B526" s="100">
        <v>1.4391</v>
      </c>
      <c r="C526" s="28">
        <f t="shared" si="4"/>
        <v>6</v>
      </c>
      <c r="D526" s="28" t="str">
        <f t="shared" si="5"/>
        <v xml:space="preserve">viernes </v>
      </c>
    </row>
    <row r="527" spans="1:4" ht="15.75" customHeight="1">
      <c r="A527" s="99">
        <v>37814</v>
      </c>
      <c r="B527" s="100">
        <v>1.4390000000000001</v>
      </c>
      <c r="C527" s="28">
        <f t="shared" si="4"/>
        <v>7</v>
      </c>
      <c r="D527" s="28" t="str">
        <f t="shared" si="5"/>
        <v>sabado</v>
      </c>
    </row>
    <row r="528" spans="1:4" ht="15.75" customHeight="1">
      <c r="A528" s="99">
        <v>37815</v>
      </c>
      <c r="B528" s="100">
        <v>1.4390000000000001</v>
      </c>
      <c r="C528" s="28">
        <f t="shared" si="4"/>
        <v>1</v>
      </c>
      <c r="D528" s="28" t="str">
        <f t="shared" si="5"/>
        <v>domingo</v>
      </c>
    </row>
    <row r="529" spans="1:4" ht="15.75" customHeight="1">
      <c r="A529" s="99">
        <v>37816</v>
      </c>
      <c r="B529" s="100">
        <v>1.4390000000000001</v>
      </c>
      <c r="C529" s="28">
        <f t="shared" si="4"/>
        <v>2</v>
      </c>
      <c r="D529" s="28" t="str">
        <f t="shared" si="5"/>
        <v>lunes</v>
      </c>
    </row>
    <row r="530" spans="1:4" ht="15.75" customHeight="1">
      <c r="A530" s="99">
        <v>37817</v>
      </c>
      <c r="B530" s="100">
        <v>1.4389000000000001</v>
      </c>
      <c r="C530" s="28">
        <f t="shared" si="4"/>
        <v>3</v>
      </c>
      <c r="D530" s="28" t="str">
        <f t="shared" si="5"/>
        <v>martes</v>
      </c>
    </row>
    <row r="531" spans="1:4" ht="15.75" customHeight="1">
      <c r="A531" s="99">
        <v>37818</v>
      </c>
      <c r="B531" s="100">
        <v>1.4389000000000001</v>
      </c>
      <c r="C531" s="28">
        <f t="shared" si="4"/>
        <v>4</v>
      </c>
      <c r="D531" s="28" t="str">
        <f t="shared" si="5"/>
        <v>miercoles</v>
      </c>
    </row>
    <row r="532" spans="1:4" ht="15.75" customHeight="1">
      <c r="A532" s="99">
        <v>37819</v>
      </c>
      <c r="B532" s="100">
        <v>1.4388000000000001</v>
      </c>
      <c r="C532" s="28">
        <f t="shared" si="4"/>
        <v>5</v>
      </c>
      <c r="D532" s="28" t="str">
        <f t="shared" si="5"/>
        <v>jueves</v>
      </c>
    </row>
    <row r="533" spans="1:4" ht="15.75" customHeight="1">
      <c r="A533" s="99">
        <v>37820</v>
      </c>
      <c r="B533" s="100">
        <v>1.4388000000000001</v>
      </c>
      <c r="C533" s="28">
        <f t="shared" si="4"/>
        <v>6</v>
      </c>
      <c r="D533" s="28" t="str">
        <f t="shared" si="5"/>
        <v xml:space="preserve">viernes </v>
      </c>
    </row>
    <row r="534" spans="1:4" ht="15.75" customHeight="1">
      <c r="A534" s="99">
        <v>37821</v>
      </c>
      <c r="B534" s="100">
        <v>1.4388000000000001</v>
      </c>
      <c r="C534" s="28">
        <f t="shared" si="4"/>
        <v>7</v>
      </c>
      <c r="D534" s="28" t="str">
        <f t="shared" si="5"/>
        <v>sabado</v>
      </c>
    </row>
    <row r="535" spans="1:4" ht="15.75" customHeight="1">
      <c r="A535" s="99">
        <v>37822</v>
      </c>
      <c r="B535" s="100">
        <v>1.4387000000000001</v>
      </c>
      <c r="C535" s="28">
        <f t="shared" si="4"/>
        <v>1</v>
      </c>
      <c r="D535" s="28" t="str">
        <f t="shared" si="5"/>
        <v>domingo</v>
      </c>
    </row>
    <row r="536" spans="1:4" ht="15.75" customHeight="1">
      <c r="A536" s="99">
        <v>37823</v>
      </c>
      <c r="B536" s="100">
        <v>1.4387000000000001</v>
      </c>
      <c r="C536" s="28">
        <f t="shared" si="4"/>
        <v>2</v>
      </c>
      <c r="D536" s="28" t="str">
        <f t="shared" si="5"/>
        <v>lunes</v>
      </c>
    </row>
    <row r="537" spans="1:4" ht="15.75" customHeight="1">
      <c r="A537" s="99">
        <v>37824</v>
      </c>
      <c r="B537" s="100">
        <v>1.4386000000000001</v>
      </c>
      <c r="C537" s="28">
        <f t="shared" si="4"/>
        <v>3</v>
      </c>
      <c r="D537" s="28" t="str">
        <f t="shared" si="5"/>
        <v>martes</v>
      </c>
    </row>
    <row r="538" spans="1:4" ht="15.75" customHeight="1">
      <c r="A538" s="99">
        <v>37825</v>
      </c>
      <c r="B538" s="100">
        <v>1.4386000000000001</v>
      </c>
      <c r="C538" s="28">
        <f t="shared" si="4"/>
        <v>4</v>
      </c>
      <c r="D538" s="28" t="str">
        <f t="shared" si="5"/>
        <v>miercoles</v>
      </c>
    </row>
    <row r="539" spans="1:4" ht="15.75" customHeight="1">
      <c r="A539" s="99">
        <v>37826</v>
      </c>
      <c r="B539" s="100">
        <v>1.4386000000000001</v>
      </c>
      <c r="C539" s="28">
        <f t="shared" si="4"/>
        <v>5</v>
      </c>
      <c r="D539" s="28" t="str">
        <f t="shared" si="5"/>
        <v>jueves</v>
      </c>
    </row>
    <row r="540" spans="1:4" ht="15.75" customHeight="1">
      <c r="A540" s="99">
        <v>37827</v>
      </c>
      <c r="B540" s="100">
        <v>1.4384999999999999</v>
      </c>
      <c r="C540" s="28">
        <f t="shared" si="4"/>
        <v>6</v>
      </c>
      <c r="D540" s="28" t="str">
        <f t="shared" si="5"/>
        <v xml:space="preserve">viernes </v>
      </c>
    </row>
    <row r="541" spans="1:4" ht="15.75" customHeight="1">
      <c r="A541" s="99">
        <v>37828</v>
      </c>
      <c r="B541" s="100">
        <v>1.4384999999999999</v>
      </c>
      <c r="C541" s="28">
        <f t="shared" si="4"/>
        <v>7</v>
      </c>
      <c r="D541" s="28" t="str">
        <f t="shared" si="5"/>
        <v>sabado</v>
      </c>
    </row>
    <row r="542" spans="1:4" ht="15.75" customHeight="1">
      <c r="A542" s="99">
        <v>37829</v>
      </c>
      <c r="B542" s="100">
        <v>1.4383999999999999</v>
      </c>
      <c r="C542" s="28">
        <f t="shared" si="4"/>
        <v>1</v>
      </c>
      <c r="D542" s="28" t="str">
        <f t="shared" si="5"/>
        <v>domingo</v>
      </c>
    </row>
    <row r="543" spans="1:4" ht="15.75" customHeight="1">
      <c r="A543" s="99">
        <v>37830</v>
      </c>
      <c r="B543" s="100">
        <v>1.4383999999999999</v>
      </c>
      <c r="C543" s="28">
        <f t="shared" si="4"/>
        <v>2</v>
      </c>
      <c r="D543" s="28" t="str">
        <f t="shared" si="5"/>
        <v>lunes</v>
      </c>
    </row>
    <row r="544" spans="1:4" ht="15.75" customHeight="1">
      <c r="A544" s="99">
        <v>37831</v>
      </c>
      <c r="B544" s="100">
        <v>1.4383999999999999</v>
      </c>
      <c r="C544" s="28">
        <f t="shared" si="4"/>
        <v>3</v>
      </c>
      <c r="D544" s="28" t="str">
        <f t="shared" si="5"/>
        <v>martes</v>
      </c>
    </row>
    <row r="545" spans="1:4" ht="15.75" customHeight="1">
      <c r="A545" s="99">
        <v>37832</v>
      </c>
      <c r="B545" s="100">
        <v>1.4382999999999999</v>
      </c>
      <c r="C545" s="28">
        <f t="shared" si="4"/>
        <v>4</v>
      </c>
      <c r="D545" s="28" t="str">
        <f t="shared" si="5"/>
        <v>miercoles</v>
      </c>
    </row>
    <row r="546" spans="1:4" ht="15.75" customHeight="1">
      <c r="A546" s="99">
        <v>37833</v>
      </c>
      <c r="B546" s="100">
        <v>1.4382999999999999</v>
      </c>
      <c r="C546" s="28">
        <f t="shared" si="4"/>
        <v>5</v>
      </c>
      <c r="D546" s="28" t="str">
        <f t="shared" si="5"/>
        <v>jueves</v>
      </c>
    </row>
    <row r="547" spans="1:4" ht="15.75" customHeight="1">
      <c r="A547" s="99">
        <v>37834</v>
      </c>
      <c r="B547" s="100">
        <v>1.4381999999999999</v>
      </c>
      <c r="C547" s="28">
        <f t="shared" si="4"/>
        <v>6</v>
      </c>
      <c r="D547" s="28" t="str">
        <f t="shared" si="5"/>
        <v xml:space="preserve">viernes </v>
      </c>
    </row>
    <row r="548" spans="1:4" ht="15.75" customHeight="1">
      <c r="A548" s="99">
        <v>37835</v>
      </c>
      <c r="B548" s="100">
        <v>1.4381999999999999</v>
      </c>
      <c r="C548" s="28">
        <f t="shared" si="4"/>
        <v>7</v>
      </c>
      <c r="D548" s="28" t="str">
        <f t="shared" si="5"/>
        <v>sabado</v>
      </c>
    </row>
    <row r="549" spans="1:4" ht="15.75" customHeight="1">
      <c r="A549" s="99">
        <v>37836</v>
      </c>
      <c r="B549" s="100">
        <v>1.4381999999999999</v>
      </c>
      <c r="C549" s="28">
        <f t="shared" si="4"/>
        <v>1</v>
      </c>
      <c r="D549" s="28" t="str">
        <f t="shared" si="5"/>
        <v>domingo</v>
      </c>
    </row>
    <row r="550" spans="1:4" ht="15.75" customHeight="1">
      <c r="A550" s="99">
        <v>37837</v>
      </c>
      <c r="B550" s="100">
        <v>1.4380999999999999</v>
      </c>
      <c r="C550" s="28">
        <f t="shared" si="4"/>
        <v>2</v>
      </c>
      <c r="D550" s="28" t="str">
        <f t="shared" si="5"/>
        <v>lunes</v>
      </c>
    </row>
    <row r="551" spans="1:4" ht="15.75" customHeight="1">
      <c r="A551" s="99">
        <v>37838</v>
      </c>
      <c r="B551" s="100">
        <v>1.4380999999999999</v>
      </c>
      <c r="C551" s="28">
        <f t="shared" si="4"/>
        <v>3</v>
      </c>
      <c r="D551" s="28" t="str">
        <f t="shared" si="5"/>
        <v>martes</v>
      </c>
    </row>
    <row r="552" spans="1:4" ht="15.75" customHeight="1">
      <c r="A552" s="99">
        <v>37839</v>
      </c>
      <c r="B552" s="100">
        <v>1.4379999999999999</v>
      </c>
      <c r="C552" s="28">
        <f t="shared" si="4"/>
        <v>4</v>
      </c>
      <c r="D552" s="28" t="str">
        <f t="shared" si="5"/>
        <v>miercoles</v>
      </c>
    </row>
    <row r="553" spans="1:4" ht="15.75" customHeight="1">
      <c r="A553" s="99">
        <v>37840</v>
      </c>
      <c r="B553" s="100">
        <v>1.4382999999999999</v>
      </c>
      <c r="C553" s="28">
        <f t="shared" si="4"/>
        <v>5</v>
      </c>
      <c r="D553" s="28" t="str">
        <f t="shared" si="5"/>
        <v>jueves</v>
      </c>
    </row>
    <row r="554" spans="1:4" ht="15.75" customHeight="1">
      <c r="A554" s="99">
        <v>37841</v>
      </c>
      <c r="B554" s="100">
        <v>1.4384999999999999</v>
      </c>
      <c r="C554" s="28">
        <f t="shared" si="4"/>
        <v>6</v>
      </c>
      <c r="D554" s="28" t="str">
        <f t="shared" si="5"/>
        <v xml:space="preserve">viernes </v>
      </c>
    </row>
    <row r="555" spans="1:4" ht="15.75" customHeight="1">
      <c r="A555" s="99">
        <v>37842</v>
      </c>
      <c r="B555" s="100">
        <v>1.4387000000000001</v>
      </c>
      <c r="C555" s="28">
        <f t="shared" si="4"/>
        <v>7</v>
      </c>
      <c r="D555" s="28" t="str">
        <f t="shared" si="5"/>
        <v>sabado</v>
      </c>
    </row>
    <row r="556" spans="1:4" ht="15.75" customHeight="1">
      <c r="A556" s="99">
        <v>37843</v>
      </c>
      <c r="B556" s="100">
        <v>1.4389000000000001</v>
      </c>
      <c r="C556" s="28">
        <f t="shared" si="4"/>
        <v>1</v>
      </c>
      <c r="D556" s="28" t="str">
        <f t="shared" si="5"/>
        <v>domingo</v>
      </c>
    </row>
    <row r="557" spans="1:4" ht="15.75" customHeight="1">
      <c r="A557" s="99">
        <v>37844</v>
      </c>
      <c r="B557" s="100">
        <v>1.4391</v>
      </c>
      <c r="C557" s="28">
        <f t="shared" si="4"/>
        <v>2</v>
      </c>
      <c r="D557" s="28" t="str">
        <f t="shared" si="5"/>
        <v>lunes</v>
      </c>
    </row>
    <row r="558" spans="1:4" ht="15.75" customHeight="1">
      <c r="A558" s="99">
        <v>37845</v>
      </c>
      <c r="B558" s="100">
        <v>1.4393</v>
      </c>
      <c r="C558" s="28">
        <f t="shared" si="4"/>
        <v>3</v>
      </c>
      <c r="D558" s="28" t="str">
        <f t="shared" si="5"/>
        <v>martes</v>
      </c>
    </row>
    <row r="559" spans="1:4" ht="15.75" customHeight="1">
      <c r="A559" s="99">
        <v>37846</v>
      </c>
      <c r="B559" s="100">
        <v>1.4395</v>
      </c>
      <c r="C559" s="28">
        <f t="shared" si="4"/>
        <v>4</v>
      </c>
      <c r="D559" s="28" t="str">
        <f t="shared" si="5"/>
        <v>miercoles</v>
      </c>
    </row>
    <row r="560" spans="1:4" ht="15.75" customHeight="1">
      <c r="A560" s="99">
        <v>37847</v>
      </c>
      <c r="B560" s="100">
        <v>1.4397</v>
      </c>
      <c r="C560" s="28">
        <f t="shared" si="4"/>
        <v>5</v>
      </c>
      <c r="D560" s="28" t="str">
        <f t="shared" si="5"/>
        <v>jueves</v>
      </c>
    </row>
    <row r="561" spans="1:4" ht="15.75" customHeight="1">
      <c r="A561" s="99">
        <v>37848</v>
      </c>
      <c r="B561" s="100">
        <v>1.4399</v>
      </c>
      <c r="C561" s="28">
        <f t="shared" si="4"/>
        <v>6</v>
      </c>
      <c r="D561" s="28" t="str">
        <f t="shared" si="5"/>
        <v xml:space="preserve">viernes </v>
      </c>
    </row>
    <row r="562" spans="1:4" ht="15.75" customHeight="1">
      <c r="A562" s="99">
        <v>37849</v>
      </c>
      <c r="B562" s="100">
        <v>1.4400999999999999</v>
      </c>
      <c r="C562" s="28">
        <f t="shared" si="4"/>
        <v>7</v>
      </c>
      <c r="D562" s="28" t="str">
        <f t="shared" si="5"/>
        <v>sabado</v>
      </c>
    </row>
    <row r="563" spans="1:4" ht="15.75" customHeight="1">
      <c r="A563" s="99">
        <v>37850</v>
      </c>
      <c r="B563" s="100">
        <v>1.4402999999999999</v>
      </c>
      <c r="C563" s="28">
        <f t="shared" si="4"/>
        <v>1</v>
      </c>
      <c r="D563" s="28" t="str">
        <f t="shared" si="5"/>
        <v>domingo</v>
      </c>
    </row>
    <row r="564" spans="1:4" ht="15.75" customHeight="1">
      <c r="A564" s="99">
        <v>37851</v>
      </c>
      <c r="B564" s="100">
        <v>1.4404999999999999</v>
      </c>
      <c r="C564" s="28">
        <f t="shared" si="4"/>
        <v>2</v>
      </c>
      <c r="D564" s="28" t="str">
        <f t="shared" si="5"/>
        <v>lunes</v>
      </c>
    </row>
    <row r="565" spans="1:4" ht="15.75" customHeight="1">
      <c r="A565" s="99">
        <v>37852</v>
      </c>
      <c r="B565" s="100">
        <v>1.4407000000000001</v>
      </c>
      <c r="C565" s="28">
        <f t="shared" si="4"/>
        <v>3</v>
      </c>
      <c r="D565" s="28" t="str">
        <f t="shared" si="5"/>
        <v>martes</v>
      </c>
    </row>
    <row r="566" spans="1:4" ht="15.75" customHeight="1">
      <c r="A566" s="99">
        <v>37853</v>
      </c>
      <c r="B566" s="100">
        <v>1.4410000000000001</v>
      </c>
      <c r="C566" s="28">
        <f t="shared" si="4"/>
        <v>4</v>
      </c>
      <c r="D566" s="28" t="str">
        <f t="shared" si="5"/>
        <v>miercoles</v>
      </c>
    </row>
    <row r="567" spans="1:4" ht="15.75" customHeight="1">
      <c r="A567" s="99">
        <v>37854</v>
      </c>
      <c r="B567" s="100">
        <v>1.4412</v>
      </c>
      <c r="C567" s="28">
        <f t="shared" si="4"/>
        <v>5</v>
      </c>
      <c r="D567" s="28" t="str">
        <f t="shared" si="5"/>
        <v>jueves</v>
      </c>
    </row>
    <row r="568" spans="1:4" ht="15.75" customHeight="1">
      <c r="A568" s="99">
        <v>37855</v>
      </c>
      <c r="B568" s="100">
        <v>1.4414</v>
      </c>
      <c r="C568" s="28">
        <f t="shared" si="4"/>
        <v>6</v>
      </c>
      <c r="D568" s="28" t="str">
        <f t="shared" si="5"/>
        <v xml:space="preserve">viernes </v>
      </c>
    </row>
    <row r="569" spans="1:4" ht="15.75" customHeight="1">
      <c r="A569" s="99">
        <v>37856</v>
      </c>
      <c r="B569" s="100">
        <v>1.4416</v>
      </c>
      <c r="C569" s="28">
        <f t="shared" si="4"/>
        <v>7</v>
      </c>
      <c r="D569" s="28" t="str">
        <f t="shared" si="5"/>
        <v>sabado</v>
      </c>
    </row>
    <row r="570" spans="1:4" ht="15.75" customHeight="1">
      <c r="A570" s="99">
        <v>37857</v>
      </c>
      <c r="B570" s="100">
        <v>1.4418</v>
      </c>
      <c r="C570" s="28">
        <f t="shared" si="4"/>
        <v>1</v>
      </c>
      <c r="D570" s="28" t="str">
        <f t="shared" si="5"/>
        <v>domingo</v>
      </c>
    </row>
    <row r="571" spans="1:4" ht="15.75" customHeight="1">
      <c r="A571" s="99">
        <v>37858</v>
      </c>
      <c r="B571" s="100">
        <v>1.4419999999999999</v>
      </c>
      <c r="C571" s="28">
        <f t="shared" si="4"/>
        <v>2</v>
      </c>
      <c r="D571" s="28" t="str">
        <f t="shared" si="5"/>
        <v>lunes</v>
      </c>
    </row>
    <row r="572" spans="1:4" ht="15.75" customHeight="1">
      <c r="A572" s="99">
        <v>37859</v>
      </c>
      <c r="B572" s="100">
        <v>1.4421999999999999</v>
      </c>
      <c r="C572" s="28">
        <f t="shared" si="4"/>
        <v>3</v>
      </c>
      <c r="D572" s="28" t="str">
        <f t="shared" si="5"/>
        <v>martes</v>
      </c>
    </row>
    <row r="573" spans="1:4" ht="15.75" customHeight="1">
      <c r="A573" s="99">
        <v>37860</v>
      </c>
      <c r="B573" s="100">
        <v>1.4423999999999999</v>
      </c>
      <c r="C573" s="28">
        <f t="shared" si="4"/>
        <v>4</v>
      </c>
      <c r="D573" s="28" t="str">
        <f t="shared" si="5"/>
        <v>miercoles</v>
      </c>
    </row>
    <row r="574" spans="1:4" ht="15.75" customHeight="1">
      <c r="A574" s="99">
        <v>37861</v>
      </c>
      <c r="B574" s="100">
        <v>1.4426000000000001</v>
      </c>
      <c r="C574" s="28">
        <f t="shared" si="4"/>
        <v>5</v>
      </c>
      <c r="D574" s="28" t="str">
        <f t="shared" si="5"/>
        <v>jueves</v>
      </c>
    </row>
    <row r="575" spans="1:4" ht="15.75" customHeight="1">
      <c r="A575" s="99">
        <v>37862</v>
      </c>
      <c r="B575" s="100">
        <v>1.4428000000000001</v>
      </c>
      <c r="C575" s="28">
        <f t="shared" si="4"/>
        <v>6</v>
      </c>
      <c r="D575" s="28" t="str">
        <f t="shared" si="5"/>
        <v xml:space="preserve">viernes </v>
      </c>
    </row>
    <row r="576" spans="1:4" ht="15.75" customHeight="1">
      <c r="A576" s="99">
        <v>37863</v>
      </c>
      <c r="B576" s="100">
        <v>1.4430000000000001</v>
      </c>
      <c r="C576" s="28">
        <f t="shared" si="4"/>
        <v>7</v>
      </c>
      <c r="D576" s="28" t="str">
        <f t="shared" si="5"/>
        <v>sabado</v>
      </c>
    </row>
    <row r="577" spans="1:4" ht="15.75" customHeight="1">
      <c r="A577" s="99">
        <v>37864</v>
      </c>
      <c r="B577" s="100">
        <v>1.4432</v>
      </c>
      <c r="C577" s="28">
        <f t="shared" si="4"/>
        <v>1</v>
      </c>
      <c r="D577" s="28" t="str">
        <f t="shared" si="5"/>
        <v>domingo</v>
      </c>
    </row>
    <row r="578" spans="1:4" ht="15.75" customHeight="1">
      <c r="A578" s="99">
        <v>37865</v>
      </c>
      <c r="B578" s="100">
        <v>1.4435</v>
      </c>
      <c r="C578" s="28">
        <f t="shared" si="4"/>
        <v>2</v>
      </c>
      <c r="D578" s="28" t="str">
        <f t="shared" si="5"/>
        <v>lunes</v>
      </c>
    </row>
    <row r="579" spans="1:4" ht="15.75" customHeight="1">
      <c r="A579" s="99">
        <v>37866</v>
      </c>
      <c r="B579" s="100">
        <v>1.4437</v>
      </c>
      <c r="C579" s="28">
        <f t="shared" si="4"/>
        <v>3</v>
      </c>
      <c r="D579" s="28" t="str">
        <f t="shared" si="5"/>
        <v>martes</v>
      </c>
    </row>
    <row r="580" spans="1:4" ht="15.75" customHeight="1">
      <c r="A580" s="99">
        <v>37867</v>
      </c>
      <c r="B580" s="100">
        <v>1.4439</v>
      </c>
      <c r="C580" s="28">
        <f t="shared" si="4"/>
        <v>4</v>
      </c>
      <c r="D580" s="28" t="str">
        <f t="shared" si="5"/>
        <v>miercoles</v>
      </c>
    </row>
    <row r="581" spans="1:4" ht="15.75" customHeight="1">
      <c r="A581" s="99">
        <v>37868</v>
      </c>
      <c r="B581" s="100">
        <v>1.4440999999999999</v>
      </c>
      <c r="C581" s="28">
        <f t="shared" si="4"/>
        <v>5</v>
      </c>
      <c r="D581" s="28" t="str">
        <f t="shared" si="5"/>
        <v>jueves</v>
      </c>
    </row>
    <row r="582" spans="1:4" ht="15.75" customHeight="1">
      <c r="A582" s="99">
        <v>37869</v>
      </c>
      <c r="B582" s="100">
        <v>1.4442999999999999</v>
      </c>
      <c r="C582" s="28">
        <f t="shared" si="4"/>
        <v>6</v>
      </c>
      <c r="D582" s="28" t="str">
        <f t="shared" si="5"/>
        <v xml:space="preserve">viernes </v>
      </c>
    </row>
    <row r="583" spans="1:4" ht="15.75" customHeight="1">
      <c r="A583" s="99">
        <v>37870</v>
      </c>
      <c r="B583" s="100">
        <v>1.4444999999999999</v>
      </c>
      <c r="C583" s="28">
        <f t="shared" si="4"/>
        <v>7</v>
      </c>
      <c r="D583" s="28" t="str">
        <f t="shared" si="5"/>
        <v>sabado</v>
      </c>
    </row>
    <row r="584" spans="1:4" ht="15.75" customHeight="1">
      <c r="A584" s="99">
        <v>37871</v>
      </c>
      <c r="B584" s="100">
        <v>1.4444999999999999</v>
      </c>
      <c r="C584" s="28">
        <f t="shared" si="4"/>
        <v>1</v>
      </c>
      <c r="D584" s="28" t="str">
        <f t="shared" si="5"/>
        <v>domingo</v>
      </c>
    </row>
    <row r="585" spans="1:4" ht="15.75" customHeight="1">
      <c r="A585" s="99">
        <v>37872</v>
      </c>
      <c r="B585" s="100">
        <v>1.4446000000000001</v>
      </c>
      <c r="C585" s="28">
        <f t="shared" si="4"/>
        <v>2</v>
      </c>
      <c r="D585" s="28" t="str">
        <f t="shared" si="5"/>
        <v>lunes</v>
      </c>
    </row>
    <row r="586" spans="1:4" ht="15.75" customHeight="1">
      <c r="A586" s="99">
        <v>37873</v>
      </c>
      <c r="B586" s="100">
        <v>1.4446000000000001</v>
      </c>
      <c r="C586" s="28">
        <f t="shared" si="4"/>
        <v>3</v>
      </c>
      <c r="D586" s="28" t="str">
        <f t="shared" si="5"/>
        <v>martes</v>
      </c>
    </row>
    <row r="587" spans="1:4" ht="15.75" customHeight="1">
      <c r="A587" s="99">
        <v>37874</v>
      </c>
      <c r="B587" s="100">
        <v>1.4446000000000001</v>
      </c>
      <c r="C587" s="28">
        <f t="shared" si="4"/>
        <v>4</v>
      </c>
      <c r="D587" s="28" t="str">
        <f t="shared" si="5"/>
        <v>miercoles</v>
      </c>
    </row>
    <row r="588" spans="1:4" ht="15.75" customHeight="1">
      <c r="A588" s="99">
        <v>37875</v>
      </c>
      <c r="B588" s="100">
        <v>1.4446000000000001</v>
      </c>
      <c r="C588" s="28">
        <f t="shared" si="4"/>
        <v>5</v>
      </c>
      <c r="D588" s="28" t="str">
        <f t="shared" si="5"/>
        <v>jueves</v>
      </c>
    </row>
    <row r="589" spans="1:4" ht="15.75" customHeight="1">
      <c r="A589" s="99">
        <v>37876</v>
      </c>
      <c r="B589" s="100">
        <v>1.4446000000000001</v>
      </c>
      <c r="C589" s="28">
        <f t="shared" si="4"/>
        <v>6</v>
      </c>
      <c r="D589" s="28" t="str">
        <f t="shared" si="5"/>
        <v xml:space="preserve">viernes </v>
      </c>
    </row>
    <row r="590" spans="1:4" ht="15.75" customHeight="1">
      <c r="A590" s="99">
        <v>37877</v>
      </c>
      <c r="B590" s="100">
        <v>1.4446000000000001</v>
      </c>
      <c r="C590" s="28">
        <f t="shared" si="4"/>
        <v>7</v>
      </c>
      <c r="D590" s="28" t="str">
        <f t="shared" si="5"/>
        <v>sabado</v>
      </c>
    </row>
    <row r="591" spans="1:4" ht="15.75" customHeight="1">
      <c r="A591" s="99">
        <v>37878</v>
      </c>
      <c r="B591" s="100">
        <v>1.4446000000000001</v>
      </c>
      <c r="C591" s="28">
        <f t="shared" si="4"/>
        <v>1</v>
      </c>
      <c r="D591" s="28" t="str">
        <f t="shared" si="5"/>
        <v>domingo</v>
      </c>
    </row>
    <row r="592" spans="1:4" ht="15.75" customHeight="1">
      <c r="A592" s="99">
        <v>37879</v>
      </c>
      <c r="B592" s="100">
        <v>1.4446000000000001</v>
      </c>
      <c r="C592" s="28">
        <f t="shared" si="4"/>
        <v>2</v>
      </c>
      <c r="D592" s="28" t="str">
        <f t="shared" si="5"/>
        <v>lunes</v>
      </c>
    </row>
    <row r="593" spans="1:4" ht="15.75" customHeight="1">
      <c r="A593" s="99">
        <v>37880</v>
      </c>
      <c r="B593" s="100">
        <v>1.4446000000000001</v>
      </c>
      <c r="C593" s="28">
        <f t="shared" si="4"/>
        <v>3</v>
      </c>
      <c r="D593" s="28" t="str">
        <f t="shared" si="5"/>
        <v>martes</v>
      </c>
    </row>
    <row r="594" spans="1:4" ht="15.75" customHeight="1">
      <c r="A594" s="99">
        <v>37881</v>
      </c>
      <c r="B594" s="100">
        <v>1.4447000000000001</v>
      </c>
      <c r="C594" s="28">
        <f t="shared" si="4"/>
        <v>4</v>
      </c>
      <c r="D594" s="28" t="str">
        <f t="shared" si="5"/>
        <v>miercoles</v>
      </c>
    </row>
    <row r="595" spans="1:4" ht="15.75" customHeight="1">
      <c r="A595" s="99">
        <v>37882</v>
      </c>
      <c r="B595" s="100">
        <v>1.4447000000000001</v>
      </c>
      <c r="C595" s="28">
        <f t="shared" si="4"/>
        <v>5</v>
      </c>
      <c r="D595" s="28" t="str">
        <f t="shared" si="5"/>
        <v>jueves</v>
      </c>
    </row>
    <row r="596" spans="1:4" ht="15.75" customHeight="1">
      <c r="A596" s="99">
        <v>37883</v>
      </c>
      <c r="B596" s="100">
        <v>1.4447000000000001</v>
      </c>
      <c r="C596" s="28">
        <f t="shared" si="4"/>
        <v>6</v>
      </c>
      <c r="D596" s="28" t="str">
        <f t="shared" si="5"/>
        <v xml:space="preserve">viernes </v>
      </c>
    </row>
    <row r="597" spans="1:4" ht="15.75" customHeight="1">
      <c r="A597" s="99">
        <v>37884</v>
      </c>
      <c r="B597" s="100">
        <v>1.4447000000000001</v>
      </c>
      <c r="C597" s="28">
        <f t="shared" si="4"/>
        <v>7</v>
      </c>
      <c r="D597" s="28" t="str">
        <f t="shared" si="5"/>
        <v>sabado</v>
      </c>
    </row>
    <row r="598" spans="1:4" ht="15.75" customHeight="1">
      <c r="A598" s="99">
        <v>37885</v>
      </c>
      <c r="B598" s="100">
        <v>1.4447000000000001</v>
      </c>
      <c r="C598" s="28">
        <f t="shared" si="4"/>
        <v>1</v>
      </c>
      <c r="D598" s="28" t="str">
        <f t="shared" si="5"/>
        <v>domingo</v>
      </c>
    </row>
    <row r="599" spans="1:4" ht="15.75" customHeight="1">
      <c r="A599" s="99">
        <v>37886</v>
      </c>
      <c r="B599" s="100">
        <v>1.4447000000000001</v>
      </c>
      <c r="C599" s="28">
        <f t="shared" si="4"/>
        <v>2</v>
      </c>
      <c r="D599" s="28" t="str">
        <f t="shared" si="5"/>
        <v>lunes</v>
      </c>
    </row>
    <row r="600" spans="1:4" ht="15.75" customHeight="1">
      <c r="A600" s="99">
        <v>37887</v>
      </c>
      <c r="B600" s="100">
        <v>1.4447000000000001</v>
      </c>
      <c r="C600" s="28">
        <f t="shared" si="4"/>
        <v>3</v>
      </c>
      <c r="D600" s="28" t="str">
        <f t="shared" si="5"/>
        <v>martes</v>
      </c>
    </row>
    <row r="601" spans="1:4" ht="15.75" customHeight="1">
      <c r="A601" s="99">
        <v>37888</v>
      </c>
      <c r="B601" s="100">
        <v>1.4447000000000001</v>
      </c>
      <c r="C601" s="28">
        <f t="shared" si="4"/>
        <v>4</v>
      </c>
      <c r="D601" s="28" t="str">
        <f t="shared" si="5"/>
        <v>miercoles</v>
      </c>
    </row>
    <row r="602" spans="1:4" ht="15.75" customHeight="1">
      <c r="A602" s="99">
        <v>37889</v>
      </c>
      <c r="B602" s="100">
        <v>1.4447000000000001</v>
      </c>
      <c r="C602" s="28">
        <f t="shared" si="4"/>
        <v>5</v>
      </c>
      <c r="D602" s="28" t="str">
        <f t="shared" si="5"/>
        <v>jueves</v>
      </c>
    </row>
    <row r="603" spans="1:4" ht="15.75" customHeight="1">
      <c r="A603" s="99">
        <v>37890</v>
      </c>
      <c r="B603" s="100">
        <v>1.4447000000000001</v>
      </c>
      <c r="C603" s="28">
        <f t="shared" si="4"/>
        <v>6</v>
      </c>
      <c r="D603" s="28" t="str">
        <f t="shared" si="5"/>
        <v xml:space="preserve">viernes </v>
      </c>
    </row>
    <row r="604" spans="1:4" ht="15.75" customHeight="1">
      <c r="A604" s="99">
        <v>37891</v>
      </c>
      <c r="B604" s="100">
        <v>1.4448000000000001</v>
      </c>
      <c r="C604" s="28">
        <f t="shared" si="4"/>
        <v>7</v>
      </c>
      <c r="D604" s="28" t="str">
        <f t="shared" si="5"/>
        <v>sabado</v>
      </c>
    </row>
    <row r="605" spans="1:4" ht="15.75" customHeight="1">
      <c r="A605" s="99">
        <v>37892</v>
      </c>
      <c r="B605" s="100">
        <v>1.4448000000000001</v>
      </c>
      <c r="C605" s="28">
        <f t="shared" si="4"/>
        <v>1</v>
      </c>
      <c r="D605" s="28" t="str">
        <f t="shared" si="5"/>
        <v>domingo</v>
      </c>
    </row>
    <row r="606" spans="1:4" ht="15.75" customHeight="1">
      <c r="A606" s="99">
        <v>37893</v>
      </c>
      <c r="B606" s="100">
        <v>1.4448000000000001</v>
      </c>
      <c r="C606" s="28">
        <f t="shared" si="4"/>
        <v>2</v>
      </c>
      <c r="D606" s="28" t="str">
        <f t="shared" si="5"/>
        <v>lunes</v>
      </c>
    </row>
    <row r="607" spans="1:4" ht="15.75" customHeight="1">
      <c r="A607" s="99">
        <v>37894</v>
      </c>
      <c r="B607" s="100">
        <v>1.4448000000000001</v>
      </c>
      <c r="C607" s="28">
        <f t="shared" si="4"/>
        <v>3</v>
      </c>
      <c r="D607" s="28" t="str">
        <f t="shared" si="5"/>
        <v>martes</v>
      </c>
    </row>
    <row r="608" spans="1:4" ht="15.75" customHeight="1">
      <c r="A608" s="99">
        <v>37895</v>
      </c>
      <c r="B608" s="100">
        <v>1.4448000000000001</v>
      </c>
      <c r="C608" s="28">
        <f t="shared" si="4"/>
        <v>4</v>
      </c>
      <c r="D608" s="28" t="str">
        <f t="shared" si="5"/>
        <v>miercoles</v>
      </c>
    </row>
    <row r="609" spans="1:4" ht="15.75" customHeight="1">
      <c r="A609" s="99">
        <v>37896</v>
      </c>
      <c r="B609" s="100">
        <v>1.4448000000000001</v>
      </c>
      <c r="C609" s="28">
        <f t="shared" si="4"/>
        <v>5</v>
      </c>
      <c r="D609" s="28" t="str">
        <f t="shared" si="5"/>
        <v>jueves</v>
      </c>
    </row>
    <row r="610" spans="1:4" ht="15.75" customHeight="1">
      <c r="A610" s="99">
        <v>37897</v>
      </c>
      <c r="B610" s="100">
        <v>1.4448000000000001</v>
      </c>
      <c r="C610" s="28">
        <f t="shared" si="4"/>
        <v>6</v>
      </c>
      <c r="D610" s="28" t="str">
        <f t="shared" si="5"/>
        <v xml:space="preserve">viernes </v>
      </c>
    </row>
    <row r="611" spans="1:4" ht="15.75" customHeight="1">
      <c r="A611" s="99">
        <v>37898</v>
      </c>
      <c r="B611" s="100">
        <v>1.4448000000000001</v>
      </c>
      <c r="C611" s="28">
        <f t="shared" si="4"/>
        <v>7</v>
      </c>
      <c r="D611" s="28" t="str">
        <f t="shared" si="5"/>
        <v>sabado</v>
      </c>
    </row>
    <row r="612" spans="1:4" ht="15.75" customHeight="1">
      <c r="A612" s="99">
        <v>37899</v>
      </c>
      <c r="B612" s="100">
        <v>1.4448000000000001</v>
      </c>
      <c r="C612" s="28">
        <f t="shared" si="4"/>
        <v>1</v>
      </c>
      <c r="D612" s="28" t="str">
        <f t="shared" si="5"/>
        <v>domingo</v>
      </c>
    </row>
    <row r="613" spans="1:4" ht="15.75" customHeight="1">
      <c r="A613" s="99">
        <v>37900</v>
      </c>
      <c r="B613" s="100">
        <v>1.4448000000000001</v>
      </c>
      <c r="C613" s="28">
        <f t="shared" si="4"/>
        <v>2</v>
      </c>
      <c r="D613" s="28" t="str">
        <f t="shared" si="5"/>
        <v>lunes</v>
      </c>
    </row>
    <row r="614" spans="1:4" ht="15.75" customHeight="1">
      <c r="A614" s="99">
        <v>37901</v>
      </c>
      <c r="B614" s="100">
        <v>1.4449000000000001</v>
      </c>
      <c r="C614" s="28">
        <f t="shared" si="4"/>
        <v>3</v>
      </c>
      <c r="D614" s="28" t="str">
        <f t="shared" si="5"/>
        <v>martes</v>
      </c>
    </row>
    <row r="615" spans="1:4" ht="15.75" customHeight="1">
      <c r="A615" s="99">
        <v>37902</v>
      </c>
      <c r="B615" s="100">
        <v>1.4449000000000001</v>
      </c>
      <c r="C615" s="28">
        <f t="shared" si="4"/>
        <v>4</v>
      </c>
      <c r="D615" s="28" t="str">
        <f t="shared" si="5"/>
        <v>miercoles</v>
      </c>
    </row>
    <row r="616" spans="1:4" ht="15.75" customHeight="1">
      <c r="A616" s="99">
        <v>37903</v>
      </c>
      <c r="B616" s="100">
        <v>1.4449000000000001</v>
      </c>
      <c r="C616" s="28">
        <f t="shared" si="4"/>
        <v>5</v>
      </c>
      <c r="D616" s="28" t="str">
        <f t="shared" si="5"/>
        <v>jueves</v>
      </c>
    </row>
    <row r="617" spans="1:4" ht="15.75" customHeight="1">
      <c r="A617" s="101">
        <v>37904</v>
      </c>
      <c r="B617" s="100">
        <v>1.4449000000000001</v>
      </c>
      <c r="C617" s="28">
        <f t="shared" si="4"/>
        <v>6</v>
      </c>
      <c r="D617" s="28" t="str">
        <f t="shared" si="5"/>
        <v xml:space="preserve">viernes </v>
      </c>
    </row>
    <row r="618" spans="1:4" ht="15.75" customHeight="1">
      <c r="A618" s="101">
        <v>37905</v>
      </c>
      <c r="B618" s="100">
        <v>1.4449000000000001</v>
      </c>
      <c r="C618" s="28">
        <f t="shared" si="4"/>
        <v>7</v>
      </c>
      <c r="D618" s="28" t="str">
        <f t="shared" si="5"/>
        <v>sabado</v>
      </c>
    </row>
    <row r="619" spans="1:4" ht="15.75" customHeight="1">
      <c r="A619" s="101">
        <v>37906</v>
      </c>
      <c r="B619" s="100">
        <v>1.4450000000000001</v>
      </c>
      <c r="C619" s="28">
        <f t="shared" si="4"/>
        <v>1</v>
      </c>
      <c r="D619" s="28" t="str">
        <f t="shared" si="5"/>
        <v>domingo</v>
      </c>
    </row>
    <row r="620" spans="1:4" ht="15.75" customHeight="1">
      <c r="A620" s="101">
        <v>37907</v>
      </c>
      <c r="B620" s="100">
        <v>1.4450000000000001</v>
      </c>
      <c r="C620" s="28">
        <f t="shared" si="4"/>
        <v>2</v>
      </c>
      <c r="D620" s="28" t="str">
        <f t="shared" si="5"/>
        <v>lunes</v>
      </c>
    </row>
    <row r="621" spans="1:4" ht="15.75" customHeight="1">
      <c r="A621" s="101">
        <v>37908</v>
      </c>
      <c r="B621" s="100">
        <v>1.4450000000000001</v>
      </c>
      <c r="C621" s="28">
        <f t="shared" si="4"/>
        <v>3</v>
      </c>
      <c r="D621" s="28" t="str">
        <f t="shared" si="5"/>
        <v>martes</v>
      </c>
    </row>
    <row r="622" spans="1:4" ht="15.75" customHeight="1">
      <c r="A622" s="101">
        <v>37909</v>
      </c>
      <c r="B622" s="100">
        <v>1.4450000000000001</v>
      </c>
      <c r="C622" s="28">
        <f t="shared" si="4"/>
        <v>4</v>
      </c>
      <c r="D622" s="28" t="str">
        <f t="shared" si="5"/>
        <v>miercoles</v>
      </c>
    </row>
    <row r="623" spans="1:4" ht="15.75" customHeight="1">
      <c r="A623" s="101">
        <v>37910</v>
      </c>
      <c r="B623" s="100">
        <v>1.4450000000000001</v>
      </c>
      <c r="C623" s="28">
        <f t="shared" si="4"/>
        <v>5</v>
      </c>
      <c r="D623" s="28" t="str">
        <f t="shared" si="5"/>
        <v>jueves</v>
      </c>
    </row>
    <row r="624" spans="1:4" ht="15.75" customHeight="1">
      <c r="A624" s="101">
        <v>37911</v>
      </c>
      <c r="B624" s="100">
        <v>1.4451000000000001</v>
      </c>
      <c r="C624" s="28">
        <f t="shared" si="4"/>
        <v>6</v>
      </c>
      <c r="D624" s="28" t="str">
        <f t="shared" si="5"/>
        <v xml:space="preserve">viernes </v>
      </c>
    </row>
    <row r="625" spans="1:4" ht="15.75" customHeight="1">
      <c r="A625" s="101">
        <v>37912</v>
      </c>
      <c r="B625" s="100">
        <v>1.4451000000000001</v>
      </c>
      <c r="C625" s="28">
        <f t="shared" si="4"/>
        <v>7</v>
      </c>
      <c r="D625" s="28" t="str">
        <f t="shared" si="5"/>
        <v>sabado</v>
      </c>
    </row>
    <row r="626" spans="1:4" ht="15.75" customHeight="1">
      <c r="A626" s="101">
        <v>37913</v>
      </c>
      <c r="B626" s="100">
        <v>1.4451000000000001</v>
      </c>
      <c r="C626" s="28">
        <f t="shared" si="4"/>
        <v>1</v>
      </c>
      <c r="D626" s="28" t="str">
        <f t="shared" si="5"/>
        <v>domingo</v>
      </c>
    </row>
    <row r="627" spans="1:4" ht="15.75" customHeight="1">
      <c r="A627" s="101">
        <v>37914</v>
      </c>
      <c r="B627" s="100">
        <v>1.4451000000000001</v>
      </c>
      <c r="C627" s="28">
        <f t="shared" si="4"/>
        <v>2</v>
      </c>
      <c r="D627" s="28" t="str">
        <f t="shared" si="5"/>
        <v>lunes</v>
      </c>
    </row>
    <row r="628" spans="1:4" ht="15.75" customHeight="1">
      <c r="A628" s="101">
        <v>37915</v>
      </c>
      <c r="B628" s="100">
        <v>1.4451000000000001</v>
      </c>
      <c r="C628" s="28">
        <f t="shared" si="4"/>
        <v>3</v>
      </c>
      <c r="D628" s="28" t="str">
        <f t="shared" si="5"/>
        <v>martes</v>
      </c>
    </row>
    <row r="629" spans="1:4" ht="15.75" customHeight="1">
      <c r="A629" s="101">
        <v>37916</v>
      </c>
      <c r="B629" s="100">
        <v>1.4452</v>
      </c>
      <c r="C629" s="28">
        <f t="shared" si="4"/>
        <v>4</v>
      </c>
      <c r="D629" s="28" t="str">
        <f t="shared" si="5"/>
        <v>miercoles</v>
      </c>
    </row>
    <row r="630" spans="1:4" ht="15.75" customHeight="1">
      <c r="A630" s="101">
        <v>37917</v>
      </c>
      <c r="B630" s="100">
        <v>1.4452</v>
      </c>
      <c r="C630" s="28">
        <f t="shared" si="4"/>
        <v>5</v>
      </c>
      <c r="D630" s="28" t="str">
        <f t="shared" si="5"/>
        <v>jueves</v>
      </c>
    </row>
    <row r="631" spans="1:4" ht="15.75" customHeight="1">
      <c r="A631" s="101">
        <v>37918</v>
      </c>
      <c r="B631" s="100">
        <v>1.4452</v>
      </c>
      <c r="C631" s="28">
        <f t="shared" si="4"/>
        <v>6</v>
      </c>
      <c r="D631" s="28" t="str">
        <f t="shared" si="5"/>
        <v xml:space="preserve">viernes </v>
      </c>
    </row>
    <row r="632" spans="1:4" ht="15.75" customHeight="1">
      <c r="A632" s="101">
        <v>37919</v>
      </c>
      <c r="B632" s="100">
        <v>1.4452</v>
      </c>
      <c r="C632" s="28">
        <f t="shared" si="4"/>
        <v>7</v>
      </c>
      <c r="D632" s="28" t="str">
        <f t="shared" si="5"/>
        <v>sabado</v>
      </c>
    </row>
    <row r="633" spans="1:4" ht="15.75" customHeight="1">
      <c r="A633" s="101">
        <v>37920</v>
      </c>
      <c r="B633" s="100">
        <v>1.4452</v>
      </c>
      <c r="C633" s="28">
        <f t="shared" si="4"/>
        <v>1</v>
      </c>
      <c r="D633" s="28" t="str">
        <f t="shared" si="5"/>
        <v>domingo</v>
      </c>
    </row>
    <row r="634" spans="1:4" ht="15.75" customHeight="1">
      <c r="A634" s="101">
        <v>37921</v>
      </c>
      <c r="B634" s="100">
        <v>1.4453</v>
      </c>
      <c r="C634" s="28">
        <f t="shared" si="4"/>
        <v>2</v>
      </c>
      <c r="D634" s="28" t="str">
        <f t="shared" si="5"/>
        <v>lunes</v>
      </c>
    </row>
    <row r="635" spans="1:4" ht="15.75" customHeight="1">
      <c r="A635" s="101">
        <v>37922</v>
      </c>
      <c r="B635" s="100">
        <v>1.4453</v>
      </c>
      <c r="C635" s="28">
        <f t="shared" si="4"/>
        <v>3</v>
      </c>
      <c r="D635" s="28" t="str">
        <f t="shared" si="5"/>
        <v>martes</v>
      </c>
    </row>
    <row r="636" spans="1:4" ht="15.75" customHeight="1">
      <c r="A636" s="101">
        <v>37923</v>
      </c>
      <c r="B636" s="100">
        <v>1.4453</v>
      </c>
      <c r="C636" s="28">
        <f t="shared" si="4"/>
        <v>4</v>
      </c>
      <c r="D636" s="28" t="str">
        <f t="shared" si="5"/>
        <v>miercoles</v>
      </c>
    </row>
    <row r="637" spans="1:4" ht="15.75" customHeight="1">
      <c r="A637" s="101">
        <v>37924</v>
      </c>
      <c r="B637" s="100">
        <v>1.4453</v>
      </c>
      <c r="C637" s="28">
        <f t="shared" si="4"/>
        <v>5</v>
      </c>
      <c r="D637" s="28" t="str">
        <f t="shared" si="5"/>
        <v>jueves</v>
      </c>
    </row>
    <row r="638" spans="1:4" ht="15.75" customHeight="1">
      <c r="A638" s="101">
        <v>37925</v>
      </c>
      <c r="B638" s="100">
        <v>1.4453</v>
      </c>
      <c r="C638" s="28">
        <f t="shared" si="4"/>
        <v>6</v>
      </c>
      <c r="D638" s="28" t="str">
        <f t="shared" si="5"/>
        <v xml:space="preserve">viernes </v>
      </c>
    </row>
    <row r="639" spans="1:4" ht="15.75" customHeight="1">
      <c r="A639" s="99">
        <v>37926</v>
      </c>
      <c r="B639" s="100">
        <v>1.4454</v>
      </c>
      <c r="C639" s="28">
        <f t="shared" si="4"/>
        <v>7</v>
      </c>
      <c r="D639" s="28" t="str">
        <f t="shared" si="5"/>
        <v>sabado</v>
      </c>
    </row>
    <row r="640" spans="1:4" ht="15.75" customHeight="1">
      <c r="A640" s="99">
        <v>37927</v>
      </c>
      <c r="B640" s="100">
        <v>1.4454</v>
      </c>
      <c r="C640" s="28">
        <f t="shared" si="4"/>
        <v>1</v>
      </c>
      <c r="D640" s="28" t="str">
        <f t="shared" si="5"/>
        <v>domingo</v>
      </c>
    </row>
    <row r="641" spans="1:4" ht="15.75" customHeight="1">
      <c r="A641" s="99">
        <v>37928</v>
      </c>
      <c r="B641" s="100">
        <v>1.4454</v>
      </c>
      <c r="C641" s="28">
        <f t="shared" si="4"/>
        <v>2</v>
      </c>
      <c r="D641" s="28" t="str">
        <f t="shared" si="5"/>
        <v>lunes</v>
      </c>
    </row>
    <row r="642" spans="1:4" ht="15.75" customHeight="1">
      <c r="A642" s="99">
        <v>37929</v>
      </c>
      <c r="B642" s="100">
        <v>1.4454</v>
      </c>
      <c r="C642" s="28">
        <f t="shared" si="4"/>
        <v>3</v>
      </c>
      <c r="D642" s="28" t="str">
        <f t="shared" si="5"/>
        <v>martes</v>
      </c>
    </row>
    <row r="643" spans="1:4" ht="15.75" customHeight="1">
      <c r="A643" s="99">
        <v>37930</v>
      </c>
      <c r="B643" s="100">
        <v>1.4454</v>
      </c>
      <c r="C643" s="28">
        <f t="shared" si="4"/>
        <v>4</v>
      </c>
      <c r="D643" s="28" t="str">
        <f t="shared" si="5"/>
        <v>miercoles</v>
      </c>
    </row>
    <row r="644" spans="1:4" ht="15.75" customHeight="1">
      <c r="A644" s="99">
        <v>37931</v>
      </c>
      <c r="B644" s="100">
        <v>1.4455</v>
      </c>
      <c r="C644" s="28">
        <f t="shared" si="4"/>
        <v>5</v>
      </c>
      <c r="D644" s="28" t="str">
        <f t="shared" si="5"/>
        <v>jueves</v>
      </c>
    </row>
    <row r="645" spans="1:4" ht="15.75" customHeight="1">
      <c r="A645" s="99">
        <v>37932</v>
      </c>
      <c r="B645" s="100">
        <v>1.4457</v>
      </c>
      <c r="C645" s="28">
        <f t="shared" si="4"/>
        <v>6</v>
      </c>
      <c r="D645" s="28" t="str">
        <f t="shared" si="5"/>
        <v xml:space="preserve">viernes </v>
      </c>
    </row>
    <row r="646" spans="1:4" ht="15.75" customHeight="1">
      <c r="A646" s="99">
        <v>37933</v>
      </c>
      <c r="B646" s="100">
        <v>1.446</v>
      </c>
      <c r="C646" s="28">
        <f t="shared" si="4"/>
        <v>7</v>
      </c>
      <c r="D646" s="28" t="str">
        <f t="shared" si="5"/>
        <v>sabado</v>
      </c>
    </row>
    <row r="647" spans="1:4" ht="15.75" customHeight="1">
      <c r="A647" s="99">
        <v>37934</v>
      </c>
      <c r="B647" s="100">
        <v>1.4462999999999999</v>
      </c>
      <c r="C647" s="28">
        <f t="shared" si="4"/>
        <v>1</v>
      </c>
      <c r="D647" s="28" t="str">
        <f t="shared" si="5"/>
        <v>domingo</v>
      </c>
    </row>
    <row r="648" spans="1:4" ht="15.75" customHeight="1">
      <c r="A648" s="101">
        <v>37935</v>
      </c>
      <c r="B648" s="100">
        <v>1.4466000000000001</v>
      </c>
      <c r="C648" s="28">
        <f t="shared" si="4"/>
        <v>2</v>
      </c>
      <c r="D648" s="28" t="str">
        <f t="shared" si="5"/>
        <v>lunes</v>
      </c>
    </row>
    <row r="649" spans="1:4" ht="15.75" customHeight="1">
      <c r="A649" s="101">
        <v>37936</v>
      </c>
      <c r="B649" s="100">
        <v>1.4469000000000001</v>
      </c>
      <c r="C649" s="28">
        <f t="shared" si="4"/>
        <v>3</v>
      </c>
      <c r="D649" s="28" t="str">
        <f t="shared" si="5"/>
        <v>martes</v>
      </c>
    </row>
    <row r="650" spans="1:4" ht="15.75" customHeight="1">
      <c r="A650" s="101">
        <v>37937</v>
      </c>
      <c r="B650" s="100">
        <v>1.4472</v>
      </c>
      <c r="C650" s="28">
        <f t="shared" si="4"/>
        <v>4</v>
      </c>
      <c r="D650" s="28" t="str">
        <f t="shared" si="5"/>
        <v>miercoles</v>
      </c>
    </row>
    <row r="651" spans="1:4" ht="15.75" customHeight="1">
      <c r="A651" s="101">
        <v>37938</v>
      </c>
      <c r="B651" s="100">
        <v>1.4474</v>
      </c>
      <c r="C651" s="28">
        <f t="shared" si="4"/>
        <v>5</v>
      </c>
      <c r="D651" s="28" t="str">
        <f t="shared" si="5"/>
        <v>jueves</v>
      </c>
    </row>
    <row r="652" spans="1:4" ht="15.75" customHeight="1">
      <c r="A652" s="101">
        <v>37939</v>
      </c>
      <c r="B652" s="100">
        <v>1.4477</v>
      </c>
      <c r="C652" s="28">
        <f t="shared" si="4"/>
        <v>6</v>
      </c>
      <c r="D652" s="28" t="str">
        <f t="shared" si="5"/>
        <v xml:space="preserve">viernes </v>
      </c>
    </row>
    <row r="653" spans="1:4" ht="15.75" customHeight="1">
      <c r="A653" s="101">
        <v>37940</v>
      </c>
      <c r="B653" s="100">
        <v>1.448</v>
      </c>
      <c r="C653" s="28">
        <f t="shared" si="4"/>
        <v>7</v>
      </c>
      <c r="D653" s="28" t="str">
        <f t="shared" si="5"/>
        <v>sabado</v>
      </c>
    </row>
    <row r="654" spans="1:4" ht="15.75" customHeight="1">
      <c r="A654" s="101">
        <v>37941</v>
      </c>
      <c r="B654" s="100">
        <v>1.4482999999999999</v>
      </c>
      <c r="C654" s="28">
        <f t="shared" si="4"/>
        <v>1</v>
      </c>
      <c r="D654" s="28" t="str">
        <f t="shared" si="5"/>
        <v>domingo</v>
      </c>
    </row>
    <row r="655" spans="1:4" ht="15.75" customHeight="1">
      <c r="A655" s="101">
        <v>37942</v>
      </c>
      <c r="B655" s="100">
        <v>1.4486000000000001</v>
      </c>
      <c r="C655" s="28">
        <f t="shared" si="4"/>
        <v>2</v>
      </c>
      <c r="D655" s="28" t="str">
        <f t="shared" si="5"/>
        <v>lunes</v>
      </c>
    </row>
    <row r="656" spans="1:4" ht="15.75" customHeight="1">
      <c r="A656" s="101">
        <v>37943</v>
      </c>
      <c r="B656" s="100">
        <v>1.4489000000000001</v>
      </c>
      <c r="C656" s="28">
        <f t="shared" si="4"/>
        <v>3</v>
      </c>
      <c r="D656" s="28" t="str">
        <f t="shared" si="5"/>
        <v>martes</v>
      </c>
    </row>
    <row r="657" spans="1:4" ht="15.75" customHeight="1">
      <c r="A657" s="101">
        <v>37944</v>
      </c>
      <c r="B657" s="100">
        <v>1.4491000000000001</v>
      </c>
      <c r="C657" s="28">
        <f t="shared" si="4"/>
        <v>4</v>
      </c>
      <c r="D657" s="28" t="str">
        <f t="shared" si="5"/>
        <v>miercoles</v>
      </c>
    </row>
    <row r="658" spans="1:4" ht="15.75" customHeight="1">
      <c r="A658" s="101">
        <v>37945</v>
      </c>
      <c r="B658" s="100">
        <v>1.4494</v>
      </c>
      <c r="C658" s="28">
        <f t="shared" si="4"/>
        <v>5</v>
      </c>
      <c r="D658" s="28" t="str">
        <f t="shared" si="5"/>
        <v>jueves</v>
      </c>
    </row>
    <row r="659" spans="1:4" ht="15.75" customHeight="1">
      <c r="A659" s="101">
        <v>37946</v>
      </c>
      <c r="B659" s="100">
        <v>1.4497</v>
      </c>
      <c r="C659" s="28">
        <f t="shared" si="4"/>
        <v>6</v>
      </c>
      <c r="D659" s="28" t="str">
        <f t="shared" si="5"/>
        <v xml:space="preserve">viernes </v>
      </c>
    </row>
    <row r="660" spans="1:4" ht="15.75" customHeight="1">
      <c r="A660" s="101">
        <v>37947</v>
      </c>
      <c r="B660" s="100">
        <v>1.45</v>
      </c>
      <c r="C660" s="28">
        <f t="shared" si="4"/>
        <v>7</v>
      </c>
      <c r="D660" s="28" t="str">
        <f t="shared" si="5"/>
        <v>sabado</v>
      </c>
    </row>
    <row r="661" spans="1:4" ht="15.75" customHeight="1">
      <c r="A661" s="101">
        <v>37948</v>
      </c>
      <c r="B661" s="100">
        <v>1.4502999999999999</v>
      </c>
      <c r="C661" s="28">
        <f t="shared" si="4"/>
        <v>1</v>
      </c>
      <c r="D661" s="28" t="str">
        <f t="shared" si="5"/>
        <v>domingo</v>
      </c>
    </row>
    <row r="662" spans="1:4" ht="15.75" customHeight="1">
      <c r="A662" s="101">
        <v>37949</v>
      </c>
      <c r="B662" s="100">
        <v>1.4505999999999999</v>
      </c>
      <c r="C662" s="28">
        <f t="shared" si="4"/>
        <v>2</v>
      </c>
      <c r="D662" s="28" t="str">
        <f t="shared" si="5"/>
        <v>lunes</v>
      </c>
    </row>
    <row r="663" spans="1:4" ht="15.75" customHeight="1">
      <c r="A663" s="101">
        <v>37950</v>
      </c>
      <c r="B663" s="100">
        <v>1.4508000000000001</v>
      </c>
      <c r="C663" s="28">
        <f t="shared" si="4"/>
        <v>3</v>
      </c>
      <c r="D663" s="28" t="str">
        <f t="shared" si="5"/>
        <v>martes</v>
      </c>
    </row>
    <row r="664" spans="1:4" ht="15.75" customHeight="1">
      <c r="A664" s="101">
        <v>37951</v>
      </c>
      <c r="B664" s="100">
        <v>1.4511000000000001</v>
      </c>
      <c r="C664" s="28">
        <f t="shared" si="4"/>
        <v>4</v>
      </c>
      <c r="D664" s="28" t="str">
        <f t="shared" si="5"/>
        <v>miercoles</v>
      </c>
    </row>
    <row r="665" spans="1:4" ht="15.75" customHeight="1">
      <c r="A665" s="101">
        <v>37952</v>
      </c>
      <c r="B665" s="100">
        <v>1.4514</v>
      </c>
      <c r="C665" s="28">
        <f t="shared" si="4"/>
        <v>5</v>
      </c>
      <c r="D665" s="28" t="str">
        <f t="shared" si="5"/>
        <v>jueves</v>
      </c>
    </row>
    <row r="666" spans="1:4" ht="15.75" customHeight="1">
      <c r="A666" s="101">
        <v>37953</v>
      </c>
      <c r="B666" s="100">
        <v>1.4517</v>
      </c>
      <c r="C666" s="28">
        <f t="shared" si="4"/>
        <v>6</v>
      </c>
      <c r="D666" s="28" t="str">
        <f t="shared" si="5"/>
        <v xml:space="preserve">viernes </v>
      </c>
    </row>
    <row r="667" spans="1:4" ht="15.75" customHeight="1">
      <c r="A667" s="101">
        <v>37954</v>
      </c>
      <c r="B667" s="100">
        <v>1.452</v>
      </c>
      <c r="C667" s="28">
        <f t="shared" si="4"/>
        <v>7</v>
      </c>
      <c r="D667" s="28" t="str">
        <f t="shared" si="5"/>
        <v>sabado</v>
      </c>
    </row>
    <row r="668" spans="1:4" ht="15.75" customHeight="1">
      <c r="A668" s="101">
        <v>37955</v>
      </c>
      <c r="B668" s="100">
        <v>1.4522999999999999</v>
      </c>
      <c r="C668" s="28">
        <f t="shared" si="4"/>
        <v>1</v>
      </c>
      <c r="D668" s="28" t="str">
        <f t="shared" si="5"/>
        <v>domingo</v>
      </c>
    </row>
    <row r="669" spans="1:4" ht="15.75" customHeight="1">
      <c r="A669" s="99">
        <v>37956</v>
      </c>
      <c r="B669" s="100">
        <v>1.4524999999999999</v>
      </c>
      <c r="C669" s="28">
        <f t="shared" si="4"/>
        <v>2</v>
      </c>
      <c r="D669" s="28" t="str">
        <f t="shared" si="5"/>
        <v>lunes</v>
      </c>
    </row>
    <row r="670" spans="1:4" ht="15.75" customHeight="1">
      <c r="A670" s="99">
        <v>37957</v>
      </c>
      <c r="B670" s="100">
        <v>1.4528000000000001</v>
      </c>
      <c r="C670" s="28">
        <f t="shared" si="4"/>
        <v>3</v>
      </c>
      <c r="D670" s="28" t="str">
        <f t="shared" si="5"/>
        <v>martes</v>
      </c>
    </row>
    <row r="671" spans="1:4" ht="15.75" customHeight="1">
      <c r="A671" s="99">
        <v>37958</v>
      </c>
      <c r="B671" s="100">
        <v>1.4531000000000001</v>
      </c>
      <c r="C671" s="28">
        <f t="shared" si="4"/>
        <v>4</v>
      </c>
      <c r="D671" s="28" t="str">
        <f t="shared" si="5"/>
        <v>miercoles</v>
      </c>
    </row>
    <row r="672" spans="1:4" ht="15.75" customHeight="1">
      <c r="A672" s="99">
        <v>37959</v>
      </c>
      <c r="B672" s="100">
        <v>1.4534</v>
      </c>
      <c r="C672" s="28">
        <f t="shared" si="4"/>
        <v>5</v>
      </c>
      <c r="D672" s="28" t="str">
        <f t="shared" si="5"/>
        <v>jueves</v>
      </c>
    </row>
    <row r="673" spans="1:4" ht="15.75" customHeight="1">
      <c r="A673" s="99">
        <v>37960</v>
      </c>
      <c r="B673" s="100">
        <v>1.4536</v>
      </c>
      <c r="C673" s="28">
        <f t="shared" si="4"/>
        <v>6</v>
      </c>
      <c r="D673" s="28" t="str">
        <f t="shared" si="5"/>
        <v xml:space="preserve">viernes </v>
      </c>
    </row>
    <row r="674" spans="1:4" ht="15.75" customHeight="1">
      <c r="A674" s="99">
        <v>37961</v>
      </c>
      <c r="B674" s="100">
        <v>1.4539</v>
      </c>
      <c r="C674" s="28">
        <f t="shared" si="4"/>
        <v>7</v>
      </c>
      <c r="D674" s="28" t="str">
        <f t="shared" si="5"/>
        <v>sabado</v>
      </c>
    </row>
    <row r="675" spans="1:4" ht="15.75" customHeight="1">
      <c r="A675" s="99">
        <v>37962</v>
      </c>
      <c r="B675" s="100">
        <v>1.454</v>
      </c>
      <c r="C675" s="28">
        <f t="shared" si="4"/>
        <v>1</v>
      </c>
      <c r="D675" s="28" t="str">
        <f t="shared" si="5"/>
        <v>domingo</v>
      </c>
    </row>
    <row r="676" spans="1:4" ht="15.75" customHeight="1">
      <c r="A676" s="99">
        <v>37963</v>
      </c>
      <c r="B676" s="100">
        <v>1.4540999999999999</v>
      </c>
      <c r="C676" s="28">
        <f t="shared" si="4"/>
        <v>2</v>
      </c>
      <c r="D676" s="28" t="str">
        <f t="shared" si="5"/>
        <v>lunes</v>
      </c>
    </row>
    <row r="677" spans="1:4" ht="15.75" customHeight="1">
      <c r="A677" s="99">
        <v>37964</v>
      </c>
      <c r="B677" s="100">
        <v>1.4542999999999999</v>
      </c>
      <c r="C677" s="28">
        <f t="shared" si="4"/>
        <v>3</v>
      </c>
      <c r="D677" s="28" t="str">
        <f t="shared" si="5"/>
        <v>martes</v>
      </c>
    </row>
    <row r="678" spans="1:4" ht="15.75" customHeight="1">
      <c r="A678" s="101">
        <v>37965</v>
      </c>
      <c r="B678" s="100">
        <v>1.4543999999999999</v>
      </c>
      <c r="C678" s="28">
        <f t="shared" si="4"/>
        <v>4</v>
      </c>
      <c r="D678" s="28" t="str">
        <f t="shared" si="5"/>
        <v>miercoles</v>
      </c>
    </row>
    <row r="679" spans="1:4" ht="15.75" customHeight="1">
      <c r="A679" s="101">
        <v>37966</v>
      </c>
      <c r="B679" s="100">
        <v>1.4544999999999999</v>
      </c>
      <c r="C679" s="28">
        <f t="shared" si="4"/>
        <v>5</v>
      </c>
      <c r="D679" s="28" t="str">
        <f t="shared" si="5"/>
        <v>jueves</v>
      </c>
    </row>
    <row r="680" spans="1:4" ht="15.75" customHeight="1">
      <c r="A680" s="101">
        <v>37967</v>
      </c>
      <c r="B680" s="100">
        <v>1.4545999999999999</v>
      </c>
      <c r="C680" s="28">
        <f t="shared" si="4"/>
        <v>6</v>
      </c>
      <c r="D680" s="28" t="str">
        <f t="shared" si="5"/>
        <v xml:space="preserve">viernes </v>
      </c>
    </row>
    <row r="681" spans="1:4" ht="15.75" customHeight="1">
      <c r="A681" s="101">
        <v>37968</v>
      </c>
      <c r="B681" s="100">
        <v>1.4547000000000001</v>
      </c>
      <c r="C681" s="28">
        <f t="shared" si="4"/>
        <v>7</v>
      </c>
      <c r="D681" s="28" t="str">
        <f t="shared" si="5"/>
        <v>sabado</v>
      </c>
    </row>
    <row r="682" spans="1:4" ht="15.75" customHeight="1">
      <c r="A682" s="101">
        <v>37969</v>
      </c>
      <c r="B682" s="100">
        <v>1.4548000000000001</v>
      </c>
      <c r="C682" s="28">
        <f t="shared" si="4"/>
        <v>1</v>
      </c>
      <c r="D682" s="28" t="str">
        <f t="shared" si="5"/>
        <v>domingo</v>
      </c>
    </row>
    <row r="683" spans="1:4" ht="15.75" customHeight="1">
      <c r="A683" s="101">
        <v>37970</v>
      </c>
      <c r="B683" s="100">
        <v>1.4549000000000001</v>
      </c>
      <c r="C683" s="28">
        <f t="shared" si="4"/>
        <v>2</v>
      </c>
      <c r="D683" s="28" t="str">
        <f t="shared" si="5"/>
        <v>lunes</v>
      </c>
    </row>
    <row r="684" spans="1:4" ht="15.75" customHeight="1">
      <c r="A684" s="101">
        <v>37971</v>
      </c>
      <c r="B684" s="100">
        <v>1.4551000000000001</v>
      </c>
      <c r="C684" s="28">
        <f t="shared" si="4"/>
        <v>3</v>
      </c>
      <c r="D684" s="28" t="str">
        <f t="shared" si="5"/>
        <v>martes</v>
      </c>
    </row>
    <row r="685" spans="1:4" ht="15.75" customHeight="1">
      <c r="A685" s="101">
        <v>37972</v>
      </c>
      <c r="B685" s="100">
        <v>1.4552</v>
      </c>
      <c r="C685" s="28">
        <f t="shared" si="4"/>
        <v>4</v>
      </c>
      <c r="D685" s="28" t="str">
        <f t="shared" si="5"/>
        <v>miercoles</v>
      </c>
    </row>
    <row r="686" spans="1:4" ht="15.75" customHeight="1">
      <c r="A686" s="101">
        <v>37973</v>
      </c>
      <c r="B686" s="100">
        <v>1.4553</v>
      </c>
      <c r="C686" s="28">
        <f t="shared" si="4"/>
        <v>5</v>
      </c>
      <c r="D686" s="28" t="str">
        <f t="shared" si="5"/>
        <v>jueves</v>
      </c>
    </row>
    <row r="687" spans="1:4" ht="15.75" customHeight="1">
      <c r="A687" s="101">
        <v>37974</v>
      </c>
      <c r="B687" s="100">
        <v>1.4554</v>
      </c>
      <c r="C687" s="28">
        <f t="shared" si="4"/>
        <v>6</v>
      </c>
      <c r="D687" s="28" t="str">
        <f t="shared" si="5"/>
        <v xml:space="preserve">viernes </v>
      </c>
    </row>
    <row r="688" spans="1:4" ht="15.75" customHeight="1">
      <c r="A688" s="101">
        <v>37975</v>
      </c>
      <c r="B688" s="100">
        <v>1.4555</v>
      </c>
      <c r="C688" s="28">
        <f t="shared" si="4"/>
        <v>7</v>
      </c>
      <c r="D688" s="28" t="str">
        <f t="shared" si="5"/>
        <v>sabado</v>
      </c>
    </row>
    <row r="689" spans="1:4" ht="15.75" customHeight="1">
      <c r="A689" s="101">
        <v>37976</v>
      </c>
      <c r="B689" s="100">
        <v>1.4556</v>
      </c>
      <c r="C689" s="28">
        <f t="shared" si="4"/>
        <v>1</v>
      </c>
      <c r="D689" s="28" t="str">
        <f t="shared" si="5"/>
        <v>domingo</v>
      </c>
    </row>
    <row r="690" spans="1:4" ht="15.75" customHeight="1">
      <c r="A690" s="101">
        <v>37977</v>
      </c>
      <c r="B690" s="100">
        <v>1.4558</v>
      </c>
      <c r="C690" s="28">
        <f t="shared" si="4"/>
        <v>2</v>
      </c>
      <c r="D690" s="28" t="str">
        <f t="shared" si="5"/>
        <v>lunes</v>
      </c>
    </row>
    <row r="691" spans="1:4" ht="15.75" customHeight="1">
      <c r="A691" s="101">
        <v>37978</v>
      </c>
      <c r="B691" s="100">
        <v>1.4559</v>
      </c>
      <c r="C691" s="28">
        <f t="shared" si="4"/>
        <v>3</v>
      </c>
      <c r="D691" s="28" t="str">
        <f t="shared" si="5"/>
        <v>martes</v>
      </c>
    </row>
    <row r="692" spans="1:4" ht="15.75" customHeight="1">
      <c r="A692" s="101">
        <v>37979</v>
      </c>
      <c r="B692" s="100">
        <v>1.456</v>
      </c>
      <c r="C692" s="28">
        <f t="shared" si="4"/>
        <v>4</v>
      </c>
      <c r="D692" s="28" t="str">
        <f t="shared" si="5"/>
        <v>miercoles</v>
      </c>
    </row>
    <row r="693" spans="1:4" ht="15.75" customHeight="1">
      <c r="A693" s="101">
        <v>37980</v>
      </c>
      <c r="B693" s="100">
        <v>1.4560999999999999</v>
      </c>
      <c r="C693" s="28">
        <f t="shared" si="4"/>
        <v>5</v>
      </c>
      <c r="D693" s="28" t="str">
        <f t="shared" si="5"/>
        <v>jueves</v>
      </c>
    </row>
    <row r="694" spans="1:4" ht="15.75" customHeight="1">
      <c r="A694" s="101">
        <v>37981</v>
      </c>
      <c r="B694" s="100">
        <v>1.4561999999999999</v>
      </c>
      <c r="C694" s="28">
        <f t="shared" si="4"/>
        <v>6</v>
      </c>
      <c r="D694" s="28" t="str">
        <f t="shared" si="5"/>
        <v xml:space="preserve">viernes </v>
      </c>
    </row>
    <row r="695" spans="1:4" ht="15.75" customHeight="1">
      <c r="A695" s="101">
        <v>37982</v>
      </c>
      <c r="B695" s="100">
        <v>1.4562999999999999</v>
      </c>
      <c r="C695" s="28">
        <f t="shared" si="4"/>
        <v>7</v>
      </c>
      <c r="D695" s="28" t="str">
        <f t="shared" si="5"/>
        <v>sabado</v>
      </c>
    </row>
    <row r="696" spans="1:4" ht="15.75" customHeight="1">
      <c r="A696" s="101">
        <v>37983</v>
      </c>
      <c r="B696" s="100">
        <v>1.4564999999999999</v>
      </c>
      <c r="C696" s="28">
        <f t="shared" si="4"/>
        <v>1</v>
      </c>
      <c r="D696" s="28" t="str">
        <f t="shared" si="5"/>
        <v>domingo</v>
      </c>
    </row>
    <row r="697" spans="1:4" ht="15.75" customHeight="1">
      <c r="A697" s="101">
        <v>37984</v>
      </c>
      <c r="B697" s="100">
        <v>1.4565999999999999</v>
      </c>
      <c r="C697" s="28">
        <f t="shared" si="4"/>
        <v>2</v>
      </c>
      <c r="D697" s="28" t="str">
        <f t="shared" si="5"/>
        <v>lunes</v>
      </c>
    </row>
    <row r="698" spans="1:4" ht="15.75" customHeight="1">
      <c r="A698" s="101">
        <v>37985</v>
      </c>
      <c r="B698" s="100">
        <v>1.4567000000000001</v>
      </c>
      <c r="C698" s="28">
        <f t="shared" si="4"/>
        <v>3</v>
      </c>
      <c r="D698" s="28" t="str">
        <f t="shared" si="5"/>
        <v>martes</v>
      </c>
    </row>
    <row r="699" spans="1:4" ht="15.75" customHeight="1">
      <c r="A699" s="101">
        <v>37986</v>
      </c>
      <c r="B699" s="100">
        <v>1.4568000000000001</v>
      </c>
      <c r="C699" s="28">
        <f t="shared" si="4"/>
        <v>4</v>
      </c>
      <c r="D699" s="28" t="str">
        <f t="shared" si="5"/>
        <v>miercoles</v>
      </c>
    </row>
    <row r="700" spans="1:4" ht="15.75" customHeight="1">
      <c r="A700" s="99">
        <v>37987</v>
      </c>
      <c r="B700" s="100">
        <v>1.4569000000000001</v>
      </c>
      <c r="C700" s="28">
        <f t="shared" si="4"/>
        <v>5</v>
      </c>
      <c r="D700" s="28" t="str">
        <f t="shared" si="5"/>
        <v>jueves</v>
      </c>
    </row>
    <row r="701" spans="1:4" ht="15.75" customHeight="1">
      <c r="A701" s="99">
        <v>37988</v>
      </c>
      <c r="B701" s="100">
        <v>1.4570000000000001</v>
      </c>
      <c r="C701" s="28">
        <f t="shared" si="4"/>
        <v>6</v>
      </c>
      <c r="D701" s="28" t="str">
        <f t="shared" si="5"/>
        <v xml:space="preserve">viernes </v>
      </c>
    </row>
    <row r="702" spans="1:4" ht="15.75" customHeight="1">
      <c r="A702" s="99">
        <v>37989</v>
      </c>
      <c r="B702" s="100">
        <v>1.4571000000000001</v>
      </c>
      <c r="C702" s="28">
        <f t="shared" si="4"/>
        <v>7</v>
      </c>
      <c r="D702" s="28" t="str">
        <f t="shared" si="5"/>
        <v>sabado</v>
      </c>
    </row>
    <row r="703" spans="1:4" ht="15.75" customHeight="1">
      <c r="A703" s="99">
        <v>37990</v>
      </c>
      <c r="B703" s="100">
        <v>1.4573</v>
      </c>
      <c r="C703" s="28">
        <f t="shared" si="4"/>
        <v>1</v>
      </c>
      <c r="D703" s="28" t="str">
        <f t="shared" si="5"/>
        <v>domingo</v>
      </c>
    </row>
    <row r="704" spans="1:4" ht="15.75" customHeight="1">
      <c r="A704" s="99">
        <v>37991</v>
      </c>
      <c r="B704" s="100">
        <v>1.4574</v>
      </c>
      <c r="C704" s="28">
        <f t="shared" si="4"/>
        <v>2</v>
      </c>
      <c r="D704" s="28" t="str">
        <f t="shared" si="5"/>
        <v>lunes</v>
      </c>
    </row>
    <row r="705" spans="1:4" ht="15.75" customHeight="1">
      <c r="A705" s="99">
        <v>37992</v>
      </c>
      <c r="B705" s="100">
        <v>1.4575</v>
      </c>
      <c r="C705" s="28">
        <f t="shared" si="4"/>
        <v>3</v>
      </c>
      <c r="D705" s="28" t="str">
        <f t="shared" si="5"/>
        <v>martes</v>
      </c>
    </row>
    <row r="706" spans="1:4" ht="15.75" customHeight="1">
      <c r="A706" s="99">
        <v>37993</v>
      </c>
      <c r="B706" s="100">
        <v>1.4576</v>
      </c>
      <c r="C706" s="28">
        <f t="shared" si="4"/>
        <v>4</v>
      </c>
      <c r="D706" s="28" t="str">
        <f t="shared" si="5"/>
        <v>miercoles</v>
      </c>
    </row>
    <row r="707" spans="1:4" ht="15.75" customHeight="1">
      <c r="A707" s="99">
        <v>37994</v>
      </c>
      <c r="B707" s="100">
        <v>1.4577</v>
      </c>
      <c r="C707" s="28">
        <f t="shared" si="4"/>
        <v>5</v>
      </c>
      <c r="D707" s="28" t="str">
        <f t="shared" si="5"/>
        <v>jueves</v>
      </c>
    </row>
    <row r="708" spans="1:4" ht="15.75" customHeight="1">
      <c r="A708" s="99">
        <v>37995</v>
      </c>
      <c r="B708" s="100">
        <v>1.4578</v>
      </c>
      <c r="C708" s="28">
        <f t="shared" si="4"/>
        <v>6</v>
      </c>
      <c r="D708" s="28" t="str">
        <f t="shared" si="5"/>
        <v xml:space="preserve">viernes </v>
      </c>
    </row>
    <row r="709" spans="1:4" ht="15.75" customHeight="1">
      <c r="A709" s="99">
        <v>37996</v>
      </c>
      <c r="B709" s="100">
        <v>1.4579</v>
      </c>
      <c r="C709" s="28">
        <f t="shared" si="4"/>
        <v>7</v>
      </c>
      <c r="D709" s="28" t="str">
        <f t="shared" si="5"/>
        <v>sabado</v>
      </c>
    </row>
    <row r="710" spans="1:4" ht="15.75" customHeight="1">
      <c r="A710" s="99">
        <v>37997</v>
      </c>
      <c r="B710" s="100">
        <v>1.458</v>
      </c>
      <c r="C710" s="28">
        <f t="shared" si="4"/>
        <v>1</v>
      </c>
      <c r="D710" s="28" t="str">
        <f t="shared" si="5"/>
        <v>domingo</v>
      </c>
    </row>
    <row r="711" spans="1:4" ht="15.75" customHeight="1">
      <c r="A711" s="99">
        <v>37998</v>
      </c>
      <c r="B711" s="100">
        <v>1.4581</v>
      </c>
      <c r="C711" s="28">
        <f t="shared" si="4"/>
        <v>2</v>
      </c>
      <c r="D711" s="28" t="str">
        <f t="shared" si="5"/>
        <v>lunes</v>
      </c>
    </row>
    <row r="712" spans="1:4" ht="15.75" customHeight="1">
      <c r="A712" s="99">
        <v>37999</v>
      </c>
      <c r="B712" s="100">
        <v>1.4581999999999999</v>
      </c>
      <c r="C712" s="28">
        <f t="shared" si="4"/>
        <v>3</v>
      </c>
      <c r="D712" s="28" t="str">
        <f t="shared" si="5"/>
        <v>martes</v>
      </c>
    </row>
    <row r="713" spans="1:4" ht="15.75" customHeight="1">
      <c r="A713" s="99">
        <v>38000</v>
      </c>
      <c r="B713" s="100">
        <v>1.4582999999999999</v>
      </c>
      <c r="C713" s="28">
        <f t="shared" si="4"/>
        <v>4</v>
      </c>
      <c r="D713" s="28" t="str">
        <f t="shared" si="5"/>
        <v>miercoles</v>
      </c>
    </row>
    <row r="714" spans="1:4" ht="15.75" customHeight="1">
      <c r="A714" s="99">
        <v>38001</v>
      </c>
      <c r="B714" s="100">
        <v>1.4583999999999999</v>
      </c>
      <c r="C714" s="28">
        <f t="shared" si="4"/>
        <v>5</v>
      </c>
      <c r="D714" s="28" t="str">
        <f t="shared" si="5"/>
        <v>jueves</v>
      </c>
    </row>
    <row r="715" spans="1:4" ht="15.75" customHeight="1">
      <c r="A715" s="99">
        <v>38002</v>
      </c>
      <c r="B715" s="100">
        <v>1.4584999999999999</v>
      </c>
      <c r="C715" s="28">
        <f t="shared" si="4"/>
        <v>6</v>
      </c>
      <c r="D715" s="28" t="str">
        <f t="shared" si="5"/>
        <v xml:space="preserve">viernes </v>
      </c>
    </row>
    <row r="716" spans="1:4" ht="15.75" customHeight="1">
      <c r="A716" s="99">
        <v>38003</v>
      </c>
      <c r="B716" s="100">
        <v>1.4585999999999999</v>
      </c>
      <c r="C716" s="28">
        <f t="shared" si="4"/>
        <v>7</v>
      </c>
      <c r="D716" s="28" t="str">
        <f t="shared" si="5"/>
        <v>sabado</v>
      </c>
    </row>
    <row r="717" spans="1:4" ht="15.75" customHeight="1">
      <c r="A717" s="99">
        <v>38004</v>
      </c>
      <c r="B717" s="100">
        <v>1.4587000000000001</v>
      </c>
      <c r="C717" s="28">
        <f t="shared" si="4"/>
        <v>1</v>
      </c>
      <c r="D717" s="28" t="str">
        <f t="shared" si="5"/>
        <v>domingo</v>
      </c>
    </row>
    <row r="718" spans="1:4" ht="15.75" customHeight="1">
      <c r="A718" s="99">
        <v>38005</v>
      </c>
      <c r="B718" s="100">
        <v>1.4588000000000001</v>
      </c>
      <c r="C718" s="28">
        <f t="shared" si="4"/>
        <v>2</v>
      </c>
      <c r="D718" s="28" t="str">
        <f t="shared" si="5"/>
        <v>lunes</v>
      </c>
    </row>
    <row r="719" spans="1:4" ht="15.75" customHeight="1">
      <c r="A719" s="99">
        <v>38006</v>
      </c>
      <c r="B719" s="100">
        <v>1.4589000000000001</v>
      </c>
      <c r="C719" s="28">
        <f t="shared" si="4"/>
        <v>3</v>
      </c>
      <c r="D719" s="28" t="str">
        <f t="shared" si="5"/>
        <v>martes</v>
      </c>
    </row>
    <row r="720" spans="1:4" ht="15.75" customHeight="1">
      <c r="A720" s="99">
        <v>38007</v>
      </c>
      <c r="B720" s="100">
        <v>1.4590000000000001</v>
      </c>
      <c r="C720" s="28">
        <f t="shared" si="4"/>
        <v>4</v>
      </c>
      <c r="D720" s="28" t="str">
        <f t="shared" si="5"/>
        <v>miercoles</v>
      </c>
    </row>
    <row r="721" spans="1:4" ht="15.75" customHeight="1">
      <c r="A721" s="99">
        <v>38008</v>
      </c>
      <c r="B721" s="100">
        <v>1.4591000000000001</v>
      </c>
      <c r="C721" s="28">
        <f t="shared" si="4"/>
        <v>5</v>
      </c>
      <c r="D721" s="28" t="str">
        <f t="shared" si="5"/>
        <v>jueves</v>
      </c>
    </row>
    <row r="722" spans="1:4" ht="15.75" customHeight="1">
      <c r="A722" s="99">
        <v>38009</v>
      </c>
      <c r="B722" s="100">
        <v>1.4592000000000001</v>
      </c>
      <c r="C722" s="28">
        <f t="shared" si="4"/>
        <v>6</v>
      </c>
      <c r="D722" s="28" t="str">
        <f t="shared" si="5"/>
        <v xml:space="preserve">viernes </v>
      </c>
    </row>
    <row r="723" spans="1:4" ht="15.75" customHeight="1">
      <c r="A723" s="99">
        <v>38010</v>
      </c>
      <c r="B723" s="100">
        <v>1.4593</v>
      </c>
      <c r="C723" s="28">
        <f t="shared" si="4"/>
        <v>7</v>
      </c>
      <c r="D723" s="28" t="str">
        <f t="shared" si="5"/>
        <v>sabado</v>
      </c>
    </row>
    <row r="724" spans="1:4" ht="15.75" customHeight="1">
      <c r="A724" s="99">
        <v>38011</v>
      </c>
      <c r="B724" s="100">
        <v>1.4594</v>
      </c>
      <c r="C724" s="28">
        <f t="shared" si="4"/>
        <v>1</v>
      </c>
      <c r="D724" s="28" t="str">
        <f t="shared" si="5"/>
        <v>domingo</v>
      </c>
    </row>
    <row r="725" spans="1:4" ht="15.75" customHeight="1">
      <c r="A725" s="99">
        <v>38012</v>
      </c>
      <c r="B725" s="100">
        <v>1.4595</v>
      </c>
      <c r="C725" s="28">
        <f t="shared" si="4"/>
        <v>2</v>
      </c>
      <c r="D725" s="28" t="str">
        <f t="shared" si="5"/>
        <v>lunes</v>
      </c>
    </row>
    <row r="726" spans="1:4" ht="15.75" customHeight="1">
      <c r="A726" s="99">
        <v>38013</v>
      </c>
      <c r="B726" s="100">
        <v>1.4596</v>
      </c>
      <c r="C726" s="28">
        <f t="shared" si="4"/>
        <v>3</v>
      </c>
      <c r="D726" s="28" t="str">
        <f t="shared" si="5"/>
        <v>martes</v>
      </c>
    </row>
    <row r="727" spans="1:4" ht="15.75" customHeight="1">
      <c r="A727" s="99">
        <v>38014</v>
      </c>
      <c r="B727" s="100">
        <v>1.4597</v>
      </c>
      <c r="C727" s="28">
        <f t="shared" si="4"/>
        <v>4</v>
      </c>
      <c r="D727" s="28" t="str">
        <f t="shared" si="5"/>
        <v>miercoles</v>
      </c>
    </row>
    <row r="728" spans="1:4" ht="15.75" customHeight="1">
      <c r="A728" s="99">
        <v>38015</v>
      </c>
      <c r="B728" s="100">
        <v>1.4598</v>
      </c>
      <c r="C728" s="28">
        <f t="shared" si="4"/>
        <v>5</v>
      </c>
      <c r="D728" s="28" t="str">
        <f t="shared" si="5"/>
        <v>jueves</v>
      </c>
    </row>
    <row r="729" spans="1:4" ht="15.75" customHeight="1">
      <c r="A729" s="99">
        <v>38016</v>
      </c>
      <c r="B729" s="100">
        <v>1.4599</v>
      </c>
      <c r="C729" s="28">
        <f t="shared" si="4"/>
        <v>6</v>
      </c>
      <c r="D729" s="28" t="str">
        <f t="shared" si="5"/>
        <v xml:space="preserve">viernes </v>
      </c>
    </row>
    <row r="730" spans="1:4" ht="15.75" customHeight="1">
      <c r="A730" s="99">
        <v>38017</v>
      </c>
      <c r="B730" s="100">
        <v>1.46</v>
      </c>
      <c r="C730" s="28">
        <f t="shared" si="4"/>
        <v>7</v>
      </c>
      <c r="D730" s="28" t="str">
        <f t="shared" si="5"/>
        <v>sabado</v>
      </c>
    </row>
    <row r="731" spans="1:4" ht="15.75" customHeight="1">
      <c r="A731" s="99">
        <v>38018</v>
      </c>
      <c r="B731" s="100">
        <v>1.4601</v>
      </c>
      <c r="C731" s="28">
        <f t="shared" si="4"/>
        <v>1</v>
      </c>
      <c r="D731" s="28" t="str">
        <f t="shared" si="5"/>
        <v>domingo</v>
      </c>
    </row>
    <row r="732" spans="1:4" ht="15.75" customHeight="1">
      <c r="A732" s="99">
        <v>38019</v>
      </c>
      <c r="B732" s="100">
        <v>1.4601999999999999</v>
      </c>
      <c r="C732" s="28">
        <f t="shared" si="4"/>
        <v>2</v>
      </c>
      <c r="D732" s="28" t="str">
        <f t="shared" si="5"/>
        <v>lunes</v>
      </c>
    </row>
    <row r="733" spans="1:4" ht="15.75" customHeight="1">
      <c r="A733" s="99">
        <v>38020</v>
      </c>
      <c r="B733" s="100">
        <v>1.4602999999999999</v>
      </c>
      <c r="C733" s="28">
        <f t="shared" si="4"/>
        <v>3</v>
      </c>
      <c r="D733" s="28" t="str">
        <f t="shared" si="5"/>
        <v>martes</v>
      </c>
    </row>
    <row r="734" spans="1:4" ht="15.75" customHeight="1">
      <c r="A734" s="99">
        <v>38021</v>
      </c>
      <c r="B734" s="100">
        <v>1.4603999999999999</v>
      </c>
      <c r="C734" s="28">
        <f t="shared" si="4"/>
        <v>4</v>
      </c>
      <c r="D734" s="28" t="str">
        <f t="shared" si="5"/>
        <v>miercoles</v>
      </c>
    </row>
    <row r="735" spans="1:4" ht="15.75" customHeight="1">
      <c r="A735" s="99">
        <v>38022</v>
      </c>
      <c r="B735" s="100">
        <v>1.4604999999999999</v>
      </c>
      <c r="C735" s="28">
        <f t="shared" si="4"/>
        <v>5</v>
      </c>
      <c r="D735" s="28" t="str">
        <f t="shared" si="5"/>
        <v>jueves</v>
      </c>
    </row>
    <row r="736" spans="1:4" ht="15.75" customHeight="1">
      <c r="A736" s="99">
        <v>38023</v>
      </c>
      <c r="B736" s="100">
        <v>1.4605999999999999</v>
      </c>
      <c r="C736" s="28">
        <f t="shared" si="4"/>
        <v>6</v>
      </c>
      <c r="D736" s="28" t="str">
        <f t="shared" si="5"/>
        <v xml:space="preserve">viernes </v>
      </c>
    </row>
    <row r="737" spans="1:4" ht="15.75" customHeight="1">
      <c r="A737" s="99">
        <v>38024</v>
      </c>
      <c r="B737" s="100">
        <v>1.4608000000000001</v>
      </c>
      <c r="C737" s="28">
        <f t="shared" si="4"/>
        <v>7</v>
      </c>
      <c r="D737" s="28" t="str">
        <f t="shared" si="5"/>
        <v>sabado</v>
      </c>
    </row>
    <row r="738" spans="1:4" ht="15.75" customHeight="1">
      <c r="A738" s="99">
        <v>38025</v>
      </c>
      <c r="B738" s="100">
        <v>1.4610000000000001</v>
      </c>
      <c r="C738" s="28">
        <f t="shared" si="4"/>
        <v>1</v>
      </c>
      <c r="D738" s="28" t="str">
        <f t="shared" si="5"/>
        <v>domingo</v>
      </c>
    </row>
    <row r="739" spans="1:4" ht="15.75" customHeight="1">
      <c r="A739" s="99">
        <v>38026</v>
      </c>
      <c r="B739" s="100">
        <v>1.4612000000000001</v>
      </c>
      <c r="C739" s="28">
        <f t="shared" si="4"/>
        <v>2</v>
      </c>
      <c r="D739" s="28" t="str">
        <f t="shared" si="5"/>
        <v>lunes</v>
      </c>
    </row>
    <row r="740" spans="1:4" ht="15.75" customHeight="1">
      <c r="A740" s="99">
        <v>38027</v>
      </c>
      <c r="B740" s="100">
        <v>1.4615</v>
      </c>
      <c r="C740" s="28">
        <f t="shared" si="4"/>
        <v>3</v>
      </c>
      <c r="D740" s="28" t="str">
        <f t="shared" si="5"/>
        <v>martes</v>
      </c>
    </row>
    <row r="741" spans="1:4" ht="15.75" customHeight="1">
      <c r="A741" s="99">
        <v>38028</v>
      </c>
      <c r="B741" s="100">
        <v>1.4617</v>
      </c>
      <c r="C741" s="28">
        <f t="shared" si="4"/>
        <v>4</v>
      </c>
      <c r="D741" s="28" t="str">
        <f t="shared" si="5"/>
        <v>miercoles</v>
      </c>
    </row>
    <row r="742" spans="1:4" ht="15.75" customHeight="1">
      <c r="A742" s="99">
        <v>38029</v>
      </c>
      <c r="B742" s="100">
        <v>1.4619</v>
      </c>
      <c r="C742" s="28">
        <f t="shared" si="4"/>
        <v>5</v>
      </c>
      <c r="D742" s="28" t="str">
        <f t="shared" si="5"/>
        <v>jueves</v>
      </c>
    </row>
    <row r="743" spans="1:4" ht="15.75" customHeight="1">
      <c r="A743" s="99">
        <v>38030</v>
      </c>
      <c r="B743" s="100">
        <v>1.4621</v>
      </c>
      <c r="C743" s="28">
        <f t="shared" si="4"/>
        <v>6</v>
      </c>
      <c r="D743" s="28" t="str">
        <f t="shared" si="5"/>
        <v xml:space="preserve">viernes </v>
      </c>
    </row>
    <row r="744" spans="1:4" ht="15.75" customHeight="1">
      <c r="A744" s="99">
        <v>38031</v>
      </c>
      <c r="B744" s="100">
        <v>1.4622999999999999</v>
      </c>
      <c r="C744" s="28">
        <f t="shared" si="4"/>
        <v>7</v>
      </c>
      <c r="D744" s="28" t="str">
        <f t="shared" si="5"/>
        <v>sabado</v>
      </c>
    </row>
    <row r="745" spans="1:4" ht="15.75" customHeight="1">
      <c r="A745" s="99">
        <v>38032</v>
      </c>
      <c r="B745" s="100">
        <v>1.4624999999999999</v>
      </c>
      <c r="C745" s="28">
        <f t="shared" si="4"/>
        <v>1</v>
      </c>
      <c r="D745" s="28" t="str">
        <f t="shared" si="5"/>
        <v>domingo</v>
      </c>
    </row>
    <row r="746" spans="1:4" ht="15.75" customHeight="1">
      <c r="A746" s="99">
        <v>38033</v>
      </c>
      <c r="B746" s="100">
        <v>1.4626999999999999</v>
      </c>
      <c r="C746" s="28">
        <f t="shared" si="4"/>
        <v>2</v>
      </c>
      <c r="D746" s="28" t="str">
        <f t="shared" si="5"/>
        <v>lunes</v>
      </c>
    </row>
    <row r="747" spans="1:4" ht="15.75" customHeight="1">
      <c r="A747" s="99">
        <v>38034</v>
      </c>
      <c r="B747" s="100">
        <v>1.4629000000000001</v>
      </c>
      <c r="C747" s="28">
        <f t="shared" si="4"/>
        <v>3</v>
      </c>
      <c r="D747" s="28" t="str">
        <f t="shared" si="5"/>
        <v>martes</v>
      </c>
    </row>
    <row r="748" spans="1:4" ht="15.75" customHeight="1">
      <c r="A748" s="99">
        <v>38035</v>
      </c>
      <c r="B748" s="100">
        <v>1.4631000000000001</v>
      </c>
      <c r="C748" s="28">
        <f t="shared" si="4"/>
        <v>4</v>
      </c>
      <c r="D748" s="28" t="str">
        <f t="shared" si="5"/>
        <v>miercoles</v>
      </c>
    </row>
    <row r="749" spans="1:4" ht="15.75" customHeight="1">
      <c r="A749" s="99">
        <v>38036</v>
      </c>
      <c r="B749" s="100">
        <v>1.4634</v>
      </c>
      <c r="C749" s="28">
        <f t="shared" si="4"/>
        <v>5</v>
      </c>
      <c r="D749" s="28" t="str">
        <f t="shared" si="5"/>
        <v>jueves</v>
      </c>
    </row>
    <row r="750" spans="1:4" ht="15.75" customHeight="1">
      <c r="A750" s="99">
        <v>38037</v>
      </c>
      <c r="B750" s="100">
        <v>1.4636</v>
      </c>
      <c r="C750" s="28">
        <f t="shared" si="4"/>
        <v>6</v>
      </c>
      <c r="D750" s="28" t="str">
        <f t="shared" si="5"/>
        <v xml:space="preserve">viernes </v>
      </c>
    </row>
    <row r="751" spans="1:4" ht="15.75" customHeight="1">
      <c r="A751" s="99">
        <v>38038</v>
      </c>
      <c r="B751" s="100">
        <v>1.4638</v>
      </c>
      <c r="C751" s="28">
        <f t="shared" si="4"/>
        <v>7</v>
      </c>
      <c r="D751" s="28" t="str">
        <f t="shared" si="5"/>
        <v>sabado</v>
      </c>
    </row>
    <row r="752" spans="1:4" ht="15.75" customHeight="1">
      <c r="A752" s="99">
        <v>38039</v>
      </c>
      <c r="B752" s="100">
        <v>1.464</v>
      </c>
      <c r="C752" s="28">
        <f t="shared" si="4"/>
        <v>1</v>
      </c>
      <c r="D752" s="28" t="str">
        <f t="shared" si="5"/>
        <v>domingo</v>
      </c>
    </row>
    <row r="753" spans="1:4" ht="15.75" customHeight="1">
      <c r="A753" s="99">
        <v>38040</v>
      </c>
      <c r="B753" s="100">
        <v>1.4641999999999999</v>
      </c>
      <c r="C753" s="28">
        <f t="shared" si="4"/>
        <v>2</v>
      </c>
      <c r="D753" s="28" t="str">
        <f t="shared" si="5"/>
        <v>lunes</v>
      </c>
    </row>
    <row r="754" spans="1:4" ht="15.75" customHeight="1">
      <c r="A754" s="99">
        <v>38041</v>
      </c>
      <c r="B754" s="100">
        <v>1.4643999999999999</v>
      </c>
      <c r="C754" s="28">
        <f t="shared" si="4"/>
        <v>3</v>
      </c>
      <c r="D754" s="28" t="str">
        <f t="shared" si="5"/>
        <v>martes</v>
      </c>
    </row>
    <row r="755" spans="1:4" ht="15.75" customHeight="1">
      <c r="A755" s="99">
        <v>38042</v>
      </c>
      <c r="B755" s="100">
        <v>1.4645999999999999</v>
      </c>
      <c r="C755" s="28">
        <f t="shared" si="4"/>
        <v>4</v>
      </c>
      <c r="D755" s="28" t="str">
        <f t="shared" si="5"/>
        <v>miercoles</v>
      </c>
    </row>
    <row r="756" spans="1:4" ht="15.75" customHeight="1">
      <c r="A756" s="99">
        <v>38043</v>
      </c>
      <c r="B756" s="100">
        <v>1.4648000000000001</v>
      </c>
      <c r="C756" s="28">
        <f t="shared" si="4"/>
        <v>5</v>
      </c>
      <c r="D756" s="28" t="str">
        <f t="shared" si="5"/>
        <v>jueves</v>
      </c>
    </row>
    <row r="757" spans="1:4" ht="15.75" customHeight="1">
      <c r="A757" s="99">
        <v>38044</v>
      </c>
      <c r="B757" s="100">
        <v>1.4651000000000001</v>
      </c>
      <c r="C757" s="28">
        <f t="shared" si="4"/>
        <v>6</v>
      </c>
      <c r="D757" s="28" t="str">
        <f t="shared" si="5"/>
        <v xml:space="preserve">viernes </v>
      </c>
    </row>
    <row r="758" spans="1:4" ht="15.75" customHeight="1">
      <c r="A758" s="99">
        <v>38045</v>
      </c>
      <c r="B758" s="100">
        <v>1.4653</v>
      </c>
      <c r="C758" s="28">
        <f t="shared" si="4"/>
        <v>7</v>
      </c>
      <c r="D758" s="28" t="str">
        <f t="shared" si="5"/>
        <v>sabado</v>
      </c>
    </row>
    <row r="759" spans="1:4" ht="15.75" customHeight="1">
      <c r="A759" s="99">
        <v>38046</v>
      </c>
      <c r="B759" s="100">
        <v>1.4655</v>
      </c>
      <c r="C759" s="28">
        <f t="shared" si="4"/>
        <v>1</v>
      </c>
      <c r="D759" s="28" t="str">
        <f t="shared" si="5"/>
        <v>domingo</v>
      </c>
    </row>
    <row r="760" spans="1:4" ht="15.75" customHeight="1">
      <c r="A760" s="99">
        <v>38047</v>
      </c>
      <c r="B760" s="100">
        <v>1.4657</v>
      </c>
      <c r="C760" s="28">
        <f t="shared" si="4"/>
        <v>2</v>
      </c>
      <c r="D760" s="28" t="str">
        <f t="shared" si="5"/>
        <v>lunes</v>
      </c>
    </row>
    <row r="761" spans="1:4" ht="15.75" customHeight="1">
      <c r="A761" s="99">
        <v>38048</v>
      </c>
      <c r="B761" s="100">
        <v>1.4659</v>
      </c>
      <c r="C761" s="28">
        <f t="shared" si="4"/>
        <v>3</v>
      </c>
      <c r="D761" s="28" t="str">
        <f t="shared" si="5"/>
        <v>martes</v>
      </c>
    </row>
    <row r="762" spans="1:4" ht="15.75" customHeight="1">
      <c r="A762" s="99">
        <v>38049</v>
      </c>
      <c r="B762" s="100">
        <v>1.4661</v>
      </c>
      <c r="C762" s="28">
        <f t="shared" si="4"/>
        <v>4</v>
      </c>
      <c r="D762" s="28" t="str">
        <f t="shared" si="5"/>
        <v>miercoles</v>
      </c>
    </row>
    <row r="763" spans="1:4" ht="15.75" customHeight="1">
      <c r="A763" s="99">
        <v>38050</v>
      </c>
      <c r="B763" s="100">
        <v>1.4662999999999999</v>
      </c>
      <c r="C763" s="28">
        <f t="shared" si="4"/>
        <v>5</v>
      </c>
      <c r="D763" s="28" t="str">
        <f t="shared" si="5"/>
        <v>jueves</v>
      </c>
    </row>
    <row r="764" spans="1:4" ht="15.75" customHeight="1">
      <c r="A764" s="99">
        <v>38051</v>
      </c>
      <c r="B764" s="100">
        <v>1.4664999999999999</v>
      </c>
      <c r="C764" s="28">
        <f t="shared" si="4"/>
        <v>6</v>
      </c>
      <c r="D764" s="28" t="str">
        <f t="shared" si="5"/>
        <v xml:space="preserve">viernes </v>
      </c>
    </row>
    <row r="765" spans="1:4" ht="15.75" customHeight="1">
      <c r="A765" s="99">
        <v>38052</v>
      </c>
      <c r="B765" s="100">
        <v>1.4666999999999999</v>
      </c>
      <c r="C765" s="28">
        <f t="shared" si="4"/>
        <v>7</v>
      </c>
      <c r="D765" s="28" t="str">
        <f t="shared" si="5"/>
        <v>sabado</v>
      </c>
    </row>
    <row r="766" spans="1:4" ht="15.75" customHeight="1">
      <c r="A766" s="99">
        <v>38053</v>
      </c>
      <c r="B766" s="100">
        <v>1.4666999999999999</v>
      </c>
      <c r="C766" s="28">
        <f t="shared" si="4"/>
        <v>1</v>
      </c>
      <c r="D766" s="28" t="str">
        <f t="shared" si="5"/>
        <v>domingo</v>
      </c>
    </row>
    <row r="767" spans="1:4" ht="15.75" customHeight="1">
      <c r="A767" s="99">
        <v>38054</v>
      </c>
      <c r="B767" s="100">
        <v>1.4668000000000001</v>
      </c>
      <c r="C767" s="28">
        <f t="shared" ref="C767:C1021" si="6">WEEKDAY(A767)</f>
        <v>2</v>
      </c>
      <c r="D767" s="28" t="str">
        <f t="shared" ref="D767:D1021" si="7">VLOOKUP(C767,$E$2:$F$8,2)</f>
        <v>lunes</v>
      </c>
    </row>
    <row r="768" spans="1:4" ht="15.75" customHeight="1">
      <c r="A768" s="99">
        <v>38055</v>
      </c>
      <c r="B768" s="100">
        <v>1.4668000000000001</v>
      </c>
      <c r="C768" s="28">
        <f t="shared" si="6"/>
        <v>3</v>
      </c>
      <c r="D768" s="28" t="str">
        <f t="shared" si="7"/>
        <v>martes</v>
      </c>
    </row>
    <row r="769" spans="1:4" ht="15.75" customHeight="1">
      <c r="A769" s="99">
        <v>38056</v>
      </c>
      <c r="B769" s="100">
        <v>1.4669000000000001</v>
      </c>
      <c r="C769" s="28">
        <f t="shared" si="6"/>
        <v>4</v>
      </c>
      <c r="D769" s="28" t="str">
        <f t="shared" si="7"/>
        <v>miercoles</v>
      </c>
    </row>
    <row r="770" spans="1:4" ht="15.75" customHeight="1">
      <c r="A770" s="99">
        <v>38057</v>
      </c>
      <c r="B770" s="100">
        <v>1.4669000000000001</v>
      </c>
      <c r="C770" s="28">
        <f t="shared" si="6"/>
        <v>5</v>
      </c>
      <c r="D770" s="28" t="str">
        <f t="shared" si="7"/>
        <v>jueves</v>
      </c>
    </row>
    <row r="771" spans="1:4" ht="15.75" customHeight="1">
      <c r="A771" s="99">
        <v>38058</v>
      </c>
      <c r="B771" s="100">
        <v>1.4669000000000001</v>
      </c>
      <c r="C771" s="28">
        <f t="shared" si="6"/>
        <v>6</v>
      </c>
      <c r="D771" s="28" t="str">
        <f t="shared" si="7"/>
        <v xml:space="preserve">viernes </v>
      </c>
    </row>
    <row r="772" spans="1:4" ht="15.75" customHeight="1">
      <c r="A772" s="99">
        <v>38059</v>
      </c>
      <c r="B772" s="100">
        <v>1.4670000000000001</v>
      </c>
      <c r="C772" s="28">
        <f t="shared" si="6"/>
        <v>7</v>
      </c>
      <c r="D772" s="28" t="str">
        <f t="shared" si="7"/>
        <v>sabado</v>
      </c>
    </row>
    <row r="773" spans="1:4" ht="15.75" customHeight="1">
      <c r="A773" s="99">
        <v>38060</v>
      </c>
      <c r="B773" s="100">
        <v>1.4670000000000001</v>
      </c>
      <c r="C773" s="28">
        <f t="shared" si="6"/>
        <v>1</v>
      </c>
      <c r="D773" s="28" t="str">
        <f t="shared" si="7"/>
        <v>domingo</v>
      </c>
    </row>
    <row r="774" spans="1:4" ht="15.75" customHeight="1">
      <c r="A774" s="99">
        <v>38061</v>
      </c>
      <c r="B774" s="100">
        <v>1.4671000000000001</v>
      </c>
      <c r="C774" s="28">
        <f t="shared" si="6"/>
        <v>2</v>
      </c>
      <c r="D774" s="28" t="str">
        <f t="shared" si="7"/>
        <v>lunes</v>
      </c>
    </row>
    <row r="775" spans="1:4" ht="15.75" customHeight="1">
      <c r="A775" s="99">
        <v>38062</v>
      </c>
      <c r="B775" s="100">
        <v>1.4671000000000001</v>
      </c>
      <c r="C775" s="28">
        <f t="shared" si="6"/>
        <v>3</v>
      </c>
      <c r="D775" s="28" t="str">
        <f t="shared" si="7"/>
        <v>martes</v>
      </c>
    </row>
    <row r="776" spans="1:4" ht="15.75" customHeight="1">
      <c r="A776" s="99">
        <v>38063</v>
      </c>
      <c r="B776" s="100">
        <v>1.4672000000000001</v>
      </c>
      <c r="C776" s="28">
        <f t="shared" si="6"/>
        <v>4</v>
      </c>
      <c r="D776" s="28" t="str">
        <f t="shared" si="7"/>
        <v>miercoles</v>
      </c>
    </row>
    <row r="777" spans="1:4" ht="15.75" customHeight="1">
      <c r="A777" s="99">
        <v>38064</v>
      </c>
      <c r="B777" s="100">
        <v>1.4672000000000001</v>
      </c>
      <c r="C777" s="28">
        <f t="shared" si="6"/>
        <v>5</v>
      </c>
      <c r="D777" s="28" t="str">
        <f t="shared" si="7"/>
        <v>jueves</v>
      </c>
    </row>
    <row r="778" spans="1:4" ht="15.75" customHeight="1">
      <c r="A778" s="99">
        <v>38065</v>
      </c>
      <c r="B778" s="100">
        <v>1.4673</v>
      </c>
      <c r="C778" s="28">
        <f t="shared" si="6"/>
        <v>6</v>
      </c>
      <c r="D778" s="28" t="str">
        <f t="shared" si="7"/>
        <v xml:space="preserve">viernes </v>
      </c>
    </row>
    <row r="779" spans="1:4" ht="15.75" customHeight="1">
      <c r="A779" s="99">
        <v>38066</v>
      </c>
      <c r="B779" s="100">
        <v>1.4673</v>
      </c>
      <c r="C779" s="28">
        <f t="shared" si="6"/>
        <v>7</v>
      </c>
      <c r="D779" s="28" t="str">
        <f t="shared" si="7"/>
        <v>sabado</v>
      </c>
    </row>
    <row r="780" spans="1:4" ht="15.75" customHeight="1">
      <c r="A780" s="99">
        <v>38067</v>
      </c>
      <c r="B780" s="100">
        <v>1.4674</v>
      </c>
      <c r="C780" s="28">
        <f t="shared" si="6"/>
        <v>1</v>
      </c>
      <c r="D780" s="28" t="str">
        <f t="shared" si="7"/>
        <v>domingo</v>
      </c>
    </row>
    <row r="781" spans="1:4" ht="15.75" customHeight="1">
      <c r="A781" s="99">
        <v>38068</v>
      </c>
      <c r="B781" s="100">
        <v>1.4674</v>
      </c>
      <c r="C781" s="28">
        <f t="shared" si="6"/>
        <v>2</v>
      </c>
      <c r="D781" s="28" t="str">
        <f t="shared" si="7"/>
        <v>lunes</v>
      </c>
    </row>
    <row r="782" spans="1:4" ht="15.75" customHeight="1">
      <c r="A782" s="99">
        <v>38069</v>
      </c>
      <c r="B782" s="100">
        <v>1.4675</v>
      </c>
      <c r="C782" s="28">
        <f t="shared" si="6"/>
        <v>3</v>
      </c>
      <c r="D782" s="28" t="str">
        <f t="shared" si="7"/>
        <v>martes</v>
      </c>
    </row>
    <row r="783" spans="1:4" ht="15.75" customHeight="1">
      <c r="A783" s="99">
        <v>38070</v>
      </c>
      <c r="B783" s="100">
        <v>1.4675</v>
      </c>
      <c r="C783" s="28">
        <f t="shared" si="6"/>
        <v>4</v>
      </c>
      <c r="D783" s="28" t="str">
        <f t="shared" si="7"/>
        <v>miercoles</v>
      </c>
    </row>
    <row r="784" spans="1:4" ht="15.75" customHeight="1">
      <c r="A784" s="99">
        <v>38071</v>
      </c>
      <c r="B784" s="100">
        <v>1.4675</v>
      </c>
      <c r="C784" s="28">
        <f t="shared" si="6"/>
        <v>5</v>
      </c>
      <c r="D784" s="28" t="str">
        <f t="shared" si="7"/>
        <v>jueves</v>
      </c>
    </row>
    <row r="785" spans="1:4" ht="15.75" customHeight="1">
      <c r="A785" s="99">
        <v>38072</v>
      </c>
      <c r="B785" s="100">
        <v>1.4676</v>
      </c>
      <c r="C785" s="28">
        <f t="shared" si="6"/>
        <v>6</v>
      </c>
      <c r="D785" s="28" t="str">
        <f t="shared" si="7"/>
        <v xml:space="preserve">viernes </v>
      </c>
    </row>
    <row r="786" spans="1:4" ht="15.75" customHeight="1">
      <c r="A786" s="99">
        <v>38073</v>
      </c>
      <c r="B786" s="100">
        <v>1.4676</v>
      </c>
      <c r="C786" s="28">
        <f t="shared" si="6"/>
        <v>7</v>
      </c>
      <c r="D786" s="28" t="str">
        <f t="shared" si="7"/>
        <v>sabado</v>
      </c>
    </row>
    <row r="787" spans="1:4" ht="15.75" customHeight="1">
      <c r="A787" s="99">
        <v>38074</v>
      </c>
      <c r="B787" s="100">
        <v>1.4677</v>
      </c>
      <c r="C787" s="28">
        <f t="shared" si="6"/>
        <v>1</v>
      </c>
      <c r="D787" s="28" t="str">
        <f t="shared" si="7"/>
        <v>domingo</v>
      </c>
    </row>
    <row r="788" spans="1:4" ht="15.75" customHeight="1">
      <c r="A788" s="99">
        <v>38075</v>
      </c>
      <c r="B788" s="100">
        <v>1.4677</v>
      </c>
      <c r="C788" s="28">
        <f t="shared" si="6"/>
        <v>2</v>
      </c>
      <c r="D788" s="28" t="str">
        <f t="shared" si="7"/>
        <v>lunes</v>
      </c>
    </row>
    <row r="789" spans="1:4" ht="15.75" customHeight="1">
      <c r="A789" s="99">
        <v>38076</v>
      </c>
      <c r="B789" s="100">
        <v>1.4678</v>
      </c>
      <c r="C789" s="28">
        <f t="shared" si="6"/>
        <v>3</v>
      </c>
      <c r="D789" s="28" t="str">
        <f t="shared" si="7"/>
        <v>martes</v>
      </c>
    </row>
    <row r="790" spans="1:4" ht="15.75" customHeight="1">
      <c r="A790" s="99">
        <v>38077</v>
      </c>
      <c r="B790" s="100">
        <v>1.4678</v>
      </c>
      <c r="C790" s="28">
        <f t="shared" si="6"/>
        <v>4</v>
      </c>
      <c r="D790" s="28" t="str">
        <f t="shared" si="7"/>
        <v>miercoles</v>
      </c>
    </row>
    <row r="791" spans="1:4" ht="15.75" customHeight="1">
      <c r="A791" s="99">
        <v>38078</v>
      </c>
      <c r="B791" s="100">
        <v>1.4679</v>
      </c>
      <c r="C791" s="28">
        <f t="shared" si="6"/>
        <v>5</v>
      </c>
      <c r="D791" s="28" t="str">
        <f t="shared" si="7"/>
        <v>jueves</v>
      </c>
    </row>
    <row r="792" spans="1:4" ht="15.75" customHeight="1">
      <c r="A792" s="99">
        <v>38079</v>
      </c>
      <c r="B792" s="100">
        <v>1.4679</v>
      </c>
      <c r="C792" s="28">
        <f t="shared" si="6"/>
        <v>6</v>
      </c>
      <c r="D792" s="28" t="str">
        <f t="shared" si="7"/>
        <v xml:space="preserve">viernes </v>
      </c>
    </row>
    <row r="793" spans="1:4" ht="15.75" customHeight="1">
      <c r="A793" s="99">
        <v>38080</v>
      </c>
      <c r="B793" s="100">
        <v>1.468</v>
      </c>
      <c r="C793" s="28">
        <f t="shared" si="6"/>
        <v>7</v>
      </c>
      <c r="D793" s="28" t="str">
        <f t="shared" si="7"/>
        <v>sabado</v>
      </c>
    </row>
    <row r="794" spans="1:4" ht="15.75" customHeight="1">
      <c r="A794" s="99">
        <v>38081</v>
      </c>
      <c r="B794" s="100">
        <v>1.468</v>
      </c>
      <c r="C794" s="28">
        <f t="shared" si="6"/>
        <v>1</v>
      </c>
      <c r="D794" s="28" t="str">
        <f t="shared" si="7"/>
        <v>domingo</v>
      </c>
    </row>
    <row r="795" spans="1:4" ht="15.75" customHeight="1">
      <c r="A795" s="99">
        <v>38082</v>
      </c>
      <c r="B795" s="100">
        <v>1.4681</v>
      </c>
      <c r="C795" s="28">
        <f t="shared" si="6"/>
        <v>2</v>
      </c>
      <c r="D795" s="28" t="str">
        <f t="shared" si="7"/>
        <v>lunes</v>
      </c>
    </row>
    <row r="796" spans="1:4" ht="15.75" customHeight="1">
      <c r="A796" s="99">
        <v>38083</v>
      </c>
      <c r="B796" s="100">
        <v>1.4681</v>
      </c>
      <c r="C796" s="28">
        <f t="shared" si="6"/>
        <v>3</v>
      </c>
      <c r="D796" s="28" t="str">
        <f t="shared" si="7"/>
        <v>martes</v>
      </c>
    </row>
    <row r="797" spans="1:4" ht="15.75" customHeight="1">
      <c r="A797" s="99">
        <v>38084</v>
      </c>
      <c r="B797" s="100">
        <v>1.4683999999999999</v>
      </c>
      <c r="C797" s="28">
        <f t="shared" si="6"/>
        <v>4</v>
      </c>
      <c r="D797" s="28" t="str">
        <f t="shared" si="7"/>
        <v>miercoles</v>
      </c>
    </row>
    <row r="798" spans="1:4" ht="15.75" customHeight="1">
      <c r="A798" s="99">
        <v>38085</v>
      </c>
      <c r="B798" s="100">
        <v>1.4686999999999999</v>
      </c>
      <c r="C798" s="28">
        <f t="shared" si="6"/>
        <v>5</v>
      </c>
      <c r="D798" s="28" t="str">
        <f t="shared" si="7"/>
        <v>jueves</v>
      </c>
    </row>
    <row r="799" spans="1:4" ht="15.75" customHeight="1">
      <c r="A799" s="99">
        <v>38086</v>
      </c>
      <c r="B799" s="100">
        <v>1.4690000000000001</v>
      </c>
      <c r="C799" s="28">
        <f t="shared" si="6"/>
        <v>6</v>
      </c>
      <c r="D799" s="28" t="str">
        <f t="shared" si="7"/>
        <v xml:space="preserve">viernes </v>
      </c>
    </row>
    <row r="800" spans="1:4" ht="15.75" customHeight="1">
      <c r="A800" s="99">
        <v>38087</v>
      </c>
      <c r="B800" s="100">
        <v>1.4693000000000001</v>
      </c>
      <c r="C800" s="28">
        <f t="shared" si="6"/>
        <v>7</v>
      </c>
      <c r="D800" s="28" t="str">
        <f t="shared" si="7"/>
        <v>sabado</v>
      </c>
    </row>
    <row r="801" spans="1:4" ht="15.75" customHeight="1">
      <c r="A801" s="99">
        <v>38088</v>
      </c>
      <c r="B801" s="100">
        <v>1.4696</v>
      </c>
      <c r="C801" s="28">
        <f t="shared" si="6"/>
        <v>1</v>
      </c>
      <c r="D801" s="28" t="str">
        <f t="shared" si="7"/>
        <v>domingo</v>
      </c>
    </row>
    <row r="802" spans="1:4" ht="15.75" customHeight="1">
      <c r="A802" s="99">
        <v>38089</v>
      </c>
      <c r="B802" s="100">
        <v>1.4699</v>
      </c>
      <c r="C802" s="28">
        <f t="shared" si="6"/>
        <v>2</v>
      </c>
      <c r="D802" s="28" t="str">
        <f t="shared" si="7"/>
        <v>lunes</v>
      </c>
    </row>
    <row r="803" spans="1:4" ht="15.75" customHeight="1">
      <c r="A803" s="99">
        <v>38090</v>
      </c>
      <c r="B803" s="100">
        <v>1.4702</v>
      </c>
      <c r="C803" s="28">
        <f t="shared" si="6"/>
        <v>3</v>
      </c>
      <c r="D803" s="28" t="str">
        <f t="shared" si="7"/>
        <v>martes</v>
      </c>
    </row>
    <row r="804" spans="1:4" ht="15.75" customHeight="1">
      <c r="A804" s="99">
        <v>38091</v>
      </c>
      <c r="B804" s="100">
        <v>1.4704999999999999</v>
      </c>
      <c r="C804" s="28">
        <f t="shared" si="6"/>
        <v>4</v>
      </c>
      <c r="D804" s="28" t="str">
        <f t="shared" si="7"/>
        <v>miercoles</v>
      </c>
    </row>
    <row r="805" spans="1:4" ht="15.75" customHeight="1">
      <c r="A805" s="99">
        <v>38092</v>
      </c>
      <c r="B805" s="100">
        <v>1.4708000000000001</v>
      </c>
      <c r="C805" s="28">
        <f t="shared" si="6"/>
        <v>5</v>
      </c>
      <c r="D805" s="28" t="str">
        <f t="shared" si="7"/>
        <v>jueves</v>
      </c>
    </row>
    <row r="806" spans="1:4" ht="15.75" customHeight="1">
      <c r="A806" s="99">
        <v>38093</v>
      </c>
      <c r="B806" s="100">
        <v>1.4710000000000001</v>
      </c>
      <c r="C806" s="28">
        <f t="shared" si="6"/>
        <v>6</v>
      </c>
      <c r="D806" s="28" t="str">
        <f t="shared" si="7"/>
        <v xml:space="preserve">viernes </v>
      </c>
    </row>
    <row r="807" spans="1:4" ht="15.75" customHeight="1">
      <c r="A807" s="99">
        <v>38094</v>
      </c>
      <c r="B807" s="100">
        <v>1.4713000000000001</v>
      </c>
      <c r="C807" s="28">
        <f t="shared" si="6"/>
        <v>7</v>
      </c>
      <c r="D807" s="28" t="str">
        <f t="shared" si="7"/>
        <v>sabado</v>
      </c>
    </row>
    <row r="808" spans="1:4" ht="15.75" customHeight="1">
      <c r="A808" s="99">
        <v>38095</v>
      </c>
      <c r="B808" s="100">
        <v>1.4716</v>
      </c>
      <c r="C808" s="28">
        <f t="shared" si="6"/>
        <v>1</v>
      </c>
      <c r="D808" s="28" t="str">
        <f t="shared" si="7"/>
        <v>domingo</v>
      </c>
    </row>
    <row r="809" spans="1:4" ht="15.75" customHeight="1">
      <c r="A809" s="99">
        <v>38096</v>
      </c>
      <c r="B809" s="100">
        <v>1.4719</v>
      </c>
      <c r="C809" s="28">
        <f t="shared" si="6"/>
        <v>2</v>
      </c>
      <c r="D809" s="28" t="str">
        <f t="shared" si="7"/>
        <v>lunes</v>
      </c>
    </row>
    <row r="810" spans="1:4" ht="15.75" customHeight="1">
      <c r="A810" s="99">
        <v>38097</v>
      </c>
      <c r="B810" s="100">
        <v>1.4722</v>
      </c>
      <c r="C810" s="28">
        <f t="shared" si="6"/>
        <v>3</v>
      </c>
      <c r="D810" s="28" t="str">
        <f t="shared" si="7"/>
        <v>martes</v>
      </c>
    </row>
    <row r="811" spans="1:4" ht="15.75" customHeight="1">
      <c r="A811" s="99">
        <v>38098</v>
      </c>
      <c r="B811" s="100">
        <v>1.4724999999999999</v>
      </c>
      <c r="C811" s="28">
        <f t="shared" si="6"/>
        <v>4</v>
      </c>
      <c r="D811" s="28" t="str">
        <f t="shared" si="7"/>
        <v>miercoles</v>
      </c>
    </row>
    <row r="812" spans="1:4" ht="15.75" customHeight="1">
      <c r="A812" s="99">
        <v>38099</v>
      </c>
      <c r="B812" s="100">
        <v>1.4728000000000001</v>
      </c>
      <c r="C812" s="28">
        <f t="shared" si="6"/>
        <v>5</v>
      </c>
      <c r="D812" s="28" t="str">
        <f t="shared" si="7"/>
        <v>jueves</v>
      </c>
    </row>
    <row r="813" spans="1:4" ht="15.75" customHeight="1">
      <c r="A813" s="99">
        <v>38100</v>
      </c>
      <c r="B813" s="100">
        <v>1.4731000000000001</v>
      </c>
      <c r="C813" s="28">
        <f t="shared" si="6"/>
        <v>6</v>
      </c>
      <c r="D813" s="28" t="str">
        <f t="shared" si="7"/>
        <v xml:space="preserve">viernes </v>
      </c>
    </row>
    <row r="814" spans="1:4" ht="15.75" customHeight="1">
      <c r="A814" s="99">
        <v>38101</v>
      </c>
      <c r="B814" s="100">
        <v>1.4734</v>
      </c>
      <c r="C814" s="28">
        <f t="shared" si="6"/>
        <v>7</v>
      </c>
      <c r="D814" s="28" t="str">
        <f t="shared" si="7"/>
        <v>sabado</v>
      </c>
    </row>
    <row r="815" spans="1:4" ht="15.75" customHeight="1">
      <c r="A815" s="99">
        <v>38102</v>
      </c>
      <c r="B815" s="100">
        <v>1.4737</v>
      </c>
      <c r="C815" s="28">
        <f t="shared" si="6"/>
        <v>1</v>
      </c>
      <c r="D815" s="28" t="str">
        <f t="shared" si="7"/>
        <v>domingo</v>
      </c>
    </row>
    <row r="816" spans="1:4" ht="15.75" customHeight="1">
      <c r="A816" s="99">
        <v>38103</v>
      </c>
      <c r="B816" s="100">
        <v>1.474</v>
      </c>
      <c r="C816" s="28">
        <f t="shared" si="6"/>
        <v>2</v>
      </c>
      <c r="D816" s="28" t="str">
        <f t="shared" si="7"/>
        <v>lunes</v>
      </c>
    </row>
    <row r="817" spans="1:4" ht="15.75" customHeight="1">
      <c r="A817" s="99">
        <v>38104</v>
      </c>
      <c r="B817" s="100">
        <v>1.4742999999999999</v>
      </c>
      <c r="C817" s="28">
        <f t="shared" si="6"/>
        <v>3</v>
      </c>
      <c r="D817" s="28" t="str">
        <f t="shared" si="7"/>
        <v>martes</v>
      </c>
    </row>
    <row r="818" spans="1:4" ht="15.75" customHeight="1">
      <c r="A818" s="99">
        <v>38105</v>
      </c>
      <c r="B818" s="100">
        <v>1.4745999999999999</v>
      </c>
      <c r="C818" s="28">
        <f t="shared" si="6"/>
        <v>4</v>
      </c>
      <c r="D818" s="28" t="str">
        <f t="shared" si="7"/>
        <v>miercoles</v>
      </c>
    </row>
    <row r="819" spans="1:4" ht="15.75" customHeight="1">
      <c r="A819" s="99">
        <v>38106</v>
      </c>
      <c r="B819" s="100">
        <v>1.4749000000000001</v>
      </c>
      <c r="C819" s="28">
        <f t="shared" si="6"/>
        <v>5</v>
      </c>
      <c r="D819" s="28" t="str">
        <f t="shared" si="7"/>
        <v>jueves</v>
      </c>
    </row>
    <row r="820" spans="1:4" ht="15.75" customHeight="1">
      <c r="A820" s="99">
        <v>38107</v>
      </c>
      <c r="B820" s="100">
        <v>1.4752000000000001</v>
      </c>
      <c r="C820" s="28">
        <f t="shared" si="6"/>
        <v>6</v>
      </c>
      <c r="D820" s="28" t="str">
        <f t="shared" si="7"/>
        <v xml:space="preserve">viernes </v>
      </c>
    </row>
    <row r="821" spans="1:4" ht="15.75" customHeight="1">
      <c r="A821" s="99">
        <v>38108</v>
      </c>
      <c r="B821" s="100">
        <v>1.4754</v>
      </c>
      <c r="C821" s="28">
        <f t="shared" si="6"/>
        <v>7</v>
      </c>
      <c r="D821" s="28" t="str">
        <f t="shared" si="7"/>
        <v>sabado</v>
      </c>
    </row>
    <row r="822" spans="1:4" ht="15.75" customHeight="1">
      <c r="A822" s="99">
        <v>38109</v>
      </c>
      <c r="B822" s="100">
        <v>1.4757</v>
      </c>
      <c r="C822" s="28">
        <f t="shared" si="6"/>
        <v>1</v>
      </c>
      <c r="D822" s="28" t="str">
        <f t="shared" si="7"/>
        <v>domingo</v>
      </c>
    </row>
    <row r="823" spans="1:4" ht="15.75" customHeight="1">
      <c r="A823" s="99">
        <v>38110</v>
      </c>
      <c r="B823" s="100">
        <v>1.476</v>
      </c>
      <c r="C823" s="28">
        <f t="shared" si="6"/>
        <v>2</v>
      </c>
      <c r="D823" s="28" t="str">
        <f t="shared" si="7"/>
        <v>lunes</v>
      </c>
    </row>
    <row r="824" spans="1:4" ht="15.75" customHeight="1">
      <c r="A824" s="99">
        <v>38111</v>
      </c>
      <c r="B824" s="100">
        <v>1.4762999999999999</v>
      </c>
      <c r="C824" s="28">
        <f t="shared" si="6"/>
        <v>3</v>
      </c>
      <c r="D824" s="28" t="str">
        <f t="shared" si="7"/>
        <v>martes</v>
      </c>
    </row>
    <row r="825" spans="1:4" ht="15.75" customHeight="1">
      <c r="A825" s="99">
        <v>38112</v>
      </c>
      <c r="B825" s="100">
        <v>1.4765999999999999</v>
      </c>
      <c r="C825" s="28">
        <f t="shared" si="6"/>
        <v>4</v>
      </c>
      <c r="D825" s="28" t="str">
        <f t="shared" si="7"/>
        <v>miercoles</v>
      </c>
    </row>
    <row r="826" spans="1:4" ht="15.75" customHeight="1">
      <c r="A826" s="99">
        <v>38113</v>
      </c>
      <c r="B826" s="100">
        <v>1.4769000000000001</v>
      </c>
      <c r="C826" s="28">
        <f t="shared" si="6"/>
        <v>5</v>
      </c>
      <c r="D826" s="28" t="str">
        <f t="shared" si="7"/>
        <v>jueves</v>
      </c>
    </row>
    <row r="827" spans="1:4" ht="15.75" customHeight="1">
      <c r="A827" s="99">
        <v>38114</v>
      </c>
      <c r="B827" s="100">
        <v>1.4773000000000001</v>
      </c>
      <c r="C827" s="28">
        <f t="shared" si="6"/>
        <v>6</v>
      </c>
      <c r="D827" s="28" t="str">
        <f t="shared" si="7"/>
        <v xml:space="preserve">viernes </v>
      </c>
    </row>
    <row r="828" spans="1:4" ht="15.75" customHeight="1">
      <c r="A828" s="99">
        <v>38115</v>
      </c>
      <c r="B828" s="100">
        <v>1.4777</v>
      </c>
      <c r="C828" s="28">
        <f t="shared" si="6"/>
        <v>7</v>
      </c>
      <c r="D828" s="28" t="str">
        <f t="shared" si="7"/>
        <v>sabado</v>
      </c>
    </row>
    <row r="829" spans="1:4" ht="15.75" customHeight="1">
      <c r="A829" s="99">
        <v>38116</v>
      </c>
      <c r="B829" s="100">
        <v>1.4781</v>
      </c>
      <c r="C829" s="28">
        <f t="shared" si="6"/>
        <v>1</v>
      </c>
      <c r="D829" s="28" t="str">
        <f t="shared" si="7"/>
        <v>domingo</v>
      </c>
    </row>
    <row r="830" spans="1:4" ht="15.75" customHeight="1">
      <c r="A830" s="99">
        <v>38117</v>
      </c>
      <c r="B830" s="100">
        <v>1.4784999999999999</v>
      </c>
      <c r="C830" s="28">
        <f t="shared" si="6"/>
        <v>2</v>
      </c>
      <c r="D830" s="28" t="str">
        <f t="shared" si="7"/>
        <v>lunes</v>
      </c>
    </row>
    <row r="831" spans="1:4" ht="15.75" customHeight="1">
      <c r="A831" s="99">
        <v>38118</v>
      </c>
      <c r="B831" s="100">
        <v>1.4789000000000001</v>
      </c>
      <c r="C831" s="28">
        <f t="shared" si="6"/>
        <v>3</v>
      </c>
      <c r="D831" s="28" t="str">
        <f t="shared" si="7"/>
        <v>martes</v>
      </c>
    </row>
    <row r="832" spans="1:4" ht="15.75" customHeight="1">
      <c r="A832" s="99">
        <v>38119</v>
      </c>
      <c r="B832" s="100">
        <v>1.4793000000000001</v>
      </c>
      <c r="C832" s="28">
        <f t="shared" si="6"/>
        <v>4</v>
      </c>
      <c r="D832" s="28" t="str">
        <f t="shared" si="7"/>
        <v>miercoles</v>
      </c>
    </row>
    <row r="833" spans="1:4" ht="15.75" customHeight="1">
      <c r="A833" s="99">
        <v>38120</v>
      </c>
      <c r="B833" s="100">
        <v>1.4797</v>
      </c>
      <c r="C833" s="28">
        <f t="shared" si="6"/>
        <v>5</v>
      </c>
      <c r="D833" s="28" t="str">
        <f t="shared" si="7"/>
        <v>jueves</v>
      </c>
    </row>
    <row r="834" spans="1:4" ht="15.75" customHeight="1">
      <c r="A834" s="99">
        <v>38121</v>
      </c>
      <c r="B834" s="100">
        <v>1.4801</v>
      </c>
      <c r="C834" s="28">
        <f t="shared" si="6"/>
        <v>6</v>
      </c>
      <c r="D834" s="28" t="str">
        <f t="shared" si="7"/>
        <v xml:space="preserve">viernes </v>
      </c>
    </row>
    <row r="835" spans="1:4" ht="15.75" customHeight="1">
      <c r="A835" s="99">
        <v>38122</v>
      </c>
      <c r="B835" s="100">
        <v>1.4804999999999999</v>
      </c>
      <c r="C835" s="28">
        <f t="shared" si="6"/>
        <v>7</v>
      </c>
      <c r="D835" s="28" t="str">
        <f t="shared" si="7"/>
        <v>sabado</v>
      </c>
    </row>
    <row r="836" spans="1:4" ht="15.75" customHeight="1">
      <c r="A836" s="99">
        <v>38123</v>
      </c>
      <c r="B836" s="100">
        <v>1.4809000000000001</v>
      </c>
      <c r="C836" s="28">
        <f t="shared" si="6"/>
        <v>1</v>
      </c>
      <c r="D836" s="28" t="str">
        <f t="shared" si="7"/>
        <v>domingo</v>
      </c>
    </row>
    <row r="837" spans="1:4" ht="15.75" customHeight="1">
      <c r="A837" s="99">
        <v>38124</v>
      </c>
      <c r="B837" s="100">
        <v>1.4813000000000001</v>
      </c>
      <c r="C837" s="28">
        <f t="shared" si="6"/>
        <v>2</v>
      </c>
      <c r="D837" s="28" t="str">
        <f t="shared" si="7"/>
        <v>lunes</v>
      </c>
    </row>
    <row r="838" spans="1:4" ht="15.75" customHeight="1">
      <c r="A838" s="99">
        <v>38125</v>
      </c>
      <c r="B838" s="100">
        <v>1.4817</v>
      </c>
      <c r="C838" s="28">
        <f t="shared" si="6"/>
        <v>3</v>
      </c>
      <c r="D838" s="28" t="str">
        <f t="shared" si="7"/>
        <v>martes</v>
      </c>
    </row>
    <row r="839" spans="1:4" ht="15.75" customHeight="1">
      <c r="A839" s="99">
        <v>38126</v>
      </c>
      <c r="B839" s="100">
        <v>1.4821</v>
      </c>
      <c r="C839" s="28">
        <f t="shared" si="6"/>
        <v>4</v>
      </c>
      <c r="D839" s="28" t="str">
        <f t="shared" si="7"/>
        <v>miercoles</v>
      </c>
    </row>
    <row r="840" spans="1:4" ht="15.75" customHeight="1">
      <c r="A840" s="99">
        <v>38127</v>
      </c>
      <c r="B840" s="100">
        <v>1.4824999999999999</v>
      </c>
      <c r="C840" s="28">
        <f t="shared" si="6"/>
        <v>5</v>
      </c>
      <c r="D840" s="28" t="str">
        <f t="shared" si="7"/>
        <v>jueves</v>
      </c>
    </row>
    <row r="841" spans="1:4" ht="15.75" customHeight="1">
      <c r="A841" s="99">
        <v>38128</v>
      </c>
      <c r="B841" s="100">
        <v>1.4829000000000001</v>
      </c>
      <c r="C841" s="28">
        <f t="shared" si="6"/>
        <v>6</v>
      </c>
      <c r="D841" s="28" t="str">
        <f t="shared" si="7"/>
        <v xml:space="preserve">viernes </v>
      </c>
    </row>
    <row r="842" spans="1:4" ht="15.75" customHeight="1">
      <c r="A842" s="99">
        <v>38129</v>
      </c>
      <c r="B842" s="100">
        <v>1.4834000000000001</v>
      </c>
      <c r="C842" s="28">
        <f t="shared" si="6"/>
        <v>7</v>
      </c>
      <c r="D842" s="28" t="str">
        <f t="shared" si="7"/>
        <v>sabado</v>
      </c>
    </row>
    <row r="843" spans="1:4" ht="15.75" customHeight="1">
      <c r="A843" s="99">
        <v>38130</v>
      </c>
      <c r="B843" s="100">
        <v>1.4838</v>
      </c>
      <c r="C843" s="28">
        <f t="shared" si="6"/>
        <v>1</v>
      </c>
      <c r="D843" s="28" t="str">
        <f t="shared" si="7"/>
        <v>domingo</v>
      </c>
    </row>
    <row r="844" spans="1:4" ht="15.75" customHeight="1">
      <c r="A844" s="99">
        <v>38131</v>
      </c>
      <c r="B844" s="100">
        <v>1.4842</v>
      </c>
      <c r="C844" s="28">
        <f t="shared" si="6"/>
        <v>2</v>
      </c>
      <c r="D844" s="28" t="str">
        <f t="shared" si="7"/>
        <v>lunes</v>
      </c>
    </row>
    <row r="845" spans="1:4" ht="15.75" customHeight="1">
      <c r="A845" s="99">
        <v>38132</v>
      </c>
      <c r="B845" s="100">
        <v>1.4845999999999999</v>
      </c>
      <c r="C845" s="28">
        <f t="shared" si="6"/>
        <v>3</v>
      </c>
      <c r="D845" s="28" t="str">
        <f t="shared" si="7"/>
        <v>martes</v>
      </c>
    </row>
    <row r="846" spans="1:4" ht="15.75" customHeight="1">
      <c r="A846" s="99">
        <v>38133</v>
      </c>
      <c r="B846" s="100">
        <v>1.4850000000000001</v>
      </c>
      <c r="C846" s="28">
        <f t="shared" si="6"/>
        <v>4</v>
      </c>
      <c r="D846" s="28" t="str">
        <f t="shared" si="7"/>
        <v>miercoles</v>
      </c>
    </row>
    <row r="847" spans="1:4" ht="15.75" customHeight="1">
      <c r="A847" s="99">
        <v>38134</v>
      </c>
      <c r="B847" s="100">
        <v>1.4854000000000001</v>
      </c>
      <c r="C847" s="28">
        <f t="shared" si="6"/>
        <v>5</v>
      </c>
      <c r="D847" s="28" t="str">
        <f t="shared" si="7"/>
        <v>jueves</v>
      </c>
    </row>
    <row r="848" spans="1:4" ht="15.75" customHeight="1">
      <c r="A848" s="99">
        <v>38135</v>
      </c>
      <c r="B848" s="100">
        <v>1.4858</v>
      </c>
      <c r="C848" s="28">
        <f t="shared" si="6"/>
        <v>6</v>
      </c>
      <c r="D848" s="28" t="str">
        <f t="shared" si="7"/>
        <v xml:space="preserve">viernes </v>
      </c>
    </row>
    <row r="849" spans="1:4" ht="15.75" customHeight="1">
      <c r="A849" s="99">
        <v>38136</v>
      </c>
      <c r="B849" s="100">
        <v>1.4862</v>
      </c>
      <c r="C849" s="28">
        <f t="shared" si="6"/>
        <v>7</v>
      </c>
      <c r="D849" s="28" t="str">
        <f t="shared" si="7"/>
        <v>sabado</v>
      </c>
    </row>
    <row r="850" spans="1:4" ht="15.75" customHeight="1">
      <c r="A850" s="99">
        <v>38137</v>
      </c>
      <c r="B850" s="100">
        <v>1.4865999999999999</v>
      </c>
      <c r="C850" s="28">
        <f t="shared" si="6"/>
        <v>1</v>
      </c>
      <c r="D850" s="28" t="str">
        <f t="shared" si="7"/>
        <v>domingo</v>
      </c>
    </row>
    <row r="851" spans="1:4" ht="15.75" customHeight="1">
      <c r="A851" s="99">
        <v>38138</v>
      </c>
      <c r="B851" s="100">
        <v>1.4870000000000001</v>
      </c>
      <c r="C851" s="28">
        <f t="shared" si="6"/>
        <v>2</v>
      </c>
      <c r="D851" s="28" t="str">
        <f t="shared" si="7"/>
        <v>lunes</v>
      </c>
    </row>
    <row r="852" spans="1:4" ht="15.75" customHeight="1">
      <c r="A852" s="99">
        <v>38139</v>
      </c>
      <c r="B852" s="100">
        <v>1.4874000000000001</v>
      </c>
      <c r="C852" s="28">
        <f t="shared" si="6"/>
        <v>3</v>
      </c>
      <c r="D852" s="28" t="str">
        <f t="shared" si="7"/>
        <v>martes</v>
      </c>
    </row>
    <row r="853" spans="1:4" ht="15.75" customHeight="1">
      <c r="A853" s="99">
        <v>38140</v>
      </c>
      <c r="B853" s="100">
        <v>1.4879</v>
      </c>
      <c r="C853" s="28">
        <f t="shared" si="6"/>
        <v>4</v>
      </c>
      <c r="D853" s="28" t="str">
        <f t="shared" si="7"/>
        <v>miercoles</v>
      </c>
    </row>
    <row r="854" spans="1:4" ht="15.75" customHeight="1">
      <c r="A854" s="99">
        <v>38141</v>
      </c>
      <c r="B854" s="100">
        <v>1.4883</v>
      </c>
      <c r="C854" s="28">
        <f t="shared" si="6"/>
        <v>5</v>
      </c>
      <c r="D854" s="28" t="str">
        <f t="shared" si="7"/>
        <v>jueves</v>
      </c>
    </row>
    <row r="855" spans="1:4" ht="15.75" customHeight="1">
      <c r="A855" s="99">
        <v>38142</v>
      </c>
      <c r="B855" s="100">
        <v>1.4886999999999999</v>
      </c>
      <c r="C855" s="28">
        <f t="shared" si="6"/>
        <v>6</v>
      </c>
      <c r="D855" s="28" t="str">
        <f t="shared" si="7"/>
        <v xml:space="preserve">viernes </v>
      </c>
    </row>
    <row r="856" spans="1:4" ht="15.75" customHeight="1">
      <c r="A856" s="99">
        <v>38143</v>
      </c>
      <c r="B856" s="100">
        <v>1.4891000000000001</v>
      </c>
      <c r="C856" s="28">
        <f t="shared" si="6"/>
        <v>7</v>
      </c>
      <c r="D856" s="28" t="str">
        <f t="shared" si="7"/>
        <v>sabado</v>
      </c>
    </row>
    <row r="857" spans="1:4" ht="15.75" customHeight="1">
      <c r="A857" s="99">
        <v>38144</v>
      </c>
      <c r="B857" s="100">
        <v>1.4895</v>
      </c>
      <c r="C857" s="28">
        <f t="shared" si="6"/>
        <v>1</v>
      </c>
      <c r="D857" s="28" t="str">
        <f t="shared" si="7"/>
        <v>domingo</v>
      </c>
    </row>
    <row r="858" spans="1:4" ht="15.75" customHeight="1">
      <c r="A858" s="99">
        <v>38145</v>
      </c>
      <c r="B858" s="100">
        <v>1.4899</v>
      </c>
      <c r="C858" s="28">
        <f t="shared" si="6"/>
        <v>2</v>
      </c>
      <c r="D858" s="28" t="str">
        <f t="shared" si="7"/>
        <v>lunes</v>
      </c>
    </row>
    <row r="859" spans="1:4" ht="15.75" customHeight="1">
      <c r="A859" s="99">
        <v>38146</v>
      </c>
      <c r="B859" s="100">
        <v>1.4903</v>
      </c>
      <c r="C859" s="28">
        <f t="shared" si="6"/>
        <v>3</v>
      </c>
      <c r="D859" s="28" t="str">
        <f t="shared" si="7"/>
        <v>martes</v>
      </c>
    </row>
    <row r="860" spans="1:4" ht="15.75" customHeight="1">
      <c r="A860" s="99">
        <v>38147</v>
      </c>
      <c r="B860" s="100">
        <v>1.4905999999999999</v>
      </c>
      <c r="C860" s="28">
        <f t="shared" si="6"/>
        <v>4</v>
      </c>
      <c r="D860" s="28" t="str">
        <f t="shared" si="7"/>
        <v>miercoles</v>
      </c>
    </row>
    <row r="861" spans="1:4" ht="15.75" customHeight="1">
      <c r="A861" s="99">
        <v>38148</v>
      </c>
      <c r="B861" s="100">
        <v>1.4910000000000001</v>
      </c>
      <c r="C861" s="28">
        <f t="shared" si="6"/>
        <v>5</v>
      </c>
      <c r="D861" s="28" t="str">
        <f t="shared" si="7"/>
        <v>jueves</v>
      </c>
    </row>
    <row r="862" spans="1:4" ht="15.75" customHeight="1">
      <c r="A862" s="99">
        <v>38149</v>
      </c>
      <c r="B862" s="100">
        <v>1.4914000000000001</v>
      </c>
      <c r="C862" s="28">
        <f t="shared" si="6"/>
        <v>6</v>
      </c>
      <c r="D862" s="28" t="str">
        <f t="shared" si="7"/>
        <v xml:space="preserve">viernes </v>
      </c>
    </row>
    <row r="863" spans="1:4" ht="15.75" customHeight="1">
      <c r="A863" s="99">
        <v>38150</v>
      </c>
      <c r="B863" s="100">
        <v>1.4917</v>
      </c>
      <c r="C863" s="28">
        <f t="shared" si="6"/>
        <v>7</v>
      </c>
      <c r="D863" s="28" t="str">
        <f t="shared" si="7"/>
        <v>sabado</v>
      </c>
    </row>
    <row r="864" spans="1:4" ht="15.75" customHeight="1">
      <c r="A864" s="99">
        <v>38151</v>
      </c>
      <c r="B864" s="100">
        <v>1.4921</v>
      </c>
      <c r="C864" s="28">
        <f t="shared" si="6"/>
        <v>1</v>
      </c>
      <c r="D864" s="28" t="str">
        <f t="shared" si="7"/>
        <v>domingo</v>
      </c>
    </row>
    <row r="865" spans="1:4" ht="15.75" customHeight="1">
      <c r="A865" s="99">
        <v>38152</v>
      </c>
      <c r="B865" s="100">
        <v>1.4924999999999999</v>
      </c>
      <c r="C865" s="28">
        <f t="shared" si="6"/>
        <v>2</v>
      </c>
      <c r="D865" s="28" t="str">
        <f t="shared" si="7"/>
        <v>lunes</v>
      </c>
    </row>
    <row r="866" spans="1:4" ht="15.75" customHeight="1">
      <c r="A866" s="99">
        <v>38153</v>
      </c>
      <c r="B866" s="100">
        <v>1.4927999999999999</v>
      </c>
      <c r="C866" s="28">
        <f t="shared" si="6"/>
        <v>3</v>
      </c>
      <c r="D866" s="28" t="str">
        <f t="shared" si="7"/>
        <v>martes</v>
      </c>
    </row>
    <row r="867" spans="1:4" ht="15.75" customHeight="1">
      <c r="A867" s="99">
        <v>38154</v>
      </c>
      <c r="B867" s="100">
        <v>1.4932000000000001</v>
      </c>
      <c r="C867" s="28">
        <f t="shared" si="6"/>
        <v>4</v>
      </c>
      <c r="D867" s="28" t="str">
        <f t="shared" si="7"/>
        <v>miercoles</v>
      </c>
    </row>
    <row r="868" spans="1:4" ht="15.75" customHeight="1">
      <c r="A868" s="99">
        <v>38155</v>
      </c>
      <c r="B868" s="100">
        <v>1.4936</v>
      </c>
      <c r="C868" s="28">
        <f t="shared" si="6"/>
        <v>5</v>
      </c>
      <c r="D868" s="28" t="str">
        <f t="shared" si="7"/>
        <v>jueves</v>
      </c>
    </row>
    <row r="869" spans="1:4" ht="15.75" customHeight="1">
      <c r="A869" s="99">
        <v>38156</v>
      </c>
      <c r="B869" s="100">
        <v>1.4939</v>
      </c>
      <c r="C869" s="28">
        <f t="shared" si="6"/>
        <v>6</v>
      </c>
      <c r="D869" s="28" t="str">
        <f t="shared" si="7"/>
        <v xml:space="preserve">viernes </v>
      </c>
    </row>
    <row r="870" spans="1:4" ht="15.75" customHeight="1">
      <c r="A870" s="99">
        <v>38157</v>
      </c>
      <c r="B870" s="100">
        <v>1.4943</v>
      </c>
      <c r="C870" s="28">
        <f t="shared" si="6"/>
        <v>7</v>
      </c>
      <c r="D870" s="28" t="str">
        <f t="shared" si="7"/>
        <v>sabado</v>
      </c>
    </row>
    <row r="871" spans="1:4" ht="15.75" customHeight="1">
      <c r="A871" s="99">
        <v>38158</v>
      </c>
      <c r="B871" s="100">
        <v>1.4945999999999999</v>
      </c>
      <c r="C871" s="28">
        <f t="shared" si="6"/>
        <v>1</v>
      </c>
      <c r="D871" s="28" t="str">
        <f t="shared" si="7"/>
        <v>domingo</v>
      </c>
    </row>
    <row r="872" spans="1:4" ht="15.75" customHeight="1">
      <c r="A872" s="99">
        <v>38159</v>
      </c>
      <c r="B872" s="100">
        <v>1.4950000000000001</v>
      </c>
      <c r="C872" s="28">
        <f t="shared" si="6"/>
        <v>2</v>
      </c>
      <c r="D872" s="28" t="str">
        <f t="shared" si="7"/>
        <v>lunes</v>
      </c>
    </row>
    <row r="873" spans="1:4" ht="15.75" customHeight="1">
      <c r="A873" s="99">
        <v>38160</v>
      </c>
      <c r="B873" s="100">
        <v>1.4954000000000001</v>
      </c>
      <c r="C873" s="28">
        <f t="shared" si="6"/>
        <v>3</v>
      </c>
      <c r="D873" s="28" t="str">
        <f t="shared" si="7"/>
        <v>martes</v>
      </c>
    </row>
    <row r="874" spans="1:4" ht="15.75" customHeight="1">
      <c r="A874" s="99">
        <v>38161</v>
      </c>
      <c r="B874" s="100">
        <v>1.4957</v>
      </c>
      <c r="C874" s="28">
        <f t="shared" si="6"/>
        <v>4</v>
      </c>
      <c r="D874" s="28" t="str">
        <f t="shared" si="7"/>
        <v>miercoles</v>
      </c>
    </row>
    <row r="875" spans="1:4" ht="15.75" customHeight="1">
      <c r="A875" s="99">
        <v>38162</v>
      </c>
      <c r="B875" s="100">
        <v>1.4961</v>
      </c>
      <c r="C875" s="28">
        <f t="shared" si="6"/>
        <v>5</v>
      </c>
      <c r="D875" s="28" t="str">
        <f t="shared" si="7"/>
        <v>jueves</v>
      </c>
    </row>
    <row r="876" spans="1:4" ht="15.75" customHeight="1">
      <c r="A876" s="99">
        <v>38163</v>
      </c>
      <c r="B876" s="100">
        <v>1.4964999999999999</v>
      </c>
      <c r="C876" s="28">
        <f t="shared" si="6"/>
        <v>6</v>
      </c>
      <c r="D876" s="28" t="str">
        <f t="shared" si="7"/>
        <v xml:space="preserve">viernes </v>
      </c>
    </row>
    <row r="877" spans="1:4" ht="15.75" customHeight="1">
      <c r="A877" s="99">
        <v>38164</v>
      </c>
      <c r="B877" s="100">
        <v>1.4967999999999999</v>
      </c>
      <c r="C877" s="28">
        <f t="shared" si="6"/>
        <v>7</v>
      </c>
      <c r="D877" s="28" t="str">
        <f t="shared" si="7"/>
        <v>sabado</v>
      </c>
    </row>
    <row r="878" spans="1:4" ht="15.75" customHeight="1">
      <c r="A878" s="99">
        <v>38165</v>
      </c>
      <c r="B878" s="100">
        <v>1.4972000000000001</v>
      </c>
      <c r="C878" s="28">
        <f t="shared" si="6"/>
        <v>1</v>
      </c>
      <c r="D878" s="28" t="str">
        <f t="shared" si="7"/>
        <v>domingo</v>
      </c>
    </row>
    <row r="879" spans="1:4" ht="15.75" customHeight="1">
      <c r="A879" s="99">
        <v>38166</v>
      </c>
      <c r="B879" s="100">
        <v>1.4976</v>
      </c>
      <c r="C879" s="28">
        <f t="shared" si="6"/>
        <v>2</v>
      </c>
      <c r="D879" s="28" t="str">
        <f t="shared" si="7"/>
        <v>lunes</v>
      </c>
    </row>
    <row r="880" spans="1:4" ht="15.75" customHeight="1">
      <c r="A880" s="99">
        <v>38167</v>
      </c>
      <c r="B880" s="100">
        <v>1.4979</v>
      </c>
      <c r="C880" s="28">
        <f t="shared" si="6"/>
        <v>3</v>
      </c>
      <c r="D880" s="28" t="str">
        <f t="shared" si="7"/>
        <v>martes</v>
      </c>
    </row>
    <row r="881" spans="1:4" ht="15.75" customHeight="1">
      <c r="A881" s="99">
        <v>38168</v>
      </c>
      <c r="B881" s="100">
        <v>1.4983</v>
      </c>
      <c r="C881" s="28">
        <f t="shared" si="6"/>
        <v>4</v>
      </c>
      <c r="D881" s="28" t="str">
        <f t="shared" si="7"/>
        <v>miercoles</v>
      </c>
    </row>
    <row r="882" spans="1:4" ht="15.75" customHeight="1">
      <c r="A882" s="99">
        <v>38169</v>
      </c>
      <c r="B882" s="100">
        <v>1.4986999999999999</v>
      </c>
      <c r="C882" s="28">
        <f t="shared" si="6"/>
        <v>5</v>
      </c>
      <c r="D882" s="28" t="str">
        <f t="shared" si="7"/>
        <v>jueves</v>
      </c>
    </row>
    <row r="883" spans="1:4" ht="15.75" customHeight="1">
      <c r="A883" s="99">
        <v>38170</v>
      </c>
      <c r="B883" s="100">
        <v>1.4990000000000001</v>
      </c>
      <c r="C883" s="28">
        <f t="shared" si="6"/>
        <v>6</v>
      </c>
      <c r="D883" s="28" t="str">
        <f t="shared" si="7"/>
        <v xml:space="preserve">viernes </v>
      </c>
    </row>
    <row r="884" spans="1:4" ht="15.75" customHeight="1">
      <c r="A884" s="99">
        <v>38171</v>
      </c>
      <c r="B884" s="100">
        <v>1.4994000000000001</v>
      </c>
      <c r="C884" s="28">
        <f t="shared" si="6"/>
        <v>7</v>
      </c>
      <c r="D884" s="28" t="str">
        <f t="shared" si="7"/>
        <v>sabado</v>
      </c>
    </row>
    <row r="885" spans="1:4" ht="15.75" customHeight="1">
      <c r="A885" s="99">
        <v>38172</v>
      </c>
      <c r="B885" s="100">
        <v>1.4997</v>
      </c>
      <c r="C885" s="28">
        <f t="shared" si="6"/>
        <v>1</v>
      </c>
      <c r="D885" s="28" t="str">
        <f t="shared" si="7"/>
        <v>domingo</v>
      </c>
    </row>
    <row r="886" spans="1:4" ht="15.75" customHeight="1">
      <c r="A886" s="99">
        <v>38173</v>
      </c>
      <c r="B886" s="100">
        <v>1.5001</v>
      </c>
      <c r="C886" s="28">
        <f t="shared" si="6"/>
        <v>2</v>
      </c>
      <c r="D886" s="28" t="str">
        <f t="shared" si="7"/>
        <v>lunes</v>
      </c>
    </row>
    <row r="887" spans="1:4" ht="15.75" customHeight="1">
      <c r="A887" s="99">
        <v>38174</v>
      </c>
      <c r="B887" s="100">
        <v>1.5004</v>
      </c>
      <c r="C887" s="28">
        <f t="shared" si="6"/>
        <v>3</v>
      </c>
      <c r="D887" s="28" t="str">
        <f t="shared" si="7"/>
        <v>martes</v>
      </c>
    </row>
    <row r="888" spans="1:4" ht="15.75" customHeight="1">
      <c r="A888" s="99">
        <v>38175</v>
      </c>
      <c r="B888" s="100">
        <v>1.5006999999999999</v>
      </c>
      <c r="C888" s="28">
        <f t="shared" si="6"/>
        <v>4</v>
      </c>
      <c r="D888" s="28" t="str">
        <f t="shared" si="7"/>
        <v>miercoles</v>
      </c>
    </row>
    <row r="889" spans="1:4" ht="15.75" customHeight="1">
      <c r="A889" s="99">
        <v>38176</v>
      </c>
      <c r="B889" s="100">
        <v>1.5009999999999999</v>
      </c>
      <c r="C889" s="28">
        <f t="shared" si="6"/>
        <v>5</v>
      </c>
      <c r="D889" s="28" t="str">
        <f t="shared" si="7"/>
        <v>jueves</v>
      </c>
    </row>
    <row r="890" spans="1:4" ht="15.75" customHeight="1">
      <c r="A890" s="99">
        <v>38177</v>
      </c>
      <c r="B890" s="100">
        <v>1.5012000000000001</v>
      </c>
      <c r="C890" s="28">
        <f t="shared" si="6"/>
        <v>6</v>
      </c>
      <c r="D890" s="28" t="str">
        <f t="shared" si="7"/>
        <v xml:space="preserve">viernes </v>
      </c>
    </row>
    <row r="891" spans="1:4" ht="15.75" customHeight="1">
      <c r="A891" s="99">
        <v>38178</v>
      </c>
      <c r="B891" s="100">
        <v>1.5015000000000001</v>
      </c>
      <c r="C891" s="28">
        <f t="shared" si="6"/>
        <v>7</v>
      </c>
      <c r="D891" s="28" t="str">
        <f t="shared" si="7"/>
        <v>sabado</v>
      </c>
    </row>
    <row r="892" spans="1:4" ht="15.75" customHeight="1">
      <c r="A892" s="99">
        <v>38179</v>
      </c>
      <c r="B892" s="100">
        <v>1.5018</v>
      </c>
      <c r="C892" s="28">
        <f t="shared" si="6"/>
        <v>1</v>
      </c>
      <c r="D892" s="28" t="str">
        <f t="shared" si="7"/>
        <v>domingo</v>
      </c>
    </row>
    <row r="893" spans="1:4" ht="15.75" customHeight="1">
      <c r="A893" s="99">
        <v>38180</v>
      </c>
      <c r="B893" s="100">
        <v>1.5021</v>
      </c>
      <c r="C893" s="28">
        <f t="shared" si="6"/>
        <v>2</v>
      </c>
      <c r="D893" s="28" t="str">
        <f t="shared" si="7"/>
        <v>lunes</v>
      </c>
    </row>
    <row r="894" spans="1:4" ht="15.75" customHeight="1">
      <c r="A894" s="99">
        <v>38181</v>
      </c>
      <c r="B894" s="100">
        <v>1.5023</v>
      </c>
      <c r="C894" s="28">
        <f t="shared" si="6"/>
        <v>3</v>
      </c>
      <c r="D894" s="28" t="str">
        <f t="shared" si="7"/>
        <v>martes</v>
      </c>
    </row>
    <row r="895" spans="1:4" ht="15.75" customHeight="1">
      <c r="A895" s="99">
        <v>38182</v>
      </c>
      <c r="B895" s="100">
        <v>1.5025999999999999</v>
      </c>
      <c r="C895" s="28">
        <f t="shared" si="6"/>
        <v>4</v>
      </c>
      <c r="D895" s="28" t="str">
        <f t="shared" si="7"/>
        <v>miercoles</v>
      </c>
    </row>
    <row r="896" spans="1:4" ht="15.75" customHeight="1">
      <c r="A896" s="99">
        <v>38183</v>
      </c>
      <c r="B896" s="100">
        <v>1.5028999999999999</v>
      </c>
      <c r="C896" s="28">
        <f t="shared" si="6"/>
        <v>5</v>
      </c>
      <c r="D896" s="28" t="str">
        <f t="shared" si="7"/>
        <v>jueves</v>
      </c>
    </row>
    <row r="897" spans="1:4" ht="15.75" customHeight="1">
      <c r="A897" s="99">
        <v>38184</v>
      </c>
      <c r="B897" s="100">
        <v>1.5031000000000001</v>
      </c>
      <c r="C897" s="28">
        <f t="shared" si="6"/>
        <v>6</v>
      </c>
      <c r="D897" s="28" t="str">
        <f t="shared" si="7"/>
        <v xml:space="preserve">viernes </v>
      </c>
    </row>
    <row r="898" spans="1:4" ht="15.75" customHeight="1">
      <c r="A898" s="99">
        <v>38185</v>
      </c>
      <c r="B898" s="100">
        <v>1.5034000000000001</v>
      </c>
      <c r="C898" s="28">
        <f t="shared" si="6"/>
        <v>7</v>
      </c>
      <c r="D898" s="28" t="str">
        <f t="shared" si="7"/>
        <v>sabado</v>
      </c>
    </row>
    <row r="899" spans="1:4" ht="15.75" customHeight="1">
      <c r="A899" s="99">
        <v>38186</v>
      </c>
      <c r="B899" s="100">
        <v>1.5037</v>
      </c>
      <c r="C899" s="28">
        <f t="shared" si="6"/>
        <v>1</v>
      </c>
      <c r="D899" s="28" t="str">
        <f t="shared" si="7"/>
        <v>domingo</v>
      </c>
    </row>
    <row r="900" spans="1:4" ht="15.75" customHeight="1">
      <c r="A900" s="99">
        <v>38187</v>
      </c>
      <c r="B900" s="100">
        <v>1.5039</v>
      </c>
      <c r="C900" s="28">
        <f t="shared" si="6"/>
        <v>2</v>
      </c>
      <c r="D900" s="28" t="str">
        <f t="shared" si="7"/>
        <v>lunes</v>
      </c>
    </row>
    <row r="901" spans="1:4" ht="15.75" customHeight="1">
      <c r="A901" s="99">
        <v>38188</v>
      </c>
      <c r="B901" s="100">
        <v>1.5042</v>
      </c>
      <c r="C901" s="28">
        <f t="shared" si="6"/>
        <v>3</v>
      </c>
      <c r="D901" s="28" t="str">
        <f t="shared" si="7"/>
        <v>martes</v>
      </c>
    </row>
    <row r="902" spans="1:4" ht="15.75" customHeight="1">
      <c r="A902" s="99">
        <v>38189</v>
      </c>
      <c r="B902" s="100">
        <v>1.5044999999999999</v>
      </c>
      <c r="C902" s="28">
        <f t="shared" si="6"/>
        <v>4</v>
      </c>
      <c r="D902" s="28" t="str">
        <f t="shared" si="7"/>
        <v>miercoles</v>
      </c>
    </row>
    <row r="903" spans="1:4" ht="15.75" customHeight="1">
      <c r="A903" s="99">
        <v>38190</v>
      </c>
      <c r="B903" s="100">
        <v>1.5047999999999999</v>
      </c>
      <c r="C903" s="28">
        <f t="shared" si="6"/>
        <v>5</v>
      </c>
      <c r="D903" s="28" t="str">
        <f t="shared" si="7"/>
        <v>jueves</v>
      </c>
    </row>
    <row r="904" spans="1:4" ht="15.75" customHeight="1">
      <c r="A904" s="99">
        <v>38191</v>
      </c>
      <c r="B904" s="100">
        <v>1.5049999999999999</v>
      </c>
      <c r="C904" s="28">
        <f t="shared" si="6"/>
        <v>6</v>
      </c>
      <c r="D904" s="28" t="str">
        <f t="shared" si="7"/>
        <v xml:space="preserve">viernes </v>
      </c>
    </row>
    <row r="905" spans="1:4" ht="15.75" customHeight="1">
      <c r="A905" s="99">
        <v>38192</v>
      </c>
      <c r="B905" s="100">
        <v>1.5053000000000001</v>
      </c>
      <c r="C905" s="28">
        <f t="shared" si="6"/>
        <v>7</v>
      </c>
      <c r="D905" s="28" t="str">
        <f t="shared" si="7"/>
        <v>sabado</v>
      </c>
    </row>
    <row r="906" spans="1:4" ht="15.75" customHeight="1">
      <c r="A906" s="99">
        <v>38193</v>
      </c>
      <c r="B906" s="100">
        <v>1.5056</v>
      </c>
      <c r="C906" s="28">
        <f t="shared" si="6"/>
        <v>1</v>
      </c>
      <c r="D906" s="28" t="str">
        <f t="shared" si="7"/>
        <v>domingo</v>
      </c>
    </row>
    <row r="907" spans="1:4" ht="15.75" customHeight="1">
      <c r="A907" s="99">
        <v>38194</v>
      </c>
      <c r="B907" s="100">
        <v>1.5058</v>
      </c>
      <c r="C907" s="28">
        <f t="shared" si="6"/>
        <v>2</v>
      </c>
      <c r="D907" s="28" t="str">
        <f t="shared" si="7"/>
        <v>lunes</v>
      </c>
    </row>
    <row r="908" spans="1:4" ht="15.75" customHeight="1">
      <c r="A908" s="99">
        <v>38195</v>
      </c>
      <c r="B908" s="100">
        <v>1.5061</v>
      </c>
      <c r="C908" s="28">
        <f t="shared" si="6"/>
        <v>3</v>
      </c>
      <c r="D908" s="28" t="str">
        <f t="shared" si="7"/>
        <v>martes</v>
      </c>
    </row>
    <row r="909" spans="1:4" ht="15.75" customHeight="1">
      <c r="A909" s="99">
        <v>38196</v>
      </c>
      <c r="B909" s="100">
        <v>1.5064</v>
      </c>
      <c r="C909" s="28">
        <f t="shared" si="6"/>
        <v>4</v>
      </c>
      <c r="D909" s="28" t="str">
        <f t="shared" si="7"/>
        <v>miercoles</v>
      </c>
    </row>
    <row r="910" spans="1:4" ht="15.75" customHeight="1">
      <c r="A910" s="99">
        <v>38197</v>
      </c>
      <c r="B910" s="100">
        <v>1.5066999999999999</v>
      </c>
      <c r="C910" s="28">
        <f t="shared" si="6"/>
        <v>5</v>
      </c>
      <c r="D910" s="28" t="str">
        <f t="shared" si="7"/>
        <v>jueves</v>
      </c>
    </row>
    <row r="911" spans="1:4" ht="15.75" customHeight="1">
      <c r="A911" s="99">
        <v>38198</v>
      </c>
      <c r="B911" s="100">
        <v>1.5068999999999999</v>
      </c>
      <c r="C911" s="28">
        <f t="shared" si="6"/>
        <v>6</v>
      </c>
      <c r="D911" s="28" t="str">
        <f t="shared" si="7"/>
        <v xml:space="preserve">viernes </v>
      </c>
    </row>
    <row r="912" spans="1:4" ht="15.75" customHeight="1">
      <c r="A912" s="99">
        <v>38199</v>
      </c>
      <c r="B912" s="100">
        <v>1.5072000000000001</v>
      </c>
      <c r="C912" s="28">
        <f t="shared" si="6"/>
        <v>7</v>
      </c>
      <c r="D912" s="28" t="str">
        <f t="shared" si="7"/>
        <v>sabado</v>
      </c>
    </row>
    <row r="913" spans="1:4" ht="15.75" customHeight="1">
      <c r="A913" s="99">
        <v>38200</v>
      </c>
      <c r="B913" s="100">
        <v>1.5075000000000001</v>
      </c>
      <c r="C913" s="28">
        <f t="shared" si="6"/>
        <v>1</v>
      </c>
      <c r="D913" s="28" t="str">
        <f t="shared" si="7"/>
        <v>domingo</v>
      </c>
    </row>
    <row r="914" spans="1:4" ht="15.75" customHeight="1">
      <c r="A914" s="99">
        <v>38201</v>
      </c>
      <c r="B914" s="100">
        <v>1.5077</v>
      </c>
      <c r="C914" s="28">
        <f t="shared" si="6"/>
        <v>2</v>
      </c>
      <c r="D914" s="28" t="str">
        <f t="shared" si="7"/>
        <v>lunes</v>
      </c>
    </row>
    <row r="915" spans="1:4" ht="15.75" customHeight="1">
      <c r="A915" s="99">
        <v>38202</v>
      </c>
      <c r="B915" s="100">
        <v>1.508</v>
      </c>
      <c r="C915" s="28">
        <f t="shared" si="6"/>
        <v>3</v>
      </c>
      <c r="D915" s="28" t="str">
        <f t="shared" si="7"/>
        <v>martes</v>
      </c>
    </row>
    <row r="916" spans="1:4" ht="15.75" customHeight="1">
      <c r="A916" s="99">
        <v>38203</v>
      </c>
      <c r="B916" s="100">
        <v>1.5083</v>
      </c>
      <c r="C916" s="28">
        <f t="shared" si="6"/>
        <v>4</v>
      </c>
      <c r="D916" s="28" t="str">
        <f t="shared" si="7"/>
        <v>miercoles</v>
      </c>
    </row>
    <row r="917" spans="1:4" ht="15.75" customHeight="1">
      <c r="A917" s="99">
        <v>38204</v>
      </c>
      <c r="B917" s="100">
        <v>1.5085999999999999</v>
      </c>
      <c r="C917" s="28">
        <f t="shared" si="6"/>
        <v>5</v>
      </c>
      <c r="D917" s="28" t="str">
        <f t="shared" si="7"/>
        <v>jueves</v>
      </c>
    </row>
    <row r="918" spans="1:4" ht="15.75" customHeight="1">
      <c r="A918" s="99">
        <v>38205</v>
      </c>
      <c r="B918" s="100">
        <v>1.5087999999999999</v>
      </c>
      <c r="C918" s="28">
        <f t="shared" si="6"/>
        <v>6</v>
      </c>
      <c r="D918" s="28" t="str">
        <f t="shared" si="7"/>
        <v xml:space="preserve">viernes </v>
      </c>
    </row>
    <row r="919" spans="1:4" ht="15.75" customHeight="1">
      <c r="A919" s="99">
        <v>38206</v>
      </c>
      <c r="B919" s="100">
        <v>1.5091000000000001</v>
      </c>
      <c r="C919" s="28">
        <f t="shared" si="6"/>
        <v>7</v>
      </c>
      <c r="D919" s="28" t="str">
        <f t="shared" si="7"/>
        <v>sabado</v>
      </c>
    </row>
    <row r="920" spans="1:4" ht="15.75" customHeight="1">
      <c r="A920" s="99">
        <v>38207</v>
      </c>
      <c r="B920" s="100">
        <v>1.5093000000000001</v>
      </c>
      <c r="C920" s="28">
        <f t="shared" si="6"/>
        <v>1</v>
      </c>
      <c r="D920" s="28" t="str">
        <f t="shared" si="7"/>
        <v>domingo</v>
      </c>
    </row>
    <row r="921" spans="1:4" ht="15.75" customHeight="1">
      <c r="A921" s="99">
        <v>38208</v>
      </c>
      <c r="B921" s="100">
        <v>1.5095000000000001</v>
      </c>
      <c r="C921" s="28">
        <f t="shared" si="6"/>
        <v>2</v>
      </c>
      <c r="D921" s="28" t="str">
        <f t="shared" si="7"/>
        <v>lunes</v>
      </c>
    </row>
    <row r="922" spans="1:4" ht="15.75" customHeight="1">
      <c r="A922" s="99">
        <v>38209</v>
      </c>
      <c r="B922" s="100">
        <v>1.5097</v>
      </c>
      <c r="C922" s="28">
        <f t="shared" si="6"/>
        <v>3</v>
      </c>
      <c r="D922" s="28" t="str">
        <f t="shared" si="7"/>
        <v>martes</v>
      </c>
    </row>
    <row r="923" spans="1:4" ht="15.75" customHeight="1">
      <c r="A923" s="99">
        <v>38210</v>
      </c>
      <c r="B923" s="100">
        <v>1.51</v>
      </c>
      <c r="C923" s="28">
        <f t="shared" si="6"/>
        <v>4</v>
      </c>
      <c r="D923" s="28" t="str">
        <f t="shared" si="7"/>
        <v>miercoles</v>
      </c>
    </row>
    <row r="924" spans="1:4" ht="15.75" customHeight="1">
      <c r="A924" s="99">
        <v>38211</v>
      </c>
      <c r="B924" s="100">
        <v>1.5102</v>
      </c>
      <c r="C924" s="28">
        <f t="shared" si="6"/>
        <v>5</v>
      </c>
      <c r="D924" s="28" t="str">
        <f t="shared" si="7"/>
        <v>jueves</v>
      </c>
    </row>
    <row r="925" spans="1:4" ht="15.75" customHeight="1">
      <c r="A925" s="99">
        <v>38212</v>
      </c>
      <c r="B925" s="100">
        <v>1.5104</v>
      </c>
      <c r="C925" s="28">
        <f t="shared" si="6"/>
        <v>6</v>
      </c>
      <c r="D925" s="28" t="str">
        <f t="shared" si="7"/>
        <v xml:space="preserve">viernes </v>
      </c>
    </row>
    <row r="926" spans="1:4" ht="15.75" customHeight="1">
      <c r="A926" s="99">
        <v>38213</v>
      </c>
      <c r="B926" s="100">
        <v>1.5105999999999999</v>
      </c>
      <c r="C926" s="28">
        <f t="shared" si="6"/>
        <v>7</v>
      </c>
      <c r="D926" s="28" t="str">
        <f t="shared" si="7"/>
        <v>sabado</v>
      </c>
    </row>
    <row r="927" spans="1:4" ht="15.75" customHeight="1">
      <c r="A927" s="99">
        <v>38214</v>
      </c>
      <c r="B927" s="100">
        <v>1.5107999999999999</v>
      </c>
      <c r="C927" s="28">
        <f t="shared" si="6"/>
        <v>1</v>
      </c>
      <c r="D927" s="28" t="str">
        <f t="shared" si="7"/>
        <v>domingo</v>
      </c>
    </row>
    <row r="928" spans="1:4" ht="15.75" customHeight="1">
      <c r="A928" s="99">
        <v>38215</v>
      </c>
      <c r="B928" s="100">
        <v>1.5111000000000001</v>
      </c>
      <c r="C928" s="28">
        <f t="shared" si="6"/>
        <v>2</v>
      </c>
      <c r="D928" s="28" t="str">
        <f t="shared" si="7"/>
        <v>lunes</v>
      </c>
    </row>
    <row r="929" spans="1:4" ht="15.75" customHeight="1">
      <c r="A929" s="99">
        <v>38216</v>
      </c>
      <c r="B929" s="100">
        <v>1.5113000000000001</v>
      </c>
      <c r="C929" s="28">
        <f t="shared" si="6"/>
        <v>3</v>
      </c>
      <c r="D929" s="28" t="str">
        <f t="shared" si="7"/>
        <v>martes</v>
      </c>
    </row>
    <row r="930" spans="1:4" ht="15.75" customHeight="1">
      <c r="A930" s="99">
        <v>38217</v>
      </c>
      <c r="B930" s="100">
        <v>1.5115000000000001</v>
      </c>
      <c r="C930" s="28">
        <f t="shared" si="6"/>
        <v>4</v>
      </c>
      <c r="D930" s="28" t="str">
        <f t="shared" si="7"/>
        <v>miercoles</v>
      </c>
    </row>
    <row r="931" spans="1:4" ht="15.75" customHeight="1">
      <c r="A931" s="99">
        <v>38218</v>
      </c>
      <c r="B931" s="100">
        <v>1.5117</v>
      </c>
      <c r="C931" s="28">
        <f t="shared" si="6"/>
        <v>5</v>
      </c>
      <c r="D931" s="28" t="str">
        <f t="shared" si="7"/>
        <v>jueves</v>
      </c>
    </row>
    <row r="932" spans="1:4" ht="15.75" customHeight="1">
      <c r="A932" s="99">
        <v>38219</v>
      </c>
      <c r="B932" s="100">
        <v>1.512</v>
      </c>
      <c r="C932" s="28">
        <f t="shared" si="6"/>
        <v>6</v>
      </c>
      <c r="D932" s="28" t="str">
        <f t="shared" si="7"/>
        <v xml:space="preserve">viernes </v>
      </c>
    </row>
    <row r="933" spans="1:4" ht="15.75" customHeight="1">
      <c r="A933" s="99">
        <v>38220</v>
      </c>
      <c r="B933" s="100">
        <v>1.5122</v>
      </c>
      <c r="C933" s="28">
        <f t="shared" si="6"/>
        <v>7</v>
      </c>
      <c r="D933" s="28" t="str">
        <f t="shared" si="7"/>
        <v>sabado</v>
      </c>
    </row>
    <row r="934" spans="1:4" ht="15.75" customHeight="1">
      <c r="A934" s="99">
        <v>38221</v>
      </c>
      <c r="B934" s="100">
        <v>1.5124</v>
      </c>
      <c r="C934" s="28">
        <f t="shared" si="6"/>
        <v>1</v>
      </c>
      <c r="D934" s="28" t="str">
        <f t="shared" si="7"/>
        <v>domingo</v>
      </c>
    </row>
    <row r="935" spans="1:4" ht="15.75" customHeight="1">
      <c r="A935" s="99">
        <v>38222</v>
      </c>
      <c r="B935" s="100">
        <v>1.5125999999999999</v>
      </c>
      <c r="C935" s="28">
        <f t="shared" si="6"/>
        <v>2</v>
      </c>
      <c r="D935" s="28" t="str">
        <f t="shared" si="7"/>
        <v>lunes</v>
      </c>
    </row>
    <row r="936" spans="1:4" ht="15.75" customHeight="1">
      <c r="A936" s="99">
        <v>38223</v>
      </c>
      <c r="B936" s="100">
        <v>1.5128999999999999</v>
      </c>
      <c r="C936" s="28">
        <f t="shared" si="6"/>
        <v>3</v>
      </c>
      <c r="D936" s="28" t="str">
        <f t="shared" si="7"/>
        <v>martes</v>
      </c>
    </row>
    <row r="937" spans="1:4" ht="15.75" customHeight="1">
      <c r="A937" s="99">
        <v>38224</v>
      </c>
      <c r="B937" s="100">
        <v>1.5130999999999999</v>
      </c>
      <c r="C937" s="28">
        <f t="shared" si="6"/>
        <v>4</v>
      </c>
      <c r="D937" s="28" t="str">
        <f t="shared" si="7"/>
        <v>miercoles</v>
      </c>
    </row>
    <row r="938" spans="1:4" ht="15.75" customHeight="1">
      <c r="A938" s="99">
        <v>38225</v>
      </c>
      <c r="B938" s="100">
        <v>1.5133000000000001</v>
      </c>
      <c r="C938" s="28">
        <f t="shared" si="6"/>
        <v>5</v>
      </c>
      <c r="D938" s="28" t="str">
        <f t="shared" si="7"/>
        <v>jueves</v>
      </c>
    </row>
    <row r="939" spans="1:4" ht="15.75" customHeight="1">
      <c r="A939" s="99">
        <v>38226</v>
      </c>
      <c r="B939" s="100">
        <v>1.5135000000000001</v>
      </c>
      <c r="C939" s="28">
        <f t="shared" si="6"/>
        <v>6</v>
      </c>
      <c r="D939" s="28" t="str">
        <f t="shared" si="7"/>
        <v xml:space="preserve">viernes </v>
      </c>
    </row>
    <row r="940" spans="1:4" ht="15.75" customHeight="1">
      <c r="A940" s="99">
        <v>38227</v>
      </c>
      <c r="B940" s="100">
        <v>1.5138</v>
      </c>
      <c r="C940" s="28">
        <f t="shared" si="6"/>
        <v>7</v>
      </c>
      <c r="D940" s="28" t="str">
        <f t="shared" si="7"/>
        <v>sabado</v>
      </c>
    </row>
    <row r="941" spans="1:4" ht="15.75" customHeight="1">
      <c r="A941" s="99">
        <v>38228</v>
      </c>
      <c r="B941" s="100">
        <v>1.514</v>
      </c>
      <c r="C941" s="28">
        <f t="shared" si="6"/>
        <v>1</v>
      </c>
      <c r="D941" s="28" t="str">
        <f t="shared" si="7"/>
        <v>domingo</v>
      </c>
    </row>
    <row r="942" spans="1:4" ht="15.75" customHeight="1">
      <c r="A942" s="99">
        <v>38229</v>
      </c>
      <c r="B942" s="100">
        <v>1.5142</v>
      </c>
      <c r="C942" s="28">
        <f t="shared" si="6"/>
        <v>2</v>
      </c>
      <c r="D942" s="28" t="str">
        <f t="shared" si="7"/>
        <v>lunes</v>
      </c>
    </row>
    <row r="943" spans="1:4" ht="15.75" customHeight="1">
      <c r="A943" s="99">
        <v>38230</v>
      </c>
      <c r="B943" s="100">
        <v>1.5144</v>
      </c>
      <c r="C943" s="28">
        <f t="shared" si="6"/>
        <v>3</v>
      </c>
      <c r="D943" s="28" t="str">
        <f t="shared" si="7"/>
        <v>martes</v>
      </c>
    </row>
    <row r="944" spans="1:4" ht="15.75" customHeight="1">
      <c r="A944" s="99">
        <v>38231</v>
      </c>
      <c r="B944" s="100">
        <v>1.5146999999999999</v>
      </c>
      <c r="C944" s="28">
        <f t="shared" si="6"/>
        <v>4</v>
      </c>
      <c r="D944" s="28" t="str">
        <f t="shared" si="7"/>
        <v>miercoles</v>
      </c>
    </row>
    <row r="945" spans="1:4" ht="15.75" customHeight="1">
      <c r="A945" s="99">
        <v>38232</v>
      </c>
      <c r="B945" s="100">
        <v>1.5148999999999999</v>
      </c>
      <c r="C945" s="28">
        <f t="shared" si="6"/>
        <v>5</v>
      </c>
      <c r="D945" s="28" t="str">
        <f t="shared" si="7"/>
        <v>jueves</v>
      </c>
    </row>
    <row r="946" spans="1:4" ht="15.75" customHeight="1">
      <c r="A946" s="99">
        <v>38233</v>
      </c>
      <c r="B946" s="100">
        <v>1.5150999999999999</v>
      </c>
      <c r="C946" s="28">
        <f t="shared" si="6"/>
        <v>6</v>
      </c>
      <c r="D946" s="28" t="str">
        <f t="shared" si="7"/>
        <v xml:space="preserve">viernes </v>
      </c>
    </row>
    <row r="947" spans="1:4" ht="15.75" customHeight="1">
      <c r="A947" s="99">
        <v>38234</v>
      </c>
      <c r="B947" s="100">
        <v>1.5154000000000001</v>
      </c>
      <c r="C947" s="28">
        <f t="shared" si="6"/>
        <v>7</v>
      </c>
      <c r="D947" s="28" t="str">
        <f t="shared" si="7"/>
        <v>sabado</v>
      </c>
    </row>
    <row r="948" spans="1:4" ht="15.75" customHeight="1">
      <c r="A948" s="99">
        <v>38235</v>
      </c>
      <c r="B948" s="100">
        <v>1.5156000000000001</v>
      </c>
      <c r="C948" s="28">
        <f t="shared" si="6"/>
        <v>1</v>
      </c>
      <c r="D948" s="28" t="str">
        <f t="shared" si="7"/>
        <v>domingo</v>
      </c>
    </row>
    <row r="949" spans="1:4" ht="15.75" customHeight="1">
      <c r="A949" s="99">
        <v>38236</v>
      </c>
      <c r="B949" s="100">
        <v>1.5158</v>
      </c>
      <c r="C949" s="28">
        <f t="shared" si="6"/>
        <v>2</v>
      </c>
      <c r="D949" s="28" t="str">
        <f t="shared" si="7"/>
        <v>lunes</v>
      </c>
    </row>
    <row r="950" spans="1:4" ht="15.75" customHeight="1">
      <c r="A950" s="99">
        <v>38237</v>
      </c>
      <c r="B950" s="100">
        <v>1.516</v>
      </c>
      <c r="C950" s="28">
        <f t="shared" si="6"/>
        <v>3</v>
      </c>
      <c r="D950" s="28" t="str">
        <f t="shared" si="7"/>
        <v>martes</v>
      </c>
    </row>
    <row r="951" spans="1:4" ht="15.75" customHeight="1">
      <c r="A951" s="99">
        <v>38238</v>
      </c>
      <c r="B951" s="100">
        <v>1.5162</v>
      </c>
      <c r="C951" s="28">
        <f t="shared" si="6"/>
        <v>4</v>
      </c>
      <c r="D951" s="28" t="str">
        <f t="shared" si="7"/>
        <v>miercoles</v>
      </c>
    </row>
    <row r="952" spans="1:4" ht="15.75" customHeight="1">
      <c r="A952" s="99">
        <v>38239</v>
      </c>
      <c r="B952" s="100">
        <v>1.5164</v>
      </c>
      <c r="C952" s="28">
        <f t="shared" si="6"/>
        <v>5</v>
      </c>
      <c r="D952" s="28" t="str">
        <f t="shared" si="7"/>
        <v>jueves</v>
      </c>
    </row>
    <row r="953" spans="1:4" ht="15.75" customHeight="1">
      <c r="A953" s="99">
        <v>38240</v>
      </c>
      <c r="B953" s="100">
        <v>1.5165</v>
      </c>
      <c r="C953" s="28">
        <f t="shared" si="6"/>
        <v>6</v>
      </c>
      <c r="D953" s="28" t="str">
        <f t="shared" si="7"/>
        <v xml:space="preserve">viernes </v>
      </c>
    </row>
    <row r="954" spans="1:4" ht="15.75" customHeight="1">
      <c r="A954" s="99">
        <v>38241</v>
      </c>
      <c r="B954" s="100">
        <v>1.5166999999999999</v>
      </c>
      <c r="C954" s="28">
        <f t="shared" si="6"/>
        <v>7</v>
      </c>
      <c r="D954" s="28" t="str">
        <f t="shared" si="7"/>
        <v>sabado</v>
      </c>
    </row>
    <row r="955" spans="1:4" ht="15.75" customHeight="1">
      <c r="A955" s="99">
        <v>38242</v>
      </c>
      <c r="B955" s="100">
        <v>1.5168999999999999</v>
      </c>
      <c r="C955" s="28">
        <f t="shared" si="6"/>
        <v>1</v>
      </c>
      <c r="D955" s="28" t="str">
        <f t="shared" si="7"/>
        <v>domingo</v>
      </c>
    </row>
    <row r="956" spans="1:4" ht="15.75" customHeight="1">
      <c r="A956" s="99">
        <v>38243</v>
      </c>
      <c r="B956" s="100">
        <v>1.5170999999999999</v>
      </c>
      <c r="C956" s="28">
        <f t="shared" si="6"/>
        <v>2</v>
      </c>
      <c r="D956" s="28" t="str">
        <f t="shared" si="7"/>
        <v>lunes</v>
      </c>
    </row>
    <row r="957" spans="1:4" ht="15.75" customHeight="1">
      <c r="A957" s="99">
        <v>38244</v>
      </c>
      <c r="B957" s="100">
        <v>1.5172000000000001</v>
      </c>
      <c r="C957" s="28">
        <f t="shared" si="6"/>
        <v>3</v>
      </c>
      <c r="D957" s="28" t="str">
        <f t="shared" si="7"/>
        <v>martes</v>
      </c>
    </row>
    <row r="958" spans="1:4" ht="15.75" customHeight="1">
      <c r="A958" s="99">
        <v>38245</v>
      </c>
      <c r="B958" s="100">
        <v>1.5174000000000001</v>
      </c>
      <c r="C958" s="28">
        <f t="shared" si="6"/>
        <v>4</v>
      </c>
      <c r="D958" s="28" t="str">
        <f t="shared" si="7"/>
        <v>miercoles</v>
      </c>
    </row>
    <row r="959" spans="1:4" ht="15.75" customHeight="1">
      <c r="A959" s="99">
        <v>38246</v>
      </c>
      <c r="B959" s="100">
        <v>1.5176000000000001</v>
      </c>
      <c r="C959" s="28">
        <f t="shared" si="6"/>
        <v>5</v>
      </c>
      <c r="D959" s="28" t="str">
        <f t="shared" si="7"/>
        <v>jueves</v>
      </c>
    </row>
    <row r="960" spans="1:4" ht="15.75" customHeight="1">
      <c r="A960" s="99">
        <v>38247</v>
      </c>
      <c r="B960" s="100">
        <v>1.5178</v>
      </c>
      <c r="C960" s="28">
        <f t="shared" si="6"/>
        <v>6</v>
      </c>
      <c r="D960" s="28" t="str">
        <f t="shared" si="7"/>
        <v xml:space="preserve">viernes </v>
      </c>
    </row>
    <row r="961" spans="1:4" ht="15.75" customHeight="1">
      <c r="A961" s="99">
        <v>38248</v>
      </c>
      <c r="B961" s="100">
        <v>1.5179</v>
      </c>
      <c r="C961" s="28">
        <f t="shared" si="6"/>
        <v>7</v>
      </c>
      <c r="D961" s="28" t="str">
        <f t="shared" si="7"/>
        <v>sabado</v>
      </c>
    </row>
    <row r="962" spans="1:4" ht="15.75" customHeight="1">
      <c r="A962" s="99">
        <v>38249</v>
      </c>
      <c r="B962" s="100">
        <v>1.5181</v>
      </c>
      <c r="C962" s="28">
        <f t="shared" si="6"/>
        <v>1</v>
      </c>
      <c r="D962" s="28" t="str">
        <f t="shared" si="7"/>
        <v>domingo</v>
      </c>
    </row>
    <row r="963" spans="1:4" ht="15.75" customHeight="1">
      <c r="A963" s="99">
        <v>38250</v>
      </c>
      <c r="B963" s="100">
        <v>1.5183</v>
      </c>
      <c r="C963" s="28">
        <f t="shared" si="6"/>
        <v>2</v>
      </c>
      <c r="D963" s="28" t="str">
        <f t="shared" si="7"/>
        <v>lunes</v>
      </c>
    </row>
    <row r="964" spans="1:4" ht="15.75" customHeight="1">
      <c r="A964" s="99">
        <v>38251</v>
      </c>
      <c r="B964" s="100">
        <v>1.5184</v>
      </c>
      <c r="C964" s="28">
        <f t="shared" si="6"/>
        <v>3</v>
      </c>
      <c r="D964" s="28" t="str">
        <f t="shared" si="7"/>
        <v>martes</v>
      </c>
    </row>
    <row r="965" spans="1:4" ht="15.75" customHeight="1">
      <c r="A965" s="99">
        <v>38252</v>
      </c>
      <c r="B965" s="100">
        <v>1.5185999999999999</v>
      </c>
      <c r="C965" s="28">
        <f t="shared" si="6"/>
        <v>4</v>
      </c>
      <c r="D965" s="28" t="str">
        <f t="shared" si="7"/>
        <v>miercoles</v>
      </c>
    </row>
    <row r="966" spans="1:4" ht="15.75" customHeight="1">
      <c r="A966" s="99">
        <v>38253</v>
      </c>
      <c r="B966" s="100">
        <v>1.5187999999999999</v>
      </c>
      <c r="C966" s="28">
        <f t="shared" si="6"/>
        <v>5</v>
      </c>
      <c r="D966" s="28" t="str">
        <f t="shared" si="7"/>
        <v>jueves</v>
      </c>
    </row>
    <row r="967" spans="1:4" ht="15.75" customHeight="1">
      <c r="A967" s="99">
        <v>38254</v>
      </c>
      <c r="B967" s="100">
        <v>1.5189999999999999</v>
      </c>
      <c r="C967" s="28">
        <f t="shared" si="6"/>
        <v>6</v>
      </c>
      <c r="D967" s="28" t="str">
        <f t="shared" si="7"/>
        <v xml:space="preserve">viernes </v>
      </c>
    </row>
    <row r="968" spans="1:4" ht="15.75" customHeight="1">
      <c r="A968" s="99">
        <v>38255</v>
      </c>
      <c r="B968" s="100">
        <v>1.5190999999999999</v>
      </c>
      <c r="C968" s="28">
        <f t="shared" si="6"/>
        <v>7</v>
      </c>
      <c r="D968" s="28" t="str">
        <f t="shared" si="7"/>
        <v>sabado</v>
      </c>
    </row>
    <row r="969" spans="1:4" ht="15.75" customHeight="1">
      <c r="A969" s="99">
        <v>38256</v>
      </c>
      <c r="B969" s="100">
        <v>1.5193000000000001</v>
      </c>
      <c r="C969" s="28">
        <f t="shared" si="6"/>
        <v>1</v>
      </c>
      <c r="D969" s="28" t="str">
        <f t="shared" si="7"/>
        <v>domingo</v>
      </c>
    </row>
    <row r="970" spans="1:4" ht="15.75" customHeight="1">
      <c r="A970" s="99">
        <v>38257</v>
      </c>
      <c r="B970" s="100">
        <v>1.5195000000000001</v>
      </c>
      <c r="C970" s="28">
        <f t="shared" si="6"/>
        <v>2</v>
      </c>
      <c r="D970" s="28" t="str">
        <f t="shared" si="7"/>
        <v>lunes</v>
      </c>
    </row>
    <row r="971" spans="1:4" ht="15.75" customHeight="1">
      <c r="A971" s="99">
        <v>38258</v>
      </c>
      <c r="B971" s="100">
        <v>1.5197000000000001</v>
      </c>
      <c r="C971" s="28">
        <f t="shared" si="6"/>
        <v>3</v>
      </c>
      <c r="D971" s="28" t="str">
        <f t="shared" si="7"/>
        <v>martes</v>
      </c>
    </row>
    <row r="972" spans="1:4" ht="15.75" customHeight="1">
      <c r="A972" s="99">
        <v>38259</v>
      </c>
      <c r="B972" s="100">
        <v>1.5198</v>
      </c>
      <c r="C972" s="28">
        <f t="shared" si="6"/>
        <v>4</v>
      </c>
      <c r="D972" s="28" t="str">
        <f t="shared" si="7"/>
        <v>miercoles</v>
      </c>
    </row>
    <row r="973" spans="1:4" ht="15.75" customHeight="1">
      <c r="A973" s="99">
        <v>38260</v>
      </c>
      <c r="B973" s="100">
        <v>1.52</v>
      </c>
      <c r="C973" s="28">
        <f t="shared" si="6"/>
        <v>5</v>
      </c>
      <c r="D973" s="28" t="str">
        <f t="shared" si="7"/>
        <v>jueves</v>
      </c>
    </row>
    <row r="974" spans="1:4" ht="15.75" customHeight="1">
      <c r="A974" s="99">
        <v>38261</v>
      </c>
      <c r="B974" s="100">
        <v>1.5202</v>
      </c>
      <c r="C974" s="28">
        <f t="shared" si="6"/>
        <v>6</v>
      </c>
      <c r="D974" s="28" t="str">
        <f t="shared" si="7"/>
        <v xml:space="preserve">viernes </v>
      </c>
    </row>
    <row r="975" spans="1:4" ht="15.75" customHeight="1">
      <c r="A975" s="99">
        <v>38262</v>
      </c>
      <c r="B975" s="100">
        <v>1.5204</v>
      </c>
      <c r="C975" s="28">
        <f t="shared" si="6"/>
        <v>7</v>
      </c>
      <c r="D975" s="28" t="str">
        <f t="shared" si="7"/>
        <v>sabado</v>
      </c>
    </row>
    <row r="976" spans="1:4" ht="15.75" customHeight="1">
      <c r="A976" s="99">
        <v>38263</v>
      </c>
      <c r="B976" s="100">
        <v>1.5205</v>
      </c>
      <c r="C976" s="28">
        <f t="shared" si="6"/>
        <v>1</v>
      </c>
      <c r="D976" s="28" t="str">
        <f t="shared" si="7"/>
        <v>domingo</v>
      </c>
    </row>
    <row r="977" spans="1:4" ht="15.75" customHeight="1">
      <c r="A977" s="99">
        <v>38264</v>
      </c>
      <c r="B977" s="100">
        <v>1.5206999999999999</v>
      </c>
      <c r="C977" s="28">
        <f t="shared" si="6"/>
        <v>2</v>
      </c>
      <c r="D977" s="28" t="str">
        <f t="shared" si="7"/>
        <v>lunes</v>
      </c>
    </row>
    <row r="978" spans="1:4" ht="15.75" customHeight="1">
      <c r="A978" s="99">
        <v>38265</v>
      </c>
      <c r="B978" s="100">
        <v>1.5208999999999999</v>
      </c>
      <c r="C978" s="28">
        <f t="shared" si="6"/>
        <v>3</v>
      </c>
      <c r="D978" s="28" t="str">
        <f t="shared" si="7"/>
        <v>martes</v>
      </c>
    </row>
    <row r="979" spans="1:4" ht="15.75" customHeight="1">
      <c r="A979" s="99">
        <v>38266</v>
      </c>
      <c r="B979" s="100">
        <v>1.5209999999999999</v>
      </c>
      <c r="C979" s="28">
        <f t="shared" si="6"/>
        <v>4</v>
      </c>
      <c r="D979" s="28" t="str">
        <f t="shared" si="7"/>
        <v>miercoles</v>
      </c>
    </row>
    <row r="980" spans="1:4" ht="15.75" customHeight="1">
      <c r="A980" s="99">
        <v>38267</v>
      </c>
      <c r="B980" s="100">
        <v>1.5213000000000001</v>
      </c>
      <c r="C980" s="28">
        <f t="shared" si="6"/>
        <v>5</v>
      </c>
      <c r="D980" s="28" t="str">
        <f t="shared" si="7"/>
        <v>jueves</v>
      </c>
    </row>
    <row r="981" spans="1:4" ht="15.75" customHeight="1">
      <c r="A981" s="99">
        <v>38268</v>
      </c>
      <c r="B981" s="100">
        <v>1.5216000000000001</v>
      </c>
      <c r="C981" s="28">
        <f t="shared" si="6"/>
        <v>6</v>
      </c>
      <c r="D981" s="28" t="str">
        <f t="shared" si="7"/>
        <v xml:space="preserve">viernes </v>
      </c>
    </row>
    <row r="982" spans="1:4" ht="15.75" customHeight="1">
      <c r="A982" s="99">
        <v>38269</v>
      </c>
      <c r="B982" s="100">
        <v>1.522</v>
      </c>
      <c r="C982" s="28">
        <f t="shared" si="6"/>
        <v>7</v>
      </c>
      <c r="D982" s="28" t="str">
        <f t="shared" si="7"/>
        <v>sabado</v>
      </c>
    </row>
    <row r="983" spans="1:4" ht="15.75" customHeight="1">
      <c r="A983" s="101">
        <v>38270</v>
      </c>
      <c r="B983" s="100">
        <v>1.5223</v>
      </c>
      <c r="C983" s="28">
        <f t="shared" si="6"/>
        <v>1</v>
      </c>
      <c r="D983" s="28" t="str">
        <f t="shared" si="7"/>
        <v>domingo</v>
      </c>
    </row>
    <row r="984" spans="1:4" ht="15.75" customHeight="1">
      <c r="A984" s="101">
        <v>38271</v>
      </c>
      <c r="B984" s="100">
        <v>1.5226</v>
      </c>
      <c r="C984" s="28">
        <f t="shared" si="6"/>
        <v>2</v>
      </c>
      <c r="D984" s="28" t="str">
        <f t="shared" si="7"/>
        <v>lunes</v>
      </c>
    </row>
    <row r="985" spans="1:4" ht="15.75" customHeight="1">
      <c r="A985" s="101">
        <v>38272</v>
      </c>
      <c r="B985" s="100">
        <v>1.5228999999999999</v>
      </c>
      <c r="C985" s="28">
        <f t="shared" si="6"/>
        <v>3</v>
      </c>
      <c r="D985" s="28" t="str">
        <f t="shared" si="7"/>
        <v>martes</v>
      </c>
    </row>
    <row r="986" spans="1:4" ht="15.75" customHeight="1">
      <c r="A986" s="101">
        <v>38273</v>
      </c>
      <c r="B986" s="100">
        <v>1.5232000000000001</v>
      </c>
      <c r="C986" s="28">
        <f t="shared" si="6"/>
        <v>4</v>
      </c>
      <c r="D986" s="28" t="str">
        <f t="shared" si="7"/>
        <v>miercoles</v>
      </c>
    </row>
    <row r="987" spans="1:4" ht="15.75" customHeight="1">
      <c r="A987" s="101">
        <v>38274</v>
      </c>
      <c r="B987" s="100">
        <v>1.5235000000000001</v>
      </c>
      <c r="C987" s="28">
        <f t="shared" si="6"/>
        <v>5</v>
      </c>
      <c r="D987" s="28" t="str">
        <f t="shared" si="7"/>
        <v>jueves</v>
      </c>
    </row>
    <row r="988" spans="1:4" ht="15.75" customHeight="1">
      <c r="A988" s="101">
        <v>38275</v>
      </c>
      <c r="B988" s="100">
        <v>1.5238</v>
      </c>
      <c r="C988" s="28">
        <f t="shared" si="6"/>
        <v>6</v>
      </c>
      <c r="D988" s="28" t="str">
        <f t="shared" si="7"/>
        <v xml:space="preserve">viernes </v>
      </c>
    </row>
    <row r="989" spans="1:4" ht="15.75" customHeight="1">
      <c r="A989" s="101">
        <v>38276</v>
      </c>
      <c r="B989" s="100">
        <v>1.5241</v>
      </c>
      <c r="C989" s="28">
        <f t="shared" si="6"/>
        <v>7</v>
      </c>
      <c r="D989" s="28" t="str">
        <f t="shared" si="7"/>
        <v>sabado</v>
      </c>
    </row>
    <row r="990" spans="1:4" ht="15.75" customHeight="1">
      <c r="A990" s="101">
        <v>38277</v>
      </c>
      <c r="B990" s="100">
        <v>1.5244</v>
      </c>
      <c r="C990" s="28">
        <f t="shared" si="6"/>
        <v>1</v>
      </c>
      <c r="D990" s="28" t="str">
        <f t="shared" si="7"/>
        <v>domingo</v>
      </c>
    </row>
    <row r="991" spans="1:4" ht="15.75" customHeight="1">
      <c r="A991" s="101">
        <v>38278</v>
      </c>
      <c r="B991" s="100">
        <v>1.5246999999999999</v>
      </c>
      <c r="C991" s="28">
        <f t="shared" si="6"/>
        <v>2</v>
      </c>
      <c r="D991" s="28" t="str">
        <f t="shared" si="7"/>
        <v>lunes</v>
      </c>
    </row>
    <row r="992" spans="1:4" ht="15.75" customHeight="1">
      <c r="A992" s="101">
        <v>38279</v>
      </c>
      <c r="B992" s="100">
        <v>1.5250999999999999</v>
      </c>
      <c r="C992" s="28">
        <f t="shared" si="6"/>
        <v>3</v>
      </c>
      <c r="D992" s="28" t="str">
        <f t="shared" si="7"/>
        <v>martes</v>
      </c>
    </row>
    <row r="993" spans="1:4" ht="15.75" customHeight="1">
      <c r="A993" s="101">
        <v>38280</v>
      </c>
      <c r="B993" s="100">
        <v>1.5254000000000001</v>
      </c>
      <c r="C993" s="28">
        <f t="shared" si="6"/>
        <v>4</v>
      </c>
      <c r="D993" s="28" t="str">
        <f t="shared" si="7"/>
        <v>miercoles</v>
      </c>
    </row>
    <row r="994" spans="1:4" ht="15.75" customHeight="1">
      <c r="A994" s="101">
        <v>38281</v>
      </c>
      <c r="B994" s="100">
        <v>1.5257000000000001</v>
      </c>
      <c r="C994" s="28">
        <f t="shared" si="6"/>
        <v>5</v>
      </c>
      <c r="D994" s="28" t="str">
        <f t="shared" si="7"/>
        <v>jueves</v>
      </c>
    </row>
    <row r="995" spans="1:4" ht="15.75" customHeight="1">
      <c r="A995" s="101">
        <v>38282</v>
      </c>
      <c r="B995" s="100">
        <v>1.526</v>
      </c>
      <c r="C995" s="28">
        <f t="shared" si="6"/>
        <v>6</v>
      </c>
      <c r="D995" s="28" t="str">
        <f t="shared" si="7"/>
        <v xml:space="preserve">viernes </v>
      </c>
    </row>
    <row r="996" spans="1:4" ht="15.75" customHeight="1">
      <c r="A996" s="101">
        <v>38283</v>
      </c>
      <c r="B996" s="100">
        <v>1.5263</v>
      </c>
      <c r="C996" s="28">
        <f t="shared" si="6"/>
        <v>7</v>
      </c>
      <c r="D996" s="28" t="str">
        <f t="shared" si="7"/>
        <v>sabado</v>
      </c>
    </row>
    <row r="997" spans="1:4" ht="15.75" customHeight="1">
      <c r="A997" s="101">
        <v>38284</v>
      </c>
      <c r="B997" s="100">
        <v>1.5266</v>
      </c>
      <c r="C997" s="28">
        <f t="shared" si="6"/>
        <v>1</v>
      </c>
      <c r="D997" s="28" t="str">
        <f t="shared" si="7"/>
        <v>domingo</v>
      </c>
    </row>
    <row r="998" spans="1:4" ht="15.75" customHeight="1">
      <c r="A998" s="101">
        <v>38285</v>
      </c>
      <c r="B998" s="100">
        <v>1.5268999999999999</v>
      </c>
      <c r="C998" s="28">
        <f t="shared" si="6"/>
        <v>2</v>
      </c>
      <c r="D998" s="28" t="str">
        <f t="shared" si="7"/>
        <v>lunes</v>
      </c>
    </row>
    <row r="999" spans="1:4" ht="15.75" customHeight="1">
      <c r="A999" s="101">
        <v>38286</v>
      </c>
      <c r="B999" s="100">
        <v>1.5271999999999999</v>
      </c>
      <c r="C999" s="28">
        <f t="shared" si="6"/>
        <v>3</v>
      </c>
      <c r="D999" s="28" t="str">
        <f t="shared" si="7"/>
        <v>martes</v>
      </c>
    </row>
    <row r="1000" spans="1:4" ht="15.75" customHeight="1">
      <c r="A1000" s="101">
        <v>38287</v>
      </c>
      <c r="B1000" s="100">
        <v>1.5275000000000001</v>
      </c>
      <c r="C1000" s="28">
        <f t="shared" si="6"/>
        <v>4</v>
      </c>
      <c r="D1000" s="28" t="str">
        <f t="shared" si="7"/>
        <v>miercoles</v>
      </c>
    </row>
    <row r="1001" spans="1:4" ht="15.75" customHeight="1">
      <c r="A1001" s="101">
        <v>38288</v>
      </c>
      <c r="B1001" s="100">
        <v>1.5279</v>
      </c>
      <c r="C1001" s="28">
        <f t="shared" si="6"/>
        <v>5</v>
      </c>
      <c r="D1001" s="28" t="str">
        <f t="shared" si="7"/>
        <v>jueves</v>
      </c>
    </row>
    <row r="1002" spans="1:4" ht="15.75" customHeight="1">
      <c r="A1002" s="101">
        <v>38289</v>
      </c>
      <c r="B1002" s="100">
        <v>1.5282</v>
      </c>
      <c r="C1002" s="28">
        <f t="shared" si="6"/>
        <v>6</v>
      </c>
      <c r="D1002" s="28" t="str">
        <f t="shared" si="7"/>
        <v xml:space="preserve">viernes </v>
      </c>
    </row>
    <row r="1003" spans="1:4" ht="15.75" customHeight="1">
      <c r="A1003" s="101">
        <v>38290</v>
      </c>
      <c r="B1003" s="100">
        <v>1.5285</v>
      </c>
      <c r="C1003" s="28">
        <f t="shared" si="6"/>
        <v>7</v>
      </c>
      <c r="D1003" s="28" t="str">
        <f t="shared" si="7"/>
        <v>sabado</v>
      </c>
    </row>
    <row r="1004" spans="1:4" ht="15.75" customHeight="1">
      <c r="A1004" s="101">
        <v>38291</v>
      </c>
      <c r="B1004" s="100">
        <v>1.5287999999999999</v>
      </c>
      <c r="C1004" s="28">
        <f t="shared" si="6"/>
        <v>1</v>
      </c>
      <c r="D1004" s="28" t="str">
        <f t="shared" si="7"/>
        <v>domingo</v>
      </c>
    </row>
    <row r="1005" spans="1:4" ht="15.75" customHeight="1">
      <c r="A1005" s="99">
        <v>38292</v>
      </c>
      <c r="B1005" s="100">
        <v>1.5290999999999999</v>
      </c>
      <c r="C1005" s="28">
        <f t="shared" si="6"/>
        <v>2</v>
      </c>
      <c r="D1005" s="28" t="str">
        <f t="shared" si="7"/>
        <v>lunes</v>
      </c>
    </row>
    <row r="1006" spans="1:4" ht="15.75" customHeight="1">
      <c r="A1006" s="99">
        <v>38293</v>
      </c>
      <c r="B1006" s="100">
        <v>1.5294000000000001</v>
      </c>
      <c r="C1006" s="28">
        <f t="shared" si="6"/>
        <v>3</v>
      </c>
      <c r="D1006" s="28" t="str">
        <f t="shared" si="7"/>
        <v>martes</v>
      </c>
    </row>
    <row r="1007" spans="1:4" ht="15.75" customHeight="1">
      <c r="A1007" s="99">
        <v>38294</v>
      </c>
      <c r="B1007" s="100">
        <v>1.5298</v>
      </c>
      <c r="C1007" s="28">
        <f t="shared" si="6"/>
        <v>4</v>
      </c>
      <c r="D1007" s="28" t="str">
        <f t="shared" si="7"/>
        <v>miercoles</v>
      </c>
    </row>
    <row r="1008" spans="1:4" ht="15.75" customHeight="1">
      <c r="A1008" s="99">
        <v>38295</v>
      </c>
      <c r="B1008" s="100">
        <v>1.5301</v>
      </c>
      <c r="C1008" s="28">
        <f t="shared" si="6"/>
        <v>5</v>
      </c>
      <c r="D1008" s="28" t="str">
        <f t="shared" si="7"/>
        <v>jueves</v>
      </c>
    </row>
    <row r="1009" spans="1:4" ht="15.75" customHeight="1">
      <c r="A1009" s="99">
        <v>38296</v>
      </c>
      <c r="B1009" s="100">
        <v>1.5304</v>
      </c>
      <c r="C1009" s="28">
        <f t="shared" si="6"/>
        <v>6</v>
      </c>
      <c r="D1009" s="28" t="str">
        <f t="shared" si="7"/>
        <v xml:space="preserve">viernes </v>
      </c>
    </row>
    <row r="1010" spans="1:4" ht="15.75" customHeight="1">
      <c r="A1010" s="99">
        <v>38297</v>
      </c>
      <c r="B1010" s="100">
        <v>1.5306999999999999</v>
      </c>
      <c r="C1010" s="28">
        <f t="shared" si="6"/>
        <v>7</v>
      </c>
      <c r="D1010" s="28" t="str">
        <f t="shared" si="7"/>
        <v>sabado</v>
      </c>
    </row>
    <row r="1011" spans="1:4" ht="15.75" customHeight="1">
      <c r="A1011" s="99">
        <v>38298</v>
      </c>
      <c r="B1011" s="100">
        <v>1.5308999999999999</v>
      </c>
      <c r="C1011" s="28">
        <f t="shared" si="6"/>
        <v>1</v>
      </c>
      <c r="D1011" s="28" t="str">
        <f t="shared" si="7"/>
        <v>domingo</v>
      </c>
    </row>
    <row r="1012" spans="1:4" ht="15.75" customHeight="1">
      <c r="A1012" s="99">
        <v>38299</v>
      </c>
      <c r="B1012" s="100">
        <v>1.5310999999999999</v>
      </c>
      <c r="C1012" s="28">
        <f t="shared" si="6"/>
        <v>2</v>
      </c>
      <c r="D1012" s="28" t="str">
        <f t="shared" si="7"/>
        <v>lunes</v>
      </c>
    </row>
    <row r="1013" spans="1:4" ht="15.75" customHeight="1">
      <c r="A1013" s="99">
        <v>38300</v>
      </c>
      <c r="B1013" s="100">
        <v>1.5313000000000001</v>
      </c>
      <c r="C1013" s="28">
        <f t="shared" si="6"/>
        <v>3</v>
      </c>
      <c r="D1013" s="28" t="str">
        <f t="shared" si="7"/>
        <v>martes</v>
      </c>
    </row>
    <row r="1014" spans="1:4" ht="15.75" customHeight="1">
      <c r="A1014" s="101">
        <v>38301</v>
      </c>
      <c r="B1014" s="100">
        <v>1.5315000000000001</v>
      </c>
      <c r="C1014" s="28">
        <f t="shared" si="6"/>
        <v>4</v>
      </c>
      <c r="D1014" s="28" t="str">
        <f t="shared" si="7"/>
        <v>miercoles</v>
      </c>
    </row>
    <row r="1015" spans="1:4" ht="15.75" customHeight="1">
      <c r="A1015" s="101">
        <v>38302</v>
      </c>
      <c r="B1015" s="100">
        <v>1.5317000000000001</v>
      </c>
      <c r="C1015" s="28">
        <f t="shared" si="6"/>
        <v>5</v>
      </c>
      <c r="D1015" s="28" t="str">
        <f t="shared" si="7"/>
        <v>jueves</v>
      </c>
    </row>
    <row r="1016" spans="1:4" ht="15.75" customHeight="1">
      <c r="A1016" s="101">
        <v>38303</v>
      </c>
      <c r="B1016" s="100">
        <v>1.5319</v>
      </c>
      <c r="C1016" s="28">
        <f t="shared" si="6"/>
        <v>6</v>
      </c>
      <c r="D1016" s="28" t="str">
        <f t="shared" si="7"/>
        <v xml:space="preserve">viernes </v>
      </c>
    </row>
    <row r="1017" spans="1:4" ht="15.75" customHeight="1">
      <c r="A1017" s="101">
        <v>38304</v>
      </c>
      <c r="B1017" s="100">
        <v>1.5321</v>
      </c>
      <c r="C1017" s="28">
        <f t="shared" si="6"/>
        <v>7</v>
      </c>
      <c r="D1017" s="28" t="str">
        <f t="shared" si="7"/>
        <v>sabado</v>
      </c>
    </row>
    <row r="1018" spans="1:4" ht="15.75" customHeight="1">
      <c r="A1018" s="101">
        <v>38305</v>
      </c>
      <c r="B1018" s="100">
        <v>1.5323</v>
      </c>
      <c r="C1018" s="28">
        <f t="shared" si="6"/>
        <v>1</v>
      </c>
      <c r="D1018" s="28" t="str">
        <f t="shared" si="7"/>
        <v>domingo</v>
      </c>
    </row>
    <row r="1019" spans="1:4" ht="15.75" customHeight="1">
      <c r="A1019" s="101">
        <v>38306</v>
      </c>
      <c r="B1019" s="100">
        <v>1.5325</v>
      </c>
      <c r="C1019" s="28">
        <f t="shared" si="6"/>
        <v>2</v>
      </c>
      <c r="D1019" s="28" t="str">
        <f t="shared" si="7"/>
        <v>lunes</v>
      </c>
    </row>
    <row r="1020" spans="1:4" ht="15.75" customHeight="1">
      <c r="A1020" s="101">
        <v>38307</v>
      </c>
      <c r="B1020" s="100">
        <v>1.5327</v>
      </c>
      <c r="C1020" s="28">
        <f t="shared" si="6"/>
        <v>3</v>
      </c>
      <c r="D1020" s="28" t="str">
        <f t="shared" si="7"/>
        <v>martes</v>
      </c>
    </row>
    <row r="1021" spans="1:4" ht="15.75" customHeight="1">
      <c r="A1021" s="101">
        <v>38308</v>
      </c>
      <c r="B1021" s="100">
        <v>1.5328999999999999</v>
      </c>
      <c r="C1021" s="28">
        <f t="shared" si="6"/>
        <v>4</v>
      </c>
      <c r="D1021" s="28" t="str">
        <f t="shared" si="7"/>
        <v>miercoles</v>
      </c>
    </row>
    <row r="1022" spans="1:4" ht="15.75" customHeight="1">
      <c r="A1022" s="101">
        <v>38309</v>
      </c>
      <c r="B1022" s="100">
        <v>1.5330999999999999</v>
      </c>
      <c r="C1022" s="28">
        <f t="shared" ref="C1022:C1276" si="8">WEEKDAY(A1022)</f>
        <v>5</v>
      </c>
      <c r="D1022" s="28" t="str">
        <f t="shared" ref="D1022:D1276" si="9">VLOOKUP(C1022,$E$2:$F$8,2)</f>
        <v>jueves</v>
      </c>
    </row>
    <row r="1023" spans="1:4" ht="15.75" customHeight="1">
      <c r="A1023" s="101">
        <v>38310</v>
      </c>
      <c r="B1023" s="100">
        <v>1.5333000000000001</v>
      </c>
      <c r="C1023" s="28">
        <f t="shared" si="8"/>
        <v>6</v>
      </c>
      <c r="D1023" s="28" t="str">
        <f t="shared" si="9"/>
        <v xml:space="preserve">viernes </v>
      </c>
    </row>
    <row r="1024" spans="1:4" ht="15.75" customHeight="1">
      <c r="A1024" s="101">
        <v>38311</v>
      </c>
      <c r="B1024" s="100">
        <v>1.5335000000000001</v>
      </c>
      <c r="C1024" s="28">
        <f t="shared" si="8"/>
        <v>7</v>
      </c>
      <c r="D1024" s="28" t="str">
        <f t="shared" si="9"/>
        <v>sabado</v>
      </c>
    </row>
    <row r="1025" spans="1:4" ht="15.75" customHeight="1">
      <c r="A1025" s="101">
        <v>38312</v>
      </c>
      <c r="B1025" s="100">
        <v>1.5337000000000001</v>
      </c>
      <c r="C1025" s="28">
        <f t="shared" si="8"/>
        <v>1</v>
      </c>
      <c r="D1025" s="28" t="str">
        <f t="shared" si="9"/>
        <v>domingo</v>
      </c>
    </row>
    <row r="1026" spans="1:4" ht="15.75" customHeight="1">
      <c r="A1026" s="101">
        <v>38313</v>
      </c>
      <c r="B1026" s="100">
        <v>1.5339</v>
      </c>
      <c r="C1026" s="28">
        <f t="shared" si="8"/>
        <v>2</v>
      </c>
      <c r="D1026" s="28" t="str">
        <f t="shared" si="9"/>
        <v>lunes</v>
      </c>
    </row>
    <row r="1027" spans="1:4" ht="15.75" customHeight="1">
      <c r="A1027" s="101">
        <v>38314</v>
      </c>
      <c r="B1027" s="100">
        <v>1.5341</v>
      </c>
      <c r="C1027" s="28">
        <f t="shared" si="8"/>
        <v>3</v>
      </c>
      <c r="D1027" s="28" t="str">
        <f t="shared" si="9"/>
        <v>martes</v>
      </c>
    </row>
    <row r="1028" spans="1:4" ht="15.75" customHeight="1">
      <c r="A1028" s="101">
        <v>38315</v>
      </c>
      <c r="B1028" s="100">
        <v>1.5343</v>
      </c>
      <c r="C1028" s="28">
        <f t="shared" si="8"/>
        <v>4</v>
      </c>
      <c r="D1028" s="28" t="str">
        <f t="shared" si="9"/>
        <v>miercoles</v>
      </c>
    </row>
    <row r="1029" spans="1:4" ht="15.75" customHeight="1">
      <c r="A1029" s="101">
        <v>38316</v>
      </c>
      <c r="B1029" s="100">
        <v>1.5345</v>
      </c>
      <c r="C1029" s="28">
        <f t="shared" si="8"/>
        <v>5</v>
      </c>
      <c r="D1029" s="28" t="str">
        <f t="shared" si="9"/>
        <v>jueves</v>
      </c>
    </row>
    <row r="1030" spans="1:4" ht="15.75" customHeight="1">
      <c r="A1030" s="101">
        <v>38317</v>
      </c>
      <c r="B1030" s="100">
        <v>1.5347</v>
      </c>
      <c r="C1030" s="28">
        <f t="shared" si="8"/>
        <v>6</v>
      </c>
      <c r="D1030" s="28" t="str">
        <f t="shared" si="9"/>
        <v xml:space="preserve">viernes </v>
      </c>
    </row>
    <row r="1031" spans="1:4" ht="15.75" customHeight="1">
      <c r="A1031" s="101">
        <v>38318</v>
      </c>
      <c r="B1031" s="100">
        <v>1.5348999999999999</v>
      </c>
      <c r="C1031" s="28">
        <f t="shared" si="8"/>
        <v>7</v>
      </c>
      <c r="D1031" s="28" t="str">
        <f t="shared" si="9"/>
        <v>sabado</v>
      </c>
    </row>
    <row r="1032" spans="1:4" ht="15.75" customHeight="1">
      <c r="A1032" s="101">
        <v>38319</v>
      </c>
      <c r="B1032" s="100">
        <v>1.5350999999999999</v>
      </c>
      <c r="C1032" s="28">
        <f t="shared" si="8"/>
        <v>1</v>
      </c>
      <c r="D1032" s="28" t="str">
        <f t="shared" si="9"/>
        <v>domingo</v>
      </c>
    </row>
    <row r="1033" spans="1:4" ht="15.75" customHeight="1">
      <c r="A1033" s="101">
        <v>38320</v>
      </c>
      <c r="B1033" s="100">
        <v>1.5354000000000001</v>
      </c>
      <c r="C1033" s="28">
        <f t="shared" si="8"/>
        <v>2</v>
      </c>
      <c r="D1033" s="28" t="str">
        <f t="shared" si="9"/>
        <v>lunes</v>
      </c>
    </row>
    <row r="1034" spans="1:4" ht="15.75" customHeight="1">
      <c r="A1034" s="101">
        <v>38321</v>
      </c>
      <c r="B1034" s="100">
        <v>1.5356000000000001</v>
      </c>
      <c r="C1034" s="28">
        <f t="shared" si="8"/>
        <v>3</v>
      </c>
      <c r="D1034" s="28" t="str">
        <f t="shared" si="9"/>
        <v>martes</v>
      </c>
    </row>
    <row r="1035" spans="1:4" ht="15.75" customHeight="1">
      <c r="A1035" s="99">
        <v>38322</v>
      </c>
      <c r="B1035" s="100">
        <v>1.5357000000000001</v>
      </c>
      <c r="C1035" s="28">
        <f t="shared" si="8"/>
        <v>4</v>
      </c>
      <c r="D1035" s="28" t="str">
        <f t="shared" si="9"/>
        <v>miercoles</v>
      </c>
    </row>
    <row r="1036" spans="1:4" ht="15.75" customHeight="1">
      <c r="A1036" s="99">
        <v>38323</v>
      </c>
      <c r="B1036" s="100">
        <v>1.5359</v>
      </c>
      <c r="C1036" s="28">
        <f t="shared" si="8"/>
        <v>5</v>
      </c>
      <c r="D1036" s="28" t="str">
        <f t="shared" si="9"/>
        <v>jueves</v>
      </c>
    </row>
    <row r="1037" spans="1:4" ht="15.75" customHeight="1">
      <c r="A1037" s="99">
        <v>38324</v>
      </c>
      <c r="B1037" s="100">
        <v>1.5361</v>
      </c>
      <c r="C1037" s="28">
        <f t="shared" si="8"/>
        <v>6</v>
      </c>
      <c r="D1037" s="28" t="str">
        <f t="shared" si="9"/>
        <v xml:space="preserve">viernes </v>
      </c>
    </row>
    <row r="1038" spans="1:4" ht="15.75" customHeight="1">
      <c r="A1038" s="99">
        <v>38325</v>
      </c>
      <c r="B1038" s="100">
        <v>1.5363</v>
      </c>
      <c r="C1038" s="28">
        <f t="shared" si="8"/>
        <v>7</v>
      </c>
      <c r="D1038" s="28" t="str">
        <f t="shared" si="9"/>
        <v>sabado</v>
      </c>
    </row>
    <row r="1039" spans="1:4" ht="15.75" customHeight="1">
      <c r="A1039" s="99">
        <v>38326</v>
      </c>
      <c r="B1039" s="100">
        <v>1.5365</v>
      </c>
      <c r="C1039" s="28">
        <f t="shared" si="8"/>
        <v>1</v>
      </c>
      <c r="D1039" s="28" t="str">
        <f t="shared" si="9"/>
        <v>domingo</v>
      </c>
    </row>
    <row r="1040" spans="1:4" ht="15.75" customHeight="1">
      <c r="A1040" s="99">
        <v>38327</v>
      </c>
      <c r="B1040" s="100">
        <v>1.5367</v>
      </c>
      <c r="C1040" s="28">
        <f t="shared" si="8"/>
        <v>2</v>
      </c>
      <c r="D1040" s="28" t="str">
        <f t="shared" si="9"/>
        <v>lunes</v>
      </c>
    </row>
    <row r="1041" spans="1:4" ht="15.75" customHeight="1">
      <c r="A1041" s="99">
        <v>38328</v>
      </c>
      <c r="B1041" s="100">
        <v>1.5367</v>
      </c>
      <c r="C1041" s="28">
        <f t="shared" si="8"/>
        <v>3</v>
      </c>
      <c r="D1041" s="28" t="str">
        <f t="shared" si="9"/>
        <v>martes</v>
      </c>
    </row>
    <row r="1042" spans="1:4" ht="15.75" customHeight="1">
      <c r="A1042" s="99">
        <v>38329</v>
      </c>
      <c r="B1042" s="100">
        <v>1.5367</v>
      </c>
      <c r="C1042" s="28">
        <f t="shared" si="8"/>
        <v>4</v>
      </c>
      <c r="D1042" s="28" t="str">
        <f t="shared" si="9"/>
        <v>miercoles</v>
      </c>
    </row>
    <row r="1043" spans="1:4" ht="15.75" customHeight="1">
      <c r="A1043" s="99">
        <v>38330</v>
      </c>
      <c r="B1043" s="100">
        <v>1.5367</v>
      </c>
      <c r="C1043" s="28">
        <f t="shared" si="8"/>
        <v>5</v>
      </c>
      <c r="D1043" s="28" t="str">
        <f t="shared" si="9"/>
        <v>jueves</v>
      </c>
    </row>
    <row r="1044" spans="1:4" ht="15.75" customHeight="1">
      <c r="A1044" s="101">
        <v>38331</v>
      </c>
      <c r="B1044" s="100">
        <v>1.5367</v>
      </c>
      <c r="C1044" s="28">
        <f t="shared" si="8"/>
        <v>6</v>
      </c>
      <c r="D1044" s="28" t="str">
        <f t="shared" si="9"/>
        <v xml:space="preserve">viernes </v>
      </c>
    </row>
    <row r="1045" spans="1:4" ht="15.75" customHeight="1">
      <c r="A1045" s="101">
        <v>38332</v>
      </c>
      <c r="B1045" s="100">
        <v>1.5367</v>
      </c>
      <c r="C1045" s="28">
        <f t="shared" si="8"/>
        <v>7</v>
      </c>
      <c r="D1045" s="28" t="str">
        <f t="shared" si="9"/>
        <v>sabado</v>
      </c>
    </row>
    <row r="1046" spans="1:4" ht="15.75" customHeight="1">
      <c r="A1046" s="101">
        <v>38333</v>
      </c>
      <c r="B1046" s="100">
        <v>1.5367</v>
      </c>
      <c r="C1046" s="28">
        <f t="shared" si="8"/>
        <v>1</v>
      </c>
      <c r="D1046" s="28" t="str">
        <f t="shared" si="9"/>
        <v>domingo</v>
      </c>
    </row>
    <row r="1047" spans="1:4" ht="15.75" customHeight="1">
      <c r="A1047" s="101">
        <v>38334</v>
      </c>
      <c r="B1047" s="100">
        <v>1.5367</v>
      </c>
      <c r="C1047" s="28">
        <f t="shared" si="8"/>
        <v>2</v>
      </c>
      <c r="D1047" s="28" t="str">
        <f t="shared" si="9"/>
        <v>lunes</v>
      </c>
    </row>
    <row r="1048" spans="1:4" ht="15.75" customHeight="1">
      <c r="A1048" s="101">
        <v>38335</v>
      </c>
      <c r="B1048" s="100">
        <v>1.5367</v>
      </c>
      <c r="C1048" s="28">
        <f t="shared" si="8"/>
        <v>3</v>
      </c>
      <c r="D1048" s="28" t="str">
        <f t="shared" si="9"/>
        <v>martes</v>
      </c>
    </row>
    <row r="1049" spans="1:4" ht="15.75" customHeight="1">
      <c r="A1049" s="101">
        <v>38336</v>
      </c>
      <c r="B1049" s="100">
        <v>1.5367</v>
      </c>
      <c r="C1049" s="28">
        <f t="shared" si="8"/>
        <v>4</v>
      </c>
      <c r="D1049" s="28" t="str">
        <f t="shared" si="9"/>
        <v>miercoles</v>
      </c>
    </row>
    <row r="1050" spans="1:4" ht="15.75" customHeight="1">
      <c r="A1050" s="101">
        <v>38337</v>
      </c>
      <c r="B1050" s="100">
        <v>1.5367</v>
      </c>
      <c r="C1050" s="28">
        <f t="shared" si="8"/>
        <v>5</v>
      </c>
      <c r="D1050" s="28" t="str">
        <f t="shared" si="9"/>
        <v>jueves</v>
      </c>
    </row>
    <row r="1051" spans="1:4" ht="15.75" customHeight="1">
      <c r="A1051" s="101">
        <v>38338</v>
      </c>
      <c r="B1051" s="100">
        <v>1.5367</v>
      </c>
      <c r="C1051" s="28">
        <f t="shared" si="8"/>
        <v>6</v>
      </c>
      <c r="D1051" s="28" t="str">
        <f t="shared" si="9"/>
        <v xml:space="preserve">viernes </v>
      </c>
    </row>
    <row r="1052" spans="1:4" ht="15.75" customHeight="1">
      <c r="A1052" s="101">
        <v>38339</v>
      </c>
      <c r="B1052" s="100">
        <v>1.5367</v>
      </c>
      <c r="C1052" s="28">
        <f t="shared" si="8"/>
        <v>7</v>
      </c>
      <c r="D1052" s="28" t="str">
        <f t="shared" si="9"/>
        <v>sabado</v>
      </c>
    </row>
    <row r="1053" spans="1:4" ht="15.75" customHeight="1">
      <c r="A1053" s="101">
        <v>38340</v>
      </c>
      <c r="B1053" s="100">
        <v>1.5367</v>
      </c>
      <c r="C1053" s="28">
        <f t="shared" si="8"/>
        <v>1</v>
      </c>
      <c r="D1053" s="28" t="str">
        <f t="shared" si="9"/>
        <v>domingo</v>
      </c>
    </row>
    <row r="1054" spans="1:4" ht="15.75" customHeight="1">
      <c r="A1054" s="101">
        <v>38341</v>
      </c>
      <c r="B1054" s="100">
        <v>1.5367</v>
      </c>
      <c r="C1054" s="28">
        <f t="shared" si="8"/>
        <v>2</v>
      </c>
      <c r="D1054" s="28" t="str">
        <f t="shared" si="9"/>
        <v>lunes</v>
      </c>
    </row>
    <row r="1055" spans="1:4" ht="15.75" customHeight="1">
      <c r="A1055" s="101">
        <v>38342</v>
      </c>
      <c r="B1055" s="100">
        <v>1.5367</v>
      </c>
      <c r="C1055" s="28">
        <f t="shared" si="8"/>
        <v>3</v>
      </c>
      <c r="D1055" s="28" t="str">
        <f t="shared" si="9"/>
        <v>martes</v>
      </c>
    </row>
    <row r="1056" spans="1:4" ht="15.75" customHeight="1">
      <c r="A1056" s="101">
        <v>38343</v>
      </c>
      <c r="B1056" s="100">
        <v>1.5367</v>
      </c>
      <c r="C1056" s="28">
        <f t="shared" si="8"/>
        <v>4</v>
      </c>
      <c r="D1056" s="28" t="str">
        <f t="shared" si="9"/>
        <v>miercoles</v>
      </c>
    </row>
    <row r="1057" spans="1:4" ht="15.75" customHeight="1">
      <c r="A1057" s="101">
        <v>38344</v>
      </c>
      <c r="B1057" s="100">
        <v>1.5367</v>
      </c>
      <c r="C1057" s="28">
        <f t="shared" si="8"/>
        <v>5</v>
      </c>
      <c r="D1057" s="28" t="str">
        <f t="shared" si="9"/>
        <v>jueves</v>
      </c>
    </row>
    <row r="1058" spans="1:4" ht="15.75" customHeight="1">
      <c r="A1058" s="101">
        <v>38345</v>
      </c>
      <c r="B1058" s="100">
        <v>1.5367</v>
      </c>
      <c r="C1058" s="28">
        <f t="shared" si="8"/>
        <v>6</v>
      </c>
      <c r="D1058" s="28" t="str">
        <f t="shared" si="9"/>
        <v xml:space="preserve">viernes </v>
      </c>
    </row>
    <row r="1059" spans="1:4" ht="15.75" customHeight="1">
      <c r="A1059" s="101">
        <v>38346</v>
      </c>
      <c r="B1059" s="100">
        <v>1.5367</v>
      </c>
      <c r="C1059" s="28">
        <f t="shared" si="8"/>
        <v>7</v>
      </c>
      <c r="D1059" s="28" t="str">
        <f t="shared" si="9"/>
        <v>sabado</v>
      </c>
    </row>
    <row r="1060" spans="1:4" ht="15.75" customHeight="1">
      <c r="A1060" s="101">
        <v>38347</v>
      </c>
      <c r="B1060" s="100">
        <v>1.5367</v>
      </c>
      <c r="C1060" s="28">
        <f t="shared" si="8"/>
        <v>1</v>
      </c>
      <c r="D1060" s="28" t="str">
        <f t="shared" si="9"/>
        <v>domingo</v>
      </c>
    </row>
    <row r="1061" spans="1:4" ht="15.75" customHeight="1">
      <c r="A1061" s="101">
        <v>38348</v>
      </c>
      <c r="B1061" s="100">
        <v>1.5367</v>
      </c>
      <c r="C1061" s="28">
        <f t="shared" si="8"/>
        <v>2</v>
      </c>
      <c r="D1061" s="28" t="str">
        <f t="shared" si="9"/>
        <v>lunes</v>
      </c>
    </row>
    <row r="1062" spans="1:4" ht="15.75" customHeight="1">
      <c r="A1062" s="101">
        <v>38349</v>
      </c>
      <c r="B1062" s="100">
        <v>1.5367</v>
      </c>
      <c r="C1062" s="28">
        <f t="shared" si="8"/>
        <v>3</v>
      </c>
      <c r="D1062" s="28" t="str">
        <f t="shared" si="9"/>
        <v>martes</v>
      </c>
    </row>
    <row r="1063" spans="1:4" ht="15.75" customHeight="1">
      <c r="A1063" s="101">
        <v>38350</v>
      </c>
      <c r="B1063" s="100">
        <v>1.5367</v>
      </c>
      <c r="C1063" s="28">
        <f t="shared" si="8"/>
        <v>4</v>
      </c>
      <c r="D1063" s="28" t="str">
        <f t="shared" si="9"/>
        <v>miercoles</v>
      </c>
    </row>
    <row r="1064" spans="1:4" ht="15.75" customHeight="1">
      <c r="A1064" s="101">
        <v>38351</v>
      </c>
      <c r="B1064" s="100">
        <v>1.5367</v>
      </c>
      <c r="C1064" s="28">
        <f t="shared" si="8"/>
        <v>5</v>
      </c>
      <c r="D1064" s="28" t="str">
        <f t="shared" si="9"/>
        <v>jueves</v>
      </c>
    </row>
    <row r="1065" spans="1:4" ht="15.75" customHeight="1">
      <c r="A1065" s="101">
        <v>38352</v>
      </c>
      <c r="B1065" s="100">
        <v>1.5367</v>
      </c>
      <c r="C1065" s="28">
        <f t="shared" si="8"/>
        <v>6</v>
      </c>
      <c r="D1065" s="28" t="str">
        <f t="shared" si="9"/>
        <v xml:space="preserve">viernes </v>
      </c>
    </row>
    <row r="1066" spans="1:4" ht="15.75" customHeight="1">
      <c r="A1066" s="99">
        <v>38353</v>
      </c>
      <c r="B1066" s="100">
        <v>1.5367</v>
      </c>
      <c r="C1066" s="28">
        <f t="shared" si="8"/>
        <v>7</v>
      </c>
      <c r="D1066" s="28" t="str">
        <f t="shared" si="9"/>
        <v>sabado</v>
      </c>
    </row>
    <row r="1067" spans="1:4" ht="15.75" customHeight="1">
      <c r="A1067" s="99">
        <v>38354</v>
      </c>
      <c r="B1067" s="100">
        <v>1.5367</v>
      </c>
      <c r="C1067" s="28">
        <f t="shared" si="8"/>
        <v>1</v>
      </c>
      <c r="D1067" s="28" t="str">
        <f t="shared" si="9"/>
        <v>domingo</v>
      </c>
    </row>
    <row r="1068" spans="1:4" ht="15.75" customHeight="1">
      <c r="A1068" s="99">
        <v>38355</v>
      </c>
      <c r="B1068" s="100">
        <v>1.5367</v>
      </c>
      <c r="C1068" s="28">
        <f t="shared" si="8"/>
        <v>2</v>
      </c>
      <c r="D1068" s="28" t="str">
        <f t="shared" si="9"/>
        <v>lunes</v>
      </c>
    </row>
    <row r="1069" spans="1:4" ht="15.75" customHeight="1">
      <c r="A1069" s="99">
        <v>38356</v>
      </c>
      <c r="B1069" s="100">
        <v>1.5367</v>
      </c>
      <c r="C1069" s="28">
        <f t="shared" si="8"/>
        <v>3</v>
      </c>
      <c r="D1069" s="28" t="str">
        <f t="shared" si="9"/>
        <v>martes</v>
      </c>
    </row>
    <row r="1070" spans="1:4" ht="15.75" customHeight="1">
      <c r="A1070" s="99">
        <v>38357</v>
      </c>
      <c r="B1070" s="100">
        <v>1.5367</v>
      </c>
      <c r="C1070" s="28">
        <f t="shared" si="8"/>
        <v>4</v>
      </c>
      <c r="D1070" s="28" t="str">
        <f t="shared" si="9"/>
        <v>miercoles</v>
      </c>
    </row>
    <row r="1071" spans="1:4" ht="15.75" customHeight="1">
      <c r="A1071" s="99">
        <v>38358</v>
      </c>
      <c r="B1071" s="100">
        <v>1.5367</v>
      </c>
      <c r="C1071" s="28">
        <f t="shared" si="8"/>
        <v>5</v>
      </c>
      <c r="D1071" s="28" t="str">
        <f t="shared" si="9"/>
        <v>jueves</v>
      </c>
    </row>
    <row r="1072" spans="1:4" ht="15.75" customHeight="1">
      <c r="A1072" s="99">
        <v>38359</v>
      </c>
      <c r="B1072" s="100">
        <v>1.5370999999999999</v>
      </c>
      <c r="C1072" s="28">
        <f t="shared" si="8"/>
        <v>6</v>
      </c>
      <c r="D1072" s="28" t="str">
        <f t="shared" si="9"/>
        <v xml:space="preserve">viernes </v>
      </c>
    </row>
    <row r="1073" spans="1:4" ht="15.75" customHeight="1">
      <c r="A1073" s="99">
        <v>38360</v>
      </c>
      <c r="B1073" s="100">
        <v>1.5376000000000001</v>
      </c>
      <c r="C1073" s="28">
        <f t="shared" si="8"/>
        <v>7</v>
      </c>
      <c r="D1073" s="28" t="str">
        <f t="shared" si="9"/>
        <v>sabado</v>
      </c>
    </row>
    <row r="1074" spans="1:4" ht="15.75" customHeight="1">
      <c r="A1074" s="99">
        <v>38361</v>
      </c>
      <c r="B1074" s="100">
        <v>1.538</v>
      </c>
      <c r="C1074" s="28">
        <f t="shared" si="8"/>
        <v>1</v>
      </c>
      <c r="D1074" s="28" t="str">
        <f t="shared" si="9"/>
        <v>domingo</v>
      </c>
    </row>
    <row r="1075" spans="1:4" ht="15.75" customHeight="1">
      <c r="A1075" s="99">
        <v>38362</v>
      </c>
      <c r="B1075" s="100">
        <v>1.5384</v>
      </c>
      <c r="C1075" s="28">
        <f t="shared" si="8"/>
        <v>2</v>
      </c>
      <c r="D1075" s="28" t="str">
        <f t="shared" si="9"/>
        <v>lunes</v>
      </c>
    </row>
    <row r="1076" spans="1:4" ht="15.75" customHeight="1">
      <c r="A1076" s="99">
        <v>38363</v>
      </c>
      <c r="B1076" s="100">
        <v>1.5387999999999999</v>
      </c>
      <c r="C1076" s="28">
        <f t="shared" si="8"/>
        <v>3</v>
      </c>
      <c r="D1076" s="28" t="str">
        <f t="shared" si="9"/>
        <v>martes</v>
      </c>
    </row>
    <row r="1077" spans="1:4" ht="15.75" customHeight="1">
      <c r="A1077" s="99">
        <v>38364</v>
      </c>
      <c r="B1077" s="100">
        <v>1.5391999999999999</v>
      </c>
      <c r="C1077" s="28">
        <f t="shared" si="8"/>
        <v>4</v>
      </c>
      <c r="D1077" s="28" t="str">
        <f t="shared" si="9"/>
        <v>miercoles</v>
      </c>
    </row>
    <row r="1078" spans="1:4" ht="15.75" customHeight="1">
      <c r="A1078" s="99">
        <v>38365</v>
      </c>
      <c r="B1078" s="100">
        <v>1.5396000000000001</v>
      </c>
      <c r="C1078" s="28">
        <f t="shared" si="8"/>
        <v>5</v>
      </c>
      <c r="D1078" s="28" t="str">
        <f t="shared" si="9"/>
        <v>jueves</v>
      </c>
    </row>
    <row r="1079" spans="1:4" ht="15.75" customHeight="1">
      <c r="A1079" s="99">
        <v>38366</v>
      </c>
      <c r="B1079" s="100">
        <v>1.54</v>
      </c>
      <c r="C1079" s="28">
        <f t="shared" si="8"/>
        <v>6</v>
      </c>
      <c r="D1079" s="28" t="str">
        <f t="shared" si="9"/>
        <v xml:space="preserve">viernes </v>
      </c>
    </row>
    <row r="1080" spans="1:4" ht="15.75" customHeight="1">
      <c r="A1080" s="99">
        <v>38367</v>
      </c>
      <c r="B1080" s="100">
        <v>1.5405</v>
      </c>
      <c r="C1080" s="28">
        <f t="shared" si="8"/>
        <v>7</v>
      </c>
      <c r="D1080" s="28" t="str">
        <f t="shared" si="9"/>
        <v>sabado</v>
      </c>
    </row>
    <row r="1081" spans="1:4" ht="15.75" customHeight="1">
      <c r="A1081" s="99">
        <v>38368</v>
      </c>
      <c r="B1081" s="100">
        <v>1.5408999999999999</v>
      </c>
      <c r="C1081" s="28">
        <f t="shared" si="8"/>
        <v>1</v>
      </c>
      <c r="D1081" s="28" t="str">
        <f t="shared" si="9"/>
        <v>domingo</v>
      </c>
    </row>
    <row r="1082" spans="1:4" ht="15.75" customHeight="1">
      <c r="A1082" s="99">
        <v>38369</v>
      </c>
      <c r="B1082" s="100">
        <v>1.5412999999999999</v>
      </c>
      <c r="C1082" s="28">
        <f t="shared" si="8"/>
        <v>2</v>
      </c>
      <c r="D1082" s="28" t="str">
        <f t="shared" si="9"/>
        <v>lunes</v>
      </c>
    </row>
    <row r="1083" spans="1:4" ht="15.75" customHeight="1">
      <c r="A1083" s="99">
        <v>38370</v>
      </c>
      <c r="B1083" s="100">
        <v>1.5417000000000001</v>
      </c>
      <c r="C1083" s="28">
        <f t="shared" si="8"/>
        <v>3</v>
      </c>
      <c r="D1083" s="28" t="str">
        <f t="shared" si="9"/>
        <v>martes</v>
      </c>
    </row>
    <row r="1084" spans="1:4" ht="15.75" customHeight="1">
      <c r="A1084" s="99">
        <v>38371</v>
      </c>
      <c r="B1084" s="100">
        <v>1.5421</v>
      </c>
      <c r="C1084" s="28">
        <f t="shared" si="8"/>
        <v>4</v>
      </c>
      <c r="D1084" s="28" t="str">
        <f t="shared" si="9"/>
        <v>miercoles</v>
      </c>
    </row>
    <row r="1085" spans="1:4" ht="15.75" customHeight="1">
      <c r="A1085" s="99">
        <v>38372</v>
      </c>
      <c r="B1085" s="100">
        <v>1.5425</v>
      </c>
      <c r="C1085" s="28">
        <f t="shared" si="8"/>
        <v>5</v>
      </c>
      <c r="D1085" s="28" t="str">
        <f t="shared" si="9"/>
        <v>jueves</v>
      </c>
    </row>
    <row r="1086" spans="1:4" ht="15.75" customHeight="1">
      <c r="A1086" s="99">
        <v>38373</v>
      </c>
      <c r="B1086" s="100">
        <v>1.5429999999999999</v>
      </c>
      <c r="C1086" s="28">
        <f t="shared" si="8"/>
        <v>6</v>
      </c>
      <c r="D1086" s="28" t="str">
        <f t="shared" si="9"/>
        <v xml:space="preserve">viernes </v>
      </c>
    </row>
    <row r="1087" spans="1:4" ht="15.75" customHeight="1">
      <c r="A1087" s="99">
        <v>38374</v>
      </c>
      <c r="B1087" s="100">
        <v>1.5434000000000001</v>
      </c>
      <c r="C1087" s="28">
        <f t="shared" si="8"/>
        <v>7</v>
      </c>
      <c r="D1087" s="28" t="str">
        <f t="shared" si="9"/>
        <v>sabado</v>
      </c>
    </row>
    <row r="1088" spans="1:4" ht="15.75" customHeight="1">
      <c r="A1088" s="99">
        <v>38375</v>
      </c>
      <c r="B1088" s="100">
        <v>1.5438000000000001</v>
      </c>
      <c r="C1088" s="28">
        <f t="shared" si="8"/>
        <v>1</v>
      </c>
      <c r="D1088" s="28" t="str">
        <f t="shared" si="9"/>
        <v>domingo</v>
      </c>
    </row>
    <row r="1089" spans="1:4" ht="15.75" customHeight="1">
      <c r="A1089" s="99">
        <v>38376</v>
      </c>
      <c r="B1089" s="100">
        <v>1.5442</v>
      </c>
      <c r="C1089" s="28">
        <f t="shared" si="8"/>
        <v>2</v>
      </c>
      <c r="D1089" s="28" t="str">
        <f t="shared" si="9"/>
        <v>lunes</v>
      </c>
    </row>
    <row r="1090" spans="1:4" ht="15.75" customHeight="1">
      <c r="A1090" s="99">
        <v>38377</v>
      </c>
      <c r="B1090" s="100">
        <v>1.5446</v>
      </c>
      <c r="C1090" s="28">
        <f t="shared" si="8"/>
        <v>3</v>
      </c>
      <c r="D1090" s="28" t="str">
        <f t="shared" si="9"/>
        <v>martes</v>
      </c>
    </row>
    <row r="1091" spans="1:4" ht="15.75" customHeight="1">
      <c r="A1091" s="99">
        <v>38378</v>
      </c>
      <c r="B1091" s="100">
        <v>1.5449999999999999</v>
      </c>
      <c r="C1091" s="28">
        <f t="shared" si="8"/>
        <v>4</v>
      </c>
      <c r="D1091" s="28" t="str">
        <f t="shared" si="9"/>
        <v>miercoles</v>
      </c>
    </row>
    <row r="1092" spans="1:4" ht="15.75" customHeight="1">
      <c r="A1092" s="99">
        <v>38379</v>
      </c>
      <c r="B1092" s="100">
        <v>1.5455000000000001</v>
      </c>
      <c r="C1092" s="28">
        <f t="shared" si="8"/>
        <v>5</v>
      </c>
      <c r="D1092" s="28" t="str">
        <f t="shared" si="9"/>
        <v>jueves</v>
      </c>
    </row>
    <row r="1093" spans="1:4" ht="15.75" customHeight="1">
      <c r="A1093" s="99">
        <v>38380</v>
      </c>
      <c r="B1093" s="100">
        <v>1.5459000000000001</v>
      </c>
      <c r="C1093" s="28">
        <f t="shared" si="8"/>
        <v>6</v>
      </c>
      <c r="D1093" s="28" t="str">
        <f t="shared" si="9"/>
        <v xml:space="preserve">viernes </v>
      </c>
    </row>
    <row r="1094" spans="1:4" ht="15.75" customHeight="1">
      <c r="A1094" s="99">
        <v>38381</v>
      </c>
      <c r="B1094" s="100">
        <v>1.5463</v>
      </c>
      <c r="C1094" s="28">
        <f t="shared" si="8"/>
        <v>7</v>
      </c>
      <c r="D1094" s="28" t="str">
        <f t="shared" si="9"/>
        <v>sabado</v>
      </c>
    </row>
    <row r="1095" spans="1:4" ht="15.75" customHeight="1">
      <c r="A1095" s="99">
        <v>38382</v>
      </c>
      <c r="B1095" s="100">
        <v>1.5467</v>
      </c>
      <c r="C1095" s="28">
        <f t="shared" si="8"/>
        <v>1</v>
      </c>
      <c r="D1095" s="28" t="str">
        <f t="shared" si="9"/>
        <v>domingo</v>
      </c>
    </row>
    <row r="1096" spans="1:4" ht="15.75" customHeight="1">
      <c r="A1096" s="99">
        <v>38383</v>
      </c>
      <c r="B1096" s="100">
        <v>1.5470999999999999</v>
      </c>
      <c r="C1096" s="28">
        <f t="shared" si="8"/>
        <v>2</v>
      </c>
      <c r="D1096" s="28" t="str">
        <f t="shared" si="9"/>
        <v>lunes</v>
      </c>
    </row>
    <row r="1097" spans="1:4" ht="15.75" customHeight="1">
      <c r="A1097" s="99">
        <v>38384</v>
      </c>
      <c r="B1097" s="100">
        <v>1.5476000000000001</v>
      </c>
      <c r="C1097" s="28">
        <f t="shared" si="8"/>
        <v>3</v>
      </c>
      <c r="D1097" s="28" t="str">
        <f t="shared" si="9"/>
        <v>martes</v>
      </c>
    </row>
    <row r="1098" spans="1:4" ht="15.75" customHeight="1">
      <c r="A1098" s="99">
        <v>38385</v>
      </c>
      <c r="B1098" s="100">
        <v>1.548</v>
      </c>
      <c r="C1098" s="28">
        <f t="shared" si="8"/>
        <v>4</v>
      </c>
      <c r="D1098" s="28" t="str">
        <f t="shared" si="9"/>
        <v>miercoles</v>
      </c>
    </row>
    <row r="1099" spans="1:4" ht="15.75" customHeight="1">
      <c r="A1099" s="99">
        <v>38386</v>
      </c>
      <c r="B1099" s="100">
        <v>1.5485</v>
      </c>
      <c r="C1099" s="28">
        <f t="shared" si="8"/>
        <v>5</v>
      </c>
      <c r="D1099" s="28" t="str">
        <f t="shared" si="9"/>
        <v>jueves</v>
      </c>
    </row>
    <row r="1100" spans="1:4" ht="15.75" customHeight="1">
      <c r="A1100" s="99">
        <v>38387</v>
      </c>
      <c r="B1100" s="100">
        <v>1.5489999999999999</v>
      </c>
      <c r="C1100" s="28">
        <f t="shared" si="8"/>
        <v>6</v>
      </c>
      <c r="D1100" s="28" t="str">
        <f t="shared" si="9"/>
        <v xml:space="preserve">viernes </v>
      </c>
    </row>
    <row r="1101" spans="1:4" ht="15.75" customHeight="1">
      <c r="A1101" s="99">
        <v>38388</v>
      </c>
      <c r="B1101" s="100">
        <v>1.5494000000000001</v>
      </c>
      <c r="C1101" s="28">
        <f t="shared" si="8"/>
        <v>7</v>
      </c>
      <c r="D1101" s="28" t="str">
        <f t="shared" si="9"/>
        <v>sabado</v>
      </c>
    </row>
    <row r="1102" spans="1:4" ht="15.75" customHeight="1">
      <c r="A1102" s="99">
        <v>38389</v>
      </c>
      <c r="B1102" s="100">
        <v>1.5499000000000001</v>
      </c>
      <c r="C1102" s="28">
        <f t="shared" si="8"/>
        <v>1</v>
      </c>
      <c r="D1102" s="28" t="str">
        <f t="shared" si="9"/>
        <v>domingo</v>
      </c>
    </row>
    <row r="1103" spans="1:4" ht="15.75" customHeight="1">
      <c r="A1103" s="99">
        <v>38390</v>
      </c>
      <c r="B1103" s="100">
        <v>1.5507</v>
      </c>
      <c r="C1103" s="28">
        <f t="shared" si="8"/>
        <v>2</v>
      </c>
      <c r="D1103" s="28" t="str">
        <f t="shared" si="9"/>
        <v>lunes</v>
      </c>
    </row>
    <row r="1104" spans="1:4" ht="15.75" customHeight="1">
      <c r="A1104" s="99">
        <v>38391</v>
      </c>
      <c r="B1104" s="100">
        <v>1.5515000000000001</v>
      </c>
      <c r="C1104" s="28">
        <f t="shared" si="8"/>
        <v>3</v>
      </c>
      <c r="D1104" s="28" t="str">
        <f t="shared" si="9"/>
        <v>martes</v>
      </c>
    </row>
    <row r="1105" spans="1:4" ht="15.75" customHeight="1">
      <c r="A1105" s="99">
        <v>38392</v>
      </c>
      <c r="B1105" s="100">
        <v>1.5523</v>
      </c>
      <c r="C1105" s="28">
        <f t="shared" si="8"/>
        <v>4</v>
      </c>
      <c r="D1105" s="28" t="str">
        <f t="shared" si="9"/>
        <v>miercoles</v>
      </c>
    </row>
    <row r="1106" spans="1:4" ht="15.75" customHeight="1">
      <c r="A1106" s="99">
        <v>38393</v>
      </c>
      <c r="B1106" s="100">
        <v>1.5531999999999999</v>
      </c>
      <c r="C1106" s="28">
        <f t="shared" si="8"/>
        <v>5</v>
      </c>
      <c r="D1106" s="28" t="str">
        <f t="shared" si="9"/>
        <v>jueves</v>
      </c>
    </row>
    <row r="1107" spans="1:4" ht="15.75" customHeight="1">
      <c r="A1107" s="99">
        <v>38394</v>
      </c>
      <c r="B1107" s="100">
        <v>1.554</v>
      </c>
      <c r="C1107" s="28">
        <f t="shared" si="8"/>
        <v>6</v>
      </c>
      <c r="D1107" s="28" t="str">
        <f t="shared" si="9"/>
        <v xml:space="preserve">viernes </v>
      </c>
    </row>
    <row r="1108" spans="1:4" ht="15.75" customHeight="1">
      <c r="A1108" s="99">
        <v>38395</v>
      </c>
      <c r="B1108" s="100">
        <v>1.5548</v>
      </c>
      <c r="C1108" s="28">
        <f t="shared" si="8"/>
        <v>7</v>
      </c>
      <c r="D1108" s="28" t="str">
        <f t="shared" si="9"/>
        <v>sabado</v>
      </c>
    </row>
    <row r="1109" spans="1:4" ht="15.75" customHeight="1">
      <c r="A1109" s="99">
        <v>38396</v>
      </c>
      <c r="B1109" s="100">
        <v>1.5556000000000001</v>
      </c>
      <c r="C1109" s="28">
        <f t="shared" si="8"/>
        <v>1</v>
      </c>
      <c r="D1109" s="28" t="str">
        <f t="shared" si="9"/>
        <v>domingo</v>
      </c>
    </row>
    <row r="1110" spans="1:4" ht="15.75" customHeight="1">
      <c r="A1110" s="99">
        <v>38397</v>
      </c>
      <c r="B1110" s="100">
        <v>1.5564</v>
      </c>
      <c r="C1110" s="28">
        <f t="shared" si="8"/>
        <v>2</v>
      </c>
      <c r="D1110" s="28" t="str">
        <f t="shared" si="9"/>
        <v>lunes</v>
      </c>
    </row>
    <row r="1111" spans="1:4" ht="15.75" customHeight="1">
      <c r="A1111" s="99">
        <v>38398</v>
      </c>
      <c r="B1111" s="100">
        <v>1.5571999999999999</v>
      </c>
      <c r="C1111" s="28">
        <f t="shared" si="8"/>
        <v>3</v>
      </c>
      <c r="D1111" s="28" t="str">
        <f t="shared" si="9"/>
        <v>martes</v>
      </c>
    </row>
    <row r="1112" spans="1:4" ht="15.75" customHeight="1">
      <c r="A1112" s="99">
        <v>38399</v>
      </c>
      <c r="B1112" s="100">
        <v>1.5581</v>
      </c>
      <c r="C1112" s="28">
        <f t="shared" si="8"/>
        <v>4</v>
      </c>
      <c r="D1112" s="28" t="str">
        <f t="shared" si="9"/>
        <v>miercoles</v>
      </c>
    </row>
    <row r="1113" spans="1:4" ht="15.75" customHeight="1">
      <c r="A1113" s="99">
        <v>38400</v>
      </c>
      <c r="B1113" s="100">
        <v>1.5589</v>
      </c>
      <c r="C1113" s="28">
        <f t="shared" si="8"/>
        <v>5</v>
      </c>
      <c r="D1113" s="28" t="str">
        <f t="shared" si="9"/>
        <v>jueves</v>
      </c>
    </row>
    <row r="1114" spans="1:4" ht="15.75" customHeight="1">
      <c r="A1114" s="99">
        <v>38401</v>
      </c>
      <c r="B1114" s="100">
        <v>1.5597000000000001</v>
      </c>
      <c r="C1114" s="28">
        <f t="shared" si="8"/>
        <v>6</v>
      </c>
      <c r="D1114" s="28" t="str">
        <f t="shared" si="9"/>
        <v xml:space="preserve">viernes </v>
      </c>
    </row>
    <row r="1115" spans="1:4" ht="15.75" customHeight="1">
      <c r="A1115" s="99">
        <v>38402</v>
      </c>
      <c r="B1115" s="100">
        <v>1.5605</v>
      </c>
      <c r="C1115" s="28">
        <f t="shared" si="8"/>
        <v>7</v>
      </c>
      <c r="D1115" s="28" t="str">
        <f t="shared" si="9"/>
        <v>sabado</v>
      </c>
    </row>
    <row r="1116" spans="1:4" ht="15.75" customHeight="1">
      <c r="A1116" s="99">
        <v>38403</v>
      </c>
      <c r="B1116" s="100">
        <v>1.5612999999999999</v>
      </c>
      <c r="C1116" s="28">
        <f t="shared" si="8"/>
        <v>1</v>
      </c>
      <c r="D1116" s="28" t="str">
        <f t="shared" si="9"/>
        <v>domingo</v>
      </c>
    </row>
    <row r="1117" spans="1:4" ht="15.75" customHeight="1">
      <c r="A1117" s="99">
        <v>38404</v>
      </c>
      <c r="B1117" s="100">
        <v>1.5621</v>
      </c>
      <c r="C1117" s="28">
        <f t="shared" si="8"/>
        <v>2</v>
      </c>
      <c r="D1117" s="28" t="str">
        <f t="shared" si="9"/>
        <v>lunes</v>
      </c>
    </row>
    <row r="1118" spans="1:4" ht="15.75" customHeight="1">
      <c r="A1118" s="99">
        <v>38405</v>
      </c>
      <c r="B1118" s="100">
        <v>1.5629999999999999</v>
      </c>
      <c r="C1118" s="28">
        <f t="shared" si="8"/>
        <v>3</v>
      </c>
      <c r="D1118" s="28" t="str">
        <f t="shared" si="9"/>
        <v>martes</v>
      </c>
    </row>
    <row r="1119" spans="1:4" ht="15.75" customHeight="1">
      <c r="A1119" s="99">
        <v>38406</v>
      </c>
      <c r="B1119" s="100">
        <v>1.5638000000000001</v>
      </c>
      <c r="C1119" s="28">
        <f t="shared" si="8"/>
        <v>4</v>
      </c>
      <c r="D1119" s="28" t="str">
        <f t="shared" si="9"/>
        <v>miercoles</v>
      </c>
    </row>
    <row r="1120" spans="1:4" ht="15.75" customHeight="1">
      <c r="A1120" s="99">
        <v>38407</v>
      </c>
      <c r="B1120" s="100">
        <v>1.5646</v>
      </c>
      <c r="C1120" s="28">
        <f t="shared" si="8"/>
        <v>5</v>
      </c>
      <c r="D1120" s="28" t="str">
        <f t="shared" si="9"/>
        <v>jueves</v>
      </c>
    </row>
    <row r="1121" spans="1:4" ht="15.75" customHeight="1">
      <c r="A1121" s="99">
        <v>38408</v>
      </c>
      <c r="B1121" s="100">
        <v>1.5653999999999999</v>
      </c>
      <c r="C1121" s="28">
        <f t="shared" si="8"/>
        <v>6</v>
      </c>
      <c r="D1121" s="28" t="str">
        <f t="shared" si="9"/>
        <v xml:space="preserve">viernes </v>
      </c>
    </row>
    <row r="1122" spans="1:4" ht="15.75" customHeight="1">
      <c r="A1122" s="99">
        <v>38409</v>
      </c>
      <c r="B1122" s="100">
        <v>1.5663</v>
      </c>
      <c r="C1122" s="28">
        <f t="shared" si="8"/>
        <v>7</v>
      </c>
      <c r="D1122" s="28" t="str">
        <f t="shared" si="9"/>
        <v>sabado</v>
      </c>
    </row>
    <row r="1123" spans="1:4" ht="15.75" customHeight="1">
      <c r="A1123" s="99">
        <v>38410</v>
      </c>
      <c r="B1123" s="100">
        <v>1.5670999999999999</v>
      </c>
      <c r="C1123" s="28">
        <f t="shared" si="8"/>
        <v>1</v>
      </c>
      <c r="D1123" s="28" t="str">
        <f t="shared" si="9"/>
        <v>domingo</v>
      </c>
    </row>
    <row r="1124" spans="1:4" ht="15.75" customHeight="1">
      <c r="A1124" s="99">
        <v>38411</v>
      </c>
      <c r="B1124" s="100">
        <v>1.5679000000000001</v>
      </c>
      <c r="C1124" s="28">
        <f t="shared" si="8"/>
        <v>2</v>
      </c>
      <c r="D1124" s="28" t="str">
        <f t="shared" si="9"/>
        <v>lunes</v>
      </c>
    </row>
    <row r="1125" spans="1:4" ht="15.75" customHeight="1">
      <c r="A1125" s="99">
        <v>38412</v>
      </c>
      <c r="B1125" s="100">
        <v>1.5686</v>
      </c>
      <c r="C1125" s="28">
        <f t="shared" si="8"/>
        <v>3</v>
      </c>
      <c r="D1125" s="28" t="str">
        <f t="shared" si="9"/>
        <v>martes</v>
      </c>
    </row>
    <row r="1126" spans="1:4" ht="15.75" customHeight="1">
      <c r="A1126" s="99">
        <v>38413</v>
      </c>
      <c r="B1126" s="100">
        <v>1.5693999999999999</v>
      </c>
      <c r="C1126" s="28">
        <f t="shared" si="8"/>
        <v>4</v>
      </c>
      <c r="D1126" s="28" t="str">
        <f t="shared" si="9"/>
        <v>miercoles</v>
      </c>
    </row>
    <row r="1127" spans="1:4" ht="15.75" customHeight="1">
      <c r="A1127" s="99">
        <v>38414</v>
      </c>
      <c r="B1127" s="100">
        <v>1.5701000000000001</v>
      </c>
      <c r="C1127" s="28">
        <f t="shared" si="8"/>
        <v>5</v>
      </c>
      <c r="D1127" s="28" t="str">
        <f t="shared" si="9"/>
        <v>jueves</v>
      </c>
    </row>
    <row r="1128" spans="1:4" ht="15.75" customHeight="1">
      <c r="A1128" s="99">
        <v>38415</v>
      </c>
      <c r="B1128" s="100">
        <v>1.5709</v>
      </c>
      <c r="C1128" s="28">
        <f t="shared" si="8"/>
        <v>6</v>
      </c>
      <c r="D1128" s="28" t="str">
        <f t="shared" si="9"/>
        <v xml:space="preserve">viernes </v>
      </c>
    </row>
    <row r="1129" spans="1:4" ht="15.75" customHeight="1">
      <c r="A1129" s="99">
        <v>38416</v>
      </c>
      <c r="B1129" s="100">
        <v>1.5716000000000001</v>
      </c>
      <c r="C1129" s="28">
        <f t="shared" si="8"/>
        <v>7</v>
      </c>
      <c r="D1129" s="28" t="str">
        <f t="shared" si="9"/>
        <v>sabado</v>
      </c>
    </row>
    <row r="1130" spans="1:4" ht="15.75" customHeight="1">
      <c r="A1130" s="99">
        <v>38417</v>
      </c>
      <c r="B1130" s="100">
        <v>1.5724</v>
      </c>
      <c r="C1130" s="28">
        <f t="shared" si="8"/>
        <v>1</v>
      </c>
      <c r="D1130" s="28" t="str">
        <f t="shared" si="9"/>
        <v>domingo</v>
      </c>
    </row>
    <row r="1131" spans="1:4" ht="15.75" customHeight="1">
      <c r="A1131" s="99">
        <v>38418</v>
      </c>
      <c r="B1131" s="100">
        <v>1.5728</v>
      </c>
      <c r="C1131" s="28">
        <f t="shared" si="8"/>
        <v>2</v>
      </c>
      <c r="D1131" s="28" t="str">
        <f t="shared" si="9"/>
        <v>lunes</v>
      </c>
    </row>
    <row r="1132" spans="1:4" ht="15.75" customHeight="1">
      <c r="A1132" s="99">
        <v>38419</v>
      </c>
      <c r="B1132" s="100">
        <v>1.5732999999999999</v>
      </c>
      <c r="C1132" s="28">
        <f t="shared" si="8"/>
        <v>3</v>
      </c>
      <c r="D1132" s="28" t="str">
        <f t="shared" si="9"/>
        <v>martes</v>
      </c>
    </row>
    <row r="1133" spans="1:4" ht="15.75" customHeight="1">
      <c r="A1133" s="99">
        <v>38420</v>
      </c>
      <c r="B1133" s="100">
        <v>1.5738000000000001</v>
      </c>
      <c r="C1133" s="28">
        <f t="shared" si="8"/>
        <v>4</v>
      </c>
      <c r="D1133" s="28" t="str">
        <f t="shared" si="9"/>
        <v>miercoles</v>
      </c>
    </row>
    <row r="1134" spans="1:4" ht="15.75" customHeight="1">
      <c r="A1134" s="99">
        <v>38421</v>
      </c>
      <c r="B1134" s="100">
        <v>1.5743</v>
      </c>
      <c r="C1134" s="28">
        <f t="shared" si="8"/>
        <v>5</v>
      </c>
      <c r="D1134" s="28" t="str">
        <f t="shared" si="9"/>
        <v>jueves</v>
      </c>
    </row>
    <row r="1135" spans="1:4" ht="15.75" customHeight="1">
      <c r="A1135" s="99">
        <v>38422</v>
      </c>
      <c r="B1135" s="100">
        <v>1.5748</v>
      </c>
      <c r="C1135" s="28">
        <f t="shared" si="8"/>
        <v>6</v>
      </c>
      <c r="D1135" s="28" t="str">
        <f t="shared" si="9"/>
        <v xml:space="preserve">viernes </v>
      </c>
    </row>
    <row r="1136" spans="1:4" ht="15.75" customHeight="1">
      <c r="A1136" s="99">
        <v>38423</v>
      </c>
      <c r="B1136" s="100">
        <v>1.5751999999999999</v>
      </c>
      <c r="C1136" s="28">
        <f t="shared" si="8"/>
        <v>7</v>
      </c>
      <c r="D1136" s="28" t="str">
        <f t="shared" si="9"/>
        <v>sabado</v>
      </c>
    </row>
    <row r="1137" spans="1:4" ht="15.75" customHeight="1">
      <c r="A1137" s="99">
        <v>38424</v>
      </c>
      <c r="B1137" s="100">
        <v>1.5757000000000001</v>
      </c>
      <c r="C1137" s="28">
        <f t="shared" si="8"/>
        <v>1</v>
      </c>
      <c r="D1137" s="28" t="str">
        <f t="shared" si="9"/>
        <v>domingo</v>
      </c>
    </row>
    <row r="1138" spans="1:4" ht="15.75" customHeight="1">
      <c r="A1138" s="99">
        <v>38425</v>
      </c>
      <c r="B1138" s="100">
        <v>1.5762</v>
      </c>
      <c r="C1138" s="28">
        <f t="shared" si="8"/>
        <v>2</v>
      </c>
      <c r="D1138" s="28" t="str">
        <f t="shared" si="9"/>
        <v>lunes</v>
      </c>
    </row>
    <row r="1139" spans="1:4" ht="15.75" customHeight="1">
      <c r="A1139" s="99">
        <v>38426</v>
      </c>
      <c r="B1139" s="100">
        <v>1.5767</v>
      </c>
      <c r="C1139" s="28">
        <f t="shared" si="8"/>
        <v>3</v>
      </c>
      <c r="D1139" s="28" t="str">
        <f t="shared" si="9"/>
        <v>martes</v>
      </c>
    </row>
    <row r="1140" spans="1:4" ht="15.75" customHeight="1">
      <c r="A1140" s="99">
        <v>38427</v>
      </c>
      <c r="B1140" s="100">
        <v>1.5771999999999999</v>
      </c>
      <c r="C1140" s="28">
        <f t="shared" si="8"/>
        <v>4</v>
      </c>
      <c r="D1140" s="28" t="str">
        <f t="shared" si="9"/>
        <v>miercoles</v>
      </c>
    </row>
    <row r="1141" spans="1:4" ht="15.75" customHeight="1">
      <c r="A1141" s="99">
        <v>38428</v>
      </c>
      <c r="B1141" s="100">
        <v>1.5777000000000001</v>
      </c>
      <c r="C1141" s="28">
        <f t="shared" si="8"/>
        <v>5</v>
      </c>
      <c r="D1141" s="28" t="str">
        <f t="shared" si="9"/>
        <v>jueves</v>
      </c>
    </row>
    <row r="1142" spans="1:4" ht="15.75" customHeight="1">
      <c r="A1142" s="99">
        <v>38429</v>
      </c>
      <c r="B1142" s="100">
        <v>1.5781000000000001</v>
      </c>
      <c r="C1142" s="28">
        <f t="shared" si="8"/>
        <v>6</v>
      </c>
      <c r="D1142" s="28" t="str">
        <f t="shared" si="9"/>
        <v xml:space="preserve">viernes </v>
      </c>
    </row>
    <row r="1143" spans="1:4" ht="15.75" customHeight="1">
      <c r="A1143" s="99">
        <v>38430</v>
      </c>
      <c r="B1143" s="100">
        <v>1.5786</v>
      </c>
      <c r="C1143" s="28">
        <f t="shared" si="8"/>
        <v>7</v>
      </c>
      <c r="D1143" s="28" t="str">
        <f t="shared" si="9"/>
        <v>sabado</v>
      </c>
    </row>
    <row r="1144" spans="1:4" ht="15.75" customHeight="1">
      <c r="A1144" s="99">
        <v>38431</v>
      </c>
      <c r="B1144" s="100">
        <v>1.5790999999999999</v>
      </c>
      <c r="C1144" s="28">
        <f t="shared" si="8"/>
        <v>1</v>
      </c>
      <c r="D1144" s="28" t="str">
        <f t="shared" si="9"/>
        <v>domingo</v>
      </c>
    </row>
    <row r="1145" spans="1:4" ht="15.75" customHeight="1">
      <c r="A1145" s="99">
        <v>38432</v>
      </c>
      <c r="B1145" s="100">
        <v>1.5795999999999999</v>
      </c>
      <c r="C1145" s="28">
        <f t="shared" si="8"/>
        <v>2</v>
      </c>
      <c r="D1145" s="28" t="str">
        <f t="shared" si="9"/>
        <v>lunes</v>
      </c>
    </row>
    <row r="1146" spans="1:4" ht="15.75" customHeight="1">
      <c r="A1146" s="99">
        <v>38433</v>
      </c>
      <c r="B1146" s="100">
        <v>1.5801000000000001</v>
      </c>
      <c r="C1146" s="28">
        <f t="shared" si="8"/>
        <v>3</v>
      </c>
      <c r="D1146" s="28" t="str">
        <f t="shared" si="9"/>
        <v>martes</v>
      </c>
    </row>
    <row r="1147" spans="1:4" ht="15.75" customHeight="1">
      <c r="A1147" s="99">
        <v>38434</v>
      </c>
      <c r="B1147" s="100">
        <v>1.5805</v>
      </c>
      <c r="C1147" s="28">
        <f t="shared" si="8"/>
        <v>4</v>
      </c>
      <c r="D1147" s="28" t="str">
        <f t="shared" si="9"/>
        <v>miercoles</v>
      </c>
    </row>
    <row r="1148" spans="1:4" ht="15.75" customHeight="1">
      <c r="A1148" s="99">
        <v>38435</v>
      </c>
      <c r="B1148" s="100">
        <v>1.581</v>
      </c>
      <c r="C1148" s="28">
        <f t="shared" si="8"/>
        <v>5</v>
      </c>
      <c r="D1148" s="28" t="str">
        <f t="shared" si="9"/>
        <v>jueves</v>
      </c>
    </row>
    <row r="1149" spans="1:4" ht="15.75" customHeight="1">
      <c r="A1149" s="99">
        <v>38436</v>
      </c>
      <c r="B1149" s="100">
        <v>1.5814999999999999</v>
      </c>
      <c r="C1149" s="28">
        <f t="shared" si="8"/>
        <v>6</v>
      </c>
      <c r="D1149" s="28" t="str">
        <f t="shared" si="9"/>
        <v xml:space="preserve">viernes </v>
      </c>
    </row>
    <row r="1150" spans="1:4" ht="15.75" customHeight="1">
      <c r="A1150" s="99">
        <v>38437</v>
      </c>
      <c r="B1150" s="100">
        <v>1.5820000000000001</v>
      </c>
      <c r="C1150" s="28">
        <f t="shared" si="8"/>
        <v>7</v>
      </c>
      <c r="D1150" s="28" t="str">
        <f t="shared" si="9"/>
        <v>sabado</v>
      </c>
    </row>
    <row r="1151" spans="1:4" ht="15.75" customHeight="1">
      <c r="A1151" s="99">
        <v>38438</v>
      </c>
      <c r="B1151" s="100">
        <v>1.5825</v>
      </c>
      <c r="C1151" s="28">
        <f t="shared" si="8"/>
        <v>1</v>
      </c>
      <c r="D1151" s="28" t="str">
        <f t="shared" si="9"/>
        <v>domingo</v>
      </c>
    </row>
    <row r="1152" spans="1:4" ht="15.75" customHeight="1">
      <c r="A1152" s="99">
        <v>38439</v>
      </c>
      <c r="B1152" s="100">
        <v>1.583</v>
      </c>
      <c r="C1152" s="28">
        <f t="shared" si="8"/>
        <v>2</v>
      </c>
      <c r="D1152" s="28" t="str">
        <f t="shared" si="9"/>
        <v>lunes</v>
      </c>
    </row>
    <row r="1153" spans="1:4" ht="15.75" customHeight="1">
      <c r="A1153" s="99">
        <v>38440</v>
      </c>
      <c r="B1153" s="100">
        <v>1.5833999999999999</v>
      </c>
      <c r="C1153" s="28">
        <f t="shared" si="8"/>
        <v>3</v>
      </c>
      <c r="D1153" s="28" t="str">
        <f t="shared" si="9"/>
        <v>martes</v>
      </c>
    </row>
    <row r="1154" spans="1:4" ht="15.75" customHeight="1">
      <c r="A1154" s="99">
        <v>38441</v>
      </c>
      <c r="B1154" s="100">
        <v>1.5839000000000001</v>
      </c>
      <c r="C1154" s="28">
        <f t="shared" si="8"/>
        <v>4</v>
      </c>
      <c r="D1154" s="28" t="str">
        <f t="shared" si="9"/>
        <v>miercoles</v>
      </c>
    </row>
    <row r="1155" spans="1:4" ht="15.75" customHeight="1">
      <c r="A1155" s="99">
        <v>38442</v>
      </c>
      <c r="B1155" s="100">
        <v>1.5844</v>
      </c>
      <c r="C1155" s="28">
        <f t="shared" si="8"/>
        <v>5</v>
      </c>
      <c r="D1155" s="28" t="str">
        <f t="shared" si="9"/>
        <v>jueves</v>
      </c>
    </row>
    <row r="1156" spans="1:4" ht="15.75" customHeight="1">
      <c r="A1156" s="99">
        <v>38443</v>
      </c>
      <c r="B1156" s="100">
        <v>1.5849</v>
      </c>
      <c r="C1156" s="28">
        <f t="shared" si="8"/>
        <v>6</v>
      </c>
      <c r="D1156" s="28" t="str">
        <f t="shared" si="9"/>
        <v xml:space="preserve">viernes </v>
      </c>
    </row>
    <row r="1157" spans="1:4" ht="15.75" customHeight="1">
      <c r="A1157" s="99">
        <v>38444</v>
      </c>
      <c r="B1157" s="100">
        <v>1.5853999999999999</v>
      </c>
      <c r="C1157" s="28">
        <f t="shared" si="8"/>
        <v>7</v>
      </c>
      <c r="D1157" s="28" t="str">
        <f t="shared" si="9"/>
        <v>sabado</v>
      </c>
    </row>
    <row r="1158" spans="1:4" ht="15.75" customHeight="1">
      <c r="A1158" s="99">
        <v>38445</v>
      </c>
      <c r="B1158" s="100">
        <v>1.5859000000000001</v>
      </c>
      <c r="C1158" s="28">
        <f t="shared" si="8"/>
        <v>1</v>
      </c>
      <c r="D1158" s="28" t="str">
        <f t="shared" si="9"/>
        <v>domingo</v>
      </c>
    </row>
    <row r="1159" spans="1:4" ht="15.75" customHeight="1">
      <c r="A1159" s="99">
        <v>38446</v>
      </c>
      <c r="B1159" s="100">
        <v>1.5864</v>
      </c>
      <c r="C1159" s="28">
        <f t="shared" si="8"/>
        <v>2</v>
      </c>
      <c r="D1159" s="28" t="str">
        <f t="shared" si="9"/>
        <v>lunes</v>
      </c>
    </row>
    <row r="1160" spans="1:4" ht="15.75" customHeight="1">
      <c r="A1160" s="99">
        <v>38447</v>
      </c>
      <c r="B1160" s="100">
        <v>1.5869</v>
      </c>
      <c r="C1160" s="28">
        <f t="shared" si="8"/>
        <v>3</v>
      </c>
      <c r="D1160" s="28" t="str">
        <f t="shared" si="9"/>
        <v>martes</v>
      </c>
    </row>
    <row r="1161" spans="1:4" ht="15.75" customHeight="1">
      <c r="A1161" s="99">
        <v>38448</v>
      </c>
      <c r="B1161" s="100">
        <v>1.5873999999999999</v>
      </c>
      <c r="C1161" s="28">
        <f t="shared" si="8"/>
        <v>4</v>
      </c>
      <c r="D1161" s="28" t="str">
        <f t="shared" si="9"/>
        <v>miercoles</v>
      </c>
    </row>
    <row r="1162" spans="1:4" ht="15.75" customHeight="1">
      <c r="A1162" s="99">
        <v>38449</v>
      </c>
      <c r="B1162" s="100">
        <v>1.5882000000000001</v>
      </c>
      <c r="C1162" s="28">
        <f t="shared" si="8"/>
        <v>5</v>
      </c>
      <c r="D1162" s="28" t="str">
        <f t="shared" si="9"/>
        <v>jueves</v>
      </c>
    </row>
    <row r="1163" spans="1:4" ht="15.75" customHeight="1">
      <c r="A1163" s="99">
        <v>38450</v>
      </c>
      <c r="B1163" s="100">
        <v>1.589</v>
      </c>
      <c r="C1163" s="28">
        <f t="shared" si="8"/>
        <v>6</v>
      </c>
      <c r="D1163" s="28" t="str">
        <f t="shared" si="9"/>
        <v xml:space="preserve">viernes </v>
      </c>
    </row>
    <row r="1164" spans="1:4" ht="15.75" customHeight="1">
      <c r="A1164" s="99">
        <v>38451</v>
      </c>
      <c r="B1164" s="100">
        <v>1.5898000000000001</v>
      </c>
      <c r="C1164" s="28">
        <f t="shared" si="8"/>
        <v>7</v>
      </c>
      <c r="D1164" s="28" t="str">
        <f t="shared" si="9"/>
        <v>sabado</v>
      </c>
    </row>
    <row r="1165" spans="1:4" ht="15.75" customHeight="1">
      <c r="A1165" s="99">
        <v>38452</v>
      </c>
      <c r="B1165" s="100">
        <v>1.5907</v>
      </c>
      <c r="C1165" s="28">
        <f t="shared" si="8"/>
        <v>1</v>
      </c>
      <c r="D1165" s="28" t="str">
        <f t="shared" si="9"/>
        <v>domingo</v>
      </c>
    </row>
    <row r="1166" spans="1:4" ht="15.75" customHeight="1">
      <c r="A1166" s="99">
        <v>38453</v>
      </c>
      <c r="B1166" s="100">
        <v>1.5914999999999999</v>
      </c>
      <c r="C1166" s="28">
        <f t="shared" si="8"/>
        <v>2</v>
      </c>
      <c r="D1166" s="28" t="str">
        <f t="shared" si="9"/>
        <v>lunes</v>
      </c>
    </row>
    <row r="1167" spans="1:4" ht="15.75" customHeight="1">
      <c r="A1167" s="99">
        <v>38454</v>
      </c>
      <c r="B1167" s="100">
        <v>1.5923</v>
      </c>
      <c r="C1167" s="28">
        <f t="shared" si="8"/>
        <v>3</v>
      </c>
      <c r="D1167" s="28" t="str">
        <f t="shared" si="9"/>
        <v>martes</v>
      </c>
    </row>
    <row r="1168" spans="1:4" ht="15.75" customHeight="1">
      <c r="A1168" s="99">
        <v>38455</v>
      </c>
      <c r="B1168" s="100">
        <v>1.5931</v>
      </c>
      <c r="C1168" s="28">
        <f t="shared" si="8"/>
        <v>4</v>
      </c>
      <c r="D1168" s="28" t="str">
        <f t="shared" si="9"/>
        <v>miercoles</v>
      </c>
    </row>
    <row r="1169" spans="1:4" ht="15.75" customHeight="1">
      <c r="A1169" s="99">
        <v>38456</v>
      </c>
      <c r="B1169" s="100">
        <v>1.5939000000000001</v>
      </c>
      <c r="C1169" s="28">
        <f t="shared" si="8"/>
        <v>5</v>
      </c>
      <c r="D1169" s="28" t="str">
        <f t="shared" si="9"/>
        <v>jueves</v>
      </c>
    </row>
    <row r="1170" spans="1:4" ht="15.75" customHeight="1">
      <c r="A1170" s="99">
        <v>38457</v>
      </c>
      <c r="B1170" s="100">
        <v>1.5947</v>
      </c>
      <c r="C1170" s="28">
        <f t="shared" si="8"/>
        <v>6</v>
      </c>
      <c r="D1170" s="28" t="str">
        <f t="shared" si="9"/>
        <v xml:space="preserve">viernes </v>
      </c>
    </row>
    <row r="1171" spans="1:4" ht="15.75" customHeight="1">
      <c r="A1171" s="99">
        <v>38458</v>
      </c>
      <c r="B1171" s="100">
        <v>1.5954999999999999</v>
      </c>
      <c r="C1171" s="28">
        <f t="shared" si="8"/>
        <v>7</v>
      </c>
      <c r="D1171" s="28" t="str">
        <f t="shared" si="9"/>
        <v>sabado</v>
      </c>
    </row>
    <row r="1172" spans="1:4" ht="15.75" customHeight="1">
      <c r="A1172" s="99">
        <v>38459</v>
      </c>
      <c r="B1172" s="100">
        <v>1.5963000000000001</v>
      </c>
      <c r="C1172" s="28">
        <f t="shared" si="8"/>
        <v>1</v>
      </c>
      <c r="D1172" s="28" t="str">
        <f t="shared" si="9"/>
        <v>domingo</v>
      </c>
    </row>
    <row r="1173" spans="1:4" ht="15.75" customHeight="1">
      <c r="A1173" s="99">
        <v>38460</v>
      </c>
      <c r="B1173" s="100">
        <v>1.5972</v>
      </c>
      <c r="C1173" s="28">
        <f t="shared" si="8"/>
        <v>2</v>
      </c>
      <c r="D1173" s="28" t="str">
        <f t="shared" si="9"/>
        <v>lunes</v>
      </c>
    </row>
    <row r="1174" spans="1:4" ht="15.75" customHeight="1">
      <c r="A1174" s="99">
        <v>38461</v>
      </c>
      <c r="B1174" s="100">
        <v>1.5980000000000001</v>
      </c>
      <c r="C1174" s="28">
        <f t="shared" si="8"/>
        <v>3</v>
      </c>
      <c r="D1174" s="28" t="str">
        <f t="shared" si="9"/>
        <v>martes</v>
      </c>
    </row>
    <row r="1175" spans="1:4" ht="15.75" customHeight="1">
      <c r="A1175" s="99">
        <v>38462</v>
      </c>
      <c r="B1175" s="100">
        <v>1.5988</v>
      </c>
      <c r="C1175" s="28">
        <f t="shared" si="8"/>
        <v>4</v>
      </c>
      <c r="D1175" s="28" t="str">
        <f t="shared" si="9"/>
        <v>miercoles</v>
      </c>
    </row>
    <row r="1176" spans="1:4" ht="15.75" customHeight="1">
      <c r="A1176" s="99">
        <v>38463</v>
      </c>
      <c r="B1176" s="100">
        <v>1.5995999999999999</v>
      </c>
      <c r="C1176" s="28">
        <f t="shared" si="8"/>
        <v>5</v>
      </c>
      <c r="D1176" s="28" t="str">
        <f t="shared" si="9"/>
        <v>jueves</v>
      </c>
    </row>
    <row r="1177" spans="1:4" ht="15.75" customHeight="1">
      <c r="A1177" s="99">
        <v>38464</v>
      </c>
      <c r="B1177" s="100">
        <v>1.6004</v>
      </c>
      <c r="C1177" s="28">
        <f t="shared" si="8"/>
        <v>6</v>
      </c>
      <c r="D1177" s="28" t="str">
        <f t="shared" si="9"/>
        <v xml:space="preserve">viernes </v>
      </c>
    </row>
    <row r="1178" spans="1:4" ht="15.75" customHeight="1">
      <c r="A1178" s="99">
        <v>38465</v>
      </c>
      <c r="B1178" s="100">
        <v>1.6012</v>
      </c>
      <c r="C1178" s="28">
        <f t="shared" si="8"/>
        <v>7</v>
      </c>
      <c r="D1178" s="28" t="str">
        <f t="shared" si="9"/>
        <v>sabado</v>
      </c>
    </row>
    <row r="1179" spans="1:4" ht="15.75" customHeight="1">
      <c r="A1179" s="99">
        <v>38466</v>
      </c>
      <c r="B1179" s="100">
        <v>1.6021000000000001</v>
      </c>
      <c r="C1179" s="28">
        <f t="shared" si="8"/>
        <v>1</v>
      </c>
      <c r="D1179" s="28" t="str">
        <f t="shared" si="9"/>
        <v>domingo</v>
      </c>
    </row>
    <row r="1180" spans="1:4" ht="15.75" customHeight="1">
      <c r="A1180" s="99">
        <v>38467</v>
      </c>
      <c r="B1180" s="100">
        <v>1.6029</v>
      </c>
      <c r="C1180" s="28">
        <f t="shared" si="8"/>
        <v>2</v>
      </c>
      <c r="D1180" s="28" t="str">
        <f t="shared" si="9"/>
        <v>lunes</v>
      </c>
    </row>
    <row r="1181" spans="1:4" ht="15.75" customHeight="1">
      <c r="A1181" s="99">
        <v>38468</v>
      </c>
      <c r="B1181" s="100">
        <v>1.6036999999999999</v>
      </c>
      <c r="C1181" s="28">
        <f t="shared" si="8"/>
        <v>3</v>
      </c>
      <c r="D1181" s="28" t="str">
        <f t="shared" si="9"/>
        <v>martes</v>
      </c>
    </row>
    <row r="1182" spans="1:4" ht="15.75" customHeight="1">
      <c r="A1182" s="99">
        <v>38469</v>
      </c>
      <c r="B1182" s="100">
        <v>1.6045</v>
      </c>
      <c r="C1182" s="28">
        <f t="shared" si="8"/>
        <v>4</v>
      </c>
      <c r="D1182" s="28" t="str">
        <f t="shared" si="9"/>
        <v>miercoles</v>
      </c>
    </row>
    <row r="1183" spans="1:4" ht="15.75" customHeight="1">
      <c r="A1183" s="99">
        <v>38470</v>
      </c>
      <c r="B1183" s="100">
        <v>1.6052999999999999</v>
      </c>
      <c r="C1183" s="28">
        <f t="shared" si="8"/>
        <v>5</v>
      </c>
      <c r="D1183" s="28" t="str">
        <f t="shared" si="9"/>
        <v>jueves</v>
      </c>
    </row>
    <row r="1184" spans="1:4" ht="15.75" customHeight="1">
      <c r="A1184" s="99">
        <v>38471</v>
      </c>
      <c r="B1184" s="100">
        <v>1.6061000000000001</v>
      </c>
      <c r="C1184" s="28">
        <f t="shared" si="8"/>
        <v>6</v>
      </c>
      <c r="D1184" s="28" t="str">
        <f t="shared" si="9"/>
        <v xml:space="preserve">viernes </v>
      </c>
    </row>
    <row r="1185" spans="1:4" ht="15.75" customHeight="1">
      <c r="A1185" s="99">
        <v>38472</v>
      </c>
      <c r="B1185" s="100">
        <v>1.607</v>
      </c>
      <c r="C1185" s="28">
        <f t="shared" si="8"/>
        <v>7</v>
      </c>
      <c r="D1185" s="28" t="str">
        <f t="shared" si="9"/>
        <v>sabado</v>
      </c>
    </row>
    <row r="1186" spans="1:4" ht="15.75" customHeight="1">
      <c r="A1186" s="99">
        <v>38473</v>
      </c>
      <c r="B1186" s="100">
        <v>1.6077999999999999</v>
      </c>
      <c r="C1186" s="28">
        <f t="shared" si="8"/>
        <v>1</v>
      </c>
      <c r="D1186" s="28" t="str">
        <f t="shared" si="9"/>
        <v>domingo</v>
      </c>
    </row>
    <row r="1187" spans="1:4" ht="15.75" customHeight="1">
      <c r="A1187" s="99">
        <v>38474</v>
      </c>
      <c r="B1187" s="100">
        <v>1.6086</v>
      </c>
      <c r="C1187" s="28">
        <f t="shared" si="8"/>
        <v>2</v>
      </c>
      <c r="D1187" s="28" t="str">
        <f t="shared" si="9"/>
        <v>lunes</v>
      </c>
    </row>
    <row r="1188" spans="1:4" ht="15.75" customHeight="1">
      <c r="A1188" s="99">
        <v>38475</v>
      </c>
      <c r="B1188" s="100">
        <v>1.6093</v>
      </c>
      <c r="C1188" s="28">
        <f t="shared" si="8"/>
        <v>3</v>
      </c>
      <c r="D1188" s="28" t="str">
        <f t="shared" si="9"/>
        <v>martes</v>
      </c>
    </row>
    <row r="1189" spans="1:4" ht="15.75" customHeight="1">
      <c r="A1189" s="99">
        <v>38476</v>
      </c>
      <c r="B1189" s="100">
        <v>1.6101000000000001</v>
      </c>
      <c r="C1189" s="28">
        <f t="shared" si="8"/>
        <v>4</v>
      </c>
      <c r="D1189" s="28" t="str">
        <f t="shared" si="9"/>
        <v>miercoles</v>
      </c>
    </row>
    <row r="1190" spans="1:4" ht="15.75" customHeight="1">
      <c r="A1190" s="99">
        <v>38477</v>
      </c>
      <c r="B1190" s="100">
        <v>1.6109</v>
      </c>
      <c r="C1190" s="28">
        <f t="shared" si="8"/>
        <v>5</v>
      </c>
      <c r="D1190" s="28" t="str">
        <f t="shared" si="9"/>
        <v>jueves</v>
      </c>
    </row>
    <row r="1191" spans="1:4" ht="15.75" customHeight="1">
      <c r="A1191" s="99">
        <v>38478</v>
      </c>
      <c r="B1191" s="100">
        <v>1.6116999999999999</v>
      </c>
      <c r="C1191" s="28">
        <f t="shared" si="8"/>
        <v>6</v>
      </c>
      <c r="D1191" s="28" t="str">
        <f t="shared" si="9"/>
        <v xml:space="preserve">viernes </v>
      </c>
    </row>
    <row r="1192" spans="1:4" ht="15.75" customHeight="1">
      <c r="A1192" s="99">
        <v>38479</v>
      </c>
      <c r="B1192" s="100">
        <v>1.6120000000000001</v>
      </c>
      <c r="C1192" s="28">
        <f t="shared" si="8"/>
        <v>7</v>
      </c>
      <c r="D1192" s="28" t="str">
        <f t="shared" si="9"/>
        <v>sabado</v>
      </c>
    </row>
    <row r="1193" spans="1:4" ht="15.75" customHeight="1">
      <c r="A1193" s="99">
        <v>38480</v>
      </c>
      <c r="B1193" s="100">
        <v>1.6122000000000001</v>
      </c>
      <c r="C1193" s="28">
        <f t="shared" si="8"/>
        <v>1</v>
      </c>
      <c r="D1193" s="28" t="str">
        <f t="shared" si="9"/>
        <v>domingo</v>
      </c>
    </row>
    <row r="1194" spans="1:4" ht="15.75" customHeight="1">
      <c r="A1194" s="99">
        <v>38481</v>
      </c>
      <c r="B1194" s="100">
        <v>1.6125</v>
      </c>
      <c r="C1194" s="28">
        <f t="shared" si="8"/>
        <v>2</v>
      </c>
      <c r="D1194" s="28" t="str">
        <f t="shared" si="9"/>
        <v>lunes</v>
      </c>
    </row>
    <row r="1195" spans="1:4" ht="15.75" customHeight="1">
      <c r="A1195" s="99">
        <v>38482</v>
      </c>
      <c r="B1195" s="100">
        <v>1.6127</v>
      </c>
      <c r="C1195" s="28">
        <f t="shared" si="8"/>
        <v>3</v>
      </c>
      <c r="D1195" s="28" t="str">
        <f t="shared" si="9"/>
        <v>martes</v>
      </c>
    </row>
    <row r="1196" spans="1:4" ht="15.75" customHeight="1">
      <c r="A1196" s="99">
        <v>38483</v>
      </c>
      <c r="B1196" s="100">
        <v>1.613</v>
      </c>
      <c r="C1196" s="28">
        <f t="shared" si="8"/>
        <v>4</v>
      </c>
      <c r="D1196" s="28" t="str">
        <f t="shared" si="9"/>
        <v>miercoles</v>
      </c>
    </row>
    <row r="1197" spans="1:4" ht="15.75" customHeight="1">
      <c r="A1197" s="99">
        <v>38484</v>
      </c>
      <c r="B1197" s="100">
        <v>1.6133</v>
      </c>
      <c r="C1197" s="28">
        <f t="shared" si="8"/>
        <v>5</v>
      </c>
      <c r="D1197" s="28" t="str">
        <f t="shared" si="9"/>
        <v>jueves</v>
      </c>
    </row>
    <row r="1198" spans="1:4" ht="15.75" customHeight="1">
      <c r="A1198" s="99">
        <v>38485</v>
      </c>
      <c r="B1198" s="100">
        <v>1.6134999999999999</v>
      </c>
      <c r="C1198" s="28">
        <f t="shared" si="8"/>
        <v>6</v>
      </c>
      <c r="D1198" s="28" t="str">
        <f t="shared" si="9"/>
        <v xml:space="preserve">viernes </v>
      </c>
    </row>
    <row r="1199" spans="1:4" ht="15.75" customHeight="1">
      <c r="A1199" s="99">
        <v>38486</v>
      </c>
      <c r="B1199" s="100">
        <v>1.6137999999999999</v>
      </c>
      <c r="C1199" s="28">
        <f t="shared" si="8"/>
        <v>7</v>
      </c>
      <c r="D1199" s="28" t="str">
        <f t="shared" si="9"/>
        <v>sabado</v>
      </c>
    </row>
    <row r="1200" spans="1:4" ht="15.75" customHeight="1">
      <c r="A1200" s="99">
        <v>38487</v>
      </c>
      <c r="B1200" s="100">
        <v>1.6140000000000001</v>
      </c>
      <c r="C1200" s="28">
        <f t="shared" si="8"/>
        <v>1</v>
      </c>
      <c r="D1200" s="28" t="str">
        <f t="shared" si="9"/>
        <v>domingo</v>
      </c>
    </row>
    <row r="1201" spans="1:4" ht="15.75" customHeight="1">
      <c r="A1201" s="99">
        <v>38488</v>
      </c>
      <c r="B1201" s="100">
        <v>1.6143000000000001</v>
      </c>
      <c r="C1201" s="28">
        <f t="shared" si="8"/>
        <v>2</v>
      </c>
      <c r="D1201" s="28" t="str">
        <f t="shared" si="9"/>
        <v>lunes</v>
      </c>
    </row>
    <row r="1202" spans="1:4" ht="15.75" customHeight="1">
      <c r="A1202" s="99">
        <v>38489</v>
      </c>
      <c r="B1202" s="100">
        <v>1.6145</v>
      </c>
      <c r="C1202" s="28">
        <f t="shared" si="8"/>
        <v>3</v>
      </c>
      <c r="D1202" s="28" t="str">
        <f t="shared" si="9"/>
        <v>martes</v>
      </c>
    </row>
    <row r="1203" spans="1:4" ht="15.75" customHeight="1">
      <c r="A1203" s="99">
        <v>38490</v>
      </c>
      <c r="B1203" s="100">
        <v>1.6148</v>
      </c>
      <c r="C1203" s="28">
        <f t="shared" si="8"/>
        <v>4</v>
      </c>
      <c r="D1203" s="28" t="str">
        <f t="shared" si="9"/>
        <v>miercoles</v>
      </c>
    </row>
    <row r="1204" spans="1:4" ht="15.75" customHeight="1">
      <c r="A1204" s="99">
        <v>38491</v>
      </c>
      <c r="B1204" s="100">
        <v>1.615</v>
      </c>
      <c r="C1204" s="28">
        <f t="shared" si="8"/>
        <v>5</v>
      </c>
      <c r="D1204" s="28" t="str">
        <f t="shared" si="9"/>
        <v>jueves</v>
      </c>
    </row>
    <row r="1205" spans="1:4" ht="15.75" customHeight="1">
      <c r="A1205" s="99">
        <v>38492</v>
      </c>
      <c r="B1205" s="100">
        <v>1.6153</v>
      </c>
      <c r="C1205" s="28">
        <f t="shared" si="8"/>
        <v>6</v>
      </c>
      <c r="D1205" s="28" t="str">
        <f t="shared" si="9"/>
        <v xml:space="preserve">viernes </v>
      </c>
    </row>
    <row r="1206" spans="1:4" ht="15.75" customHeight="1">
      <c r="A1206" s="99">
        <v>38493</v>
      </c>
      <c r="B1206" s="100">
        <v>1.6154999999999999</v>
      </c>
      <c r="C1206" s="28">
        <f t="shared" si="8"/>
        <v>7</v>
      </c>
      <c r="D1206" s="28" t="str">
        <f t="shared" si="9"/>
        <v>sabado</v>
      </c>
    </row>
    <row r="1207" spans="1:4" ht="15.75" customHeight="1">
      <c r="A1207" s="99">
        <v>38494</v>
      </c>
      <c r="B1207" s="100">
        <v>1.6157999999999999</v>
      </c>
      <c r="C1207" s="28">
        <f t="shared" si="8"/>
        <v>1</v>
      </c>
      <c r="D1207" s="28" t="str">
        <f t="shared" si="9"/>
        <v>domingo</v>
      </c>
    </row>
    <row r="1208" spans="1:4" ht="15.75" customHeight="1">
      <c r="A1208" s="99">
        <v>38495</v>
      </c>
      <c r="B1208" s="100">
        <v>1.6160000000000001</v>
      </c>
      <c r="C1208" s="28">
        <f t="shared" si="8"/>
        <v>2</v>
      </c>
      <c r="D1208" s="28" t="str">
        <f t="shared" si="9"/>
        <v>lunes</v>
      </c>
    </row>
    <row r="1209" spans="1:4" ht="15.75" customHeight="1">
      <c r="A1209" s="99">
        <v>38496</v>
      </c>
      <c r="B1209" s="100">
        <v>1.6163000000000001</v>
      </c>
      <c r="C1209" s="28">
        <f t="shared" si="8"/>
        <v>3</v>
      </c>
      <c r="D1209" s="28" t="str">
        <f t="shared" si="9"/>
        <v>martes</v>
      </c>
    </row>
    <row r="1210" spans="1:4" ht="15.75" customHeight="1">
      <c r="A1210" s="99">
        <v>38497</v>
      </c>
      <c r="B1210" s="100">
        <v>1.6166</v>
      </c>
      <c r="C1210" s="28">
        <f t="shared" si="8"/>
        <v>4</v>
      </c>
      <c r="D1210" s="28" t="str">
        <f t="shared" si="9"/>
        <v>miercoles</v>
      </c>
    </row>
    <row r="1211" spans="1:4" ht="15.75" customHeight="1">
      <c r="A1211" s="99">
        <v>38498</v>
      </c>
      <c r="B1211" s="100">
        <v>1.6168</v>
      </c>
      <c r="C1211" s="28">
        <f t="shared" si="8"/>
        <v>5</v>
      </c>
      <c r="D1211" s="28" t="str">
        <f t="shared" si="9"/>
        <v>jueves</v>
      </c>
    </row>
    <row r="1212" spans="1:4" ht="15.75" customHeight="1">
      <c r="A1212" s="99">
        <v>38499</v>
      </c>
      <c r="B1212" s="100">
        <v>1.6171</v>
      </c>
      <c r="C1212" s="28">
        <f t="shared" si="8"/>
        <v>6</v>
      </c>
      <c r="D1212" s="28" t="str">
        <f t="shared" si="9"/>
        <v xml:space="preserve">viernes </v>
      </c>
    </row>
    <row r="1213" spans="1:4" ht="15.75" customHeight="1">
      <c r="A1213" s="99">
        <v>38500</v>
      </c>
      <c r="B1213" s="100">
        <v>1.6173</v>
      </c>
      <c r="C1213" s="28">
        <f t="shared" si="8"/>
        <v>7</v>
      </c>
      <c r="D1213" s="28" t="str">
        <f t="shared" si="9"/>
        <v>sabado</v>
      </c>
    </row>
    <row r="1214" spans="1:4" ht="15.75" customHeight="1">
      <c r="A1214" s="99">
        <v>38501</v>
      </c>
      <c r="B1214" s="100">
        <v>1.6175999999999999</v>
      </c>
      <c r="C1214" s="28">
        <f t="shared" si="8"/>
        <v>1</v>
      </c>
      <c r="D1214" s="28" t="str">
        <f t="shared" si="9"/>
        <v>domingo</v>
      </c>
    </row>
    <row r="1215" spans="1:4" ht="15.75" customHeight="1">
      <c r="A1215" s="99">
        <v>38502</v>
      </c>
      <c r="B1215" s="100">
        <v>1.6177999999999999</v>
      </c>
      <c r="C1215" s="28">
        <f t="shared" si="8"/>
        <v>2</v>
      </c>
      <c r="D1215" s="28" t="str">
        <f t="shared" si="9"/>
        <v>lunes</v>
      </c>
    </row>
    <row r="1216" spans="1:4" ht="15.75" customHeight="1">
      <c r="A1216" s="99">
        <v>38503</v>
      </c>
      <c r="B1216" s="100">
        <v>1.6181000000000001</v>
      </c>
      <c r="C1216" s="28">
        <f t="shared" si="8"/>
        <v>3</v>
      </c>
      <c r="D1216" s="28" t="str">
        <f t="shared" si="9"/>
        <v>martes</v>
      </c>
    </row>
    <row r="1217" spans="1:4" ht="15.75" customHeight="1">
      <c r="A1217" s="99">
        <v>38504</v>
      </c>
      <c r="B1217" s="100">
        <v>1.6183000000000001</v>
      </c>
      <c r="C1217" s="28">
        <f t="shared" si="8"/>
        <v>4</v>
      </c>
      <c r="D1217" s="28" t="str">
        <f t="shared" si="9"/>
        <v>miercoles</v>
      </c>
    </row>
    <row r="1218" spans="1:4" ht="15.75" customHeight="1">
      <c r="A1218" s="99">
        <v>38505</v>
      </c>
      <c r="B1218" s="100">
        <v>1.6186</v>
      </c>
      <c r="C1218" s="28">
        <f t="shared" si="8"/>
        <v>5</v>
      </c>
      <c r="D1218" s="28" t="str">
        <f t="shared" si="9"/>
        <v>jueves</v>
      </c>
    </row>
    <row r="1219" spans="1:4" ht="15.75" customHeight="1">
      <c r="A1219" s="99">
        <v>38506</v>
      </c>
      <c r="B1219" s="100">
        <v>1.6189</v>
      </c>
      <c r="C1219" s="28">
        <f t="shared" si="8"/>
        <v>6</v>
      </c>
      <c r="D1219" s="28" t="str">
        <f t="shared" si="9"/>
        <v xml:space="preserve">viernes </v>
      </c>
    </row>
    <row r="1220" spans="1:4" ht="15.75" customHeight="1">
      <c r="A1220" s="99">
        <v>38507</v>
      </c>
      <c r="B1220" s="100">
        <v>1.6191</v>
      </c>
      <c r="C1220" s="28">
        <f t="shared" si="8"/>
        <v>7</v>
      </c>
      <c r="D1220" s="28" t="str">
        <f t="shared" si="9"/>
        <v>sabado</v>
      </c>
    </row>
    <row r="1221" spans="1:4" ht="15.75" customHeight="1">
      <c r="A1221" s="99">
        <v>38508</v>
      </c>
      <c r="B1221" s="100">
        <v>1.6194</v>
      </c>
      <c r="C1221" s="28">
        <f t="shared" si="8"/>
        <v>1</v>
      </c>
      <c r="D1221" s="28" t="str">
        <f t="shared" si="9"/>
        <v>domingo</v>
      </c>
    </row>
    <row r="1222" spans="1:4" ht="15.75" customHeight="1">
      <c r="A1222" s="99">
        <v>38509</v>
      </c>
      <c r="B1222" s="100">
        <v>1.6195999999999999</v>
      </c>
      <c r="C1222" s="28">
        <f t="shared" si="8"/>
        <v>2</v>
      </c>
      <c r="D1222" s="28" t="str">
        <f t="shared" si="9"/>
        <v>lunes</v>
      </c>
    </row>
    <row r="1223" spans="1:4" ht="15.75" customHeight="1">
      <c r="A1223" s="99">
        <v>38510</v>
      </c>
      <c r="B1223" s="100">
        <v>1.62</v>
      </c>
      <c r="C1223" s="28">
        <f t="shared" si="8"/>
        <v>3</v>
      </c>
      <c r="D1223" s="28" t="str">
        <f t="shared" si="9"/>
        <v>martes</v>
      </c>
    </row>
    <row r="1224" spans="1:4" ht="15.75" customHeight="1">
      <c r="A1224" s="99">
        <v>38511</v>
      </c>
      <c r="B1224" s="100">
        <v>1.6203000000000001</v>
      </c>
      <c r="C1224" s="28">
        <f t="shared" si="8"/>
        <v>4</v>
      </c>
      <c r="D1224" s="28" t="str">
        <f t="shared" si="9"/>
        <v>miercoles</v>
      </c>
    </row>
    <row r="1225" spans="1:4" ht="15.75" customHeight="1">
      <c r="A1225" s="99">
        <v>38512</v>
      </c>
      <c r="B1225" s="100">
        <v>1.6206</v>
      </c>
      <c r="C1225" s="28">
        <f t="shared" si="8"/>
        <v>5</v>
      </c>
      <c r="D1225" s="28" t="str">
        <f t="shared" si="9"/>
        <v>jueves</v>
      </c>
    </row>
    <row r="1226" spans="1:4" ht="15.75" customHeight="1">
      <c r="A1226" s="99">
        <v>38513</v>
      </c>
      <c r="B1226" s="100">
        <v>1.6209</v>
      </c>
      <c r="C1226" s="28">
        <f t="shared" si="8"/>
        <v>6</v>
      </c>
      <c r="D1226" s="28" t="str">
        <f t="shared" si="9"/>
        <v xml:space="preserve">viernes </v>
      </c>
    </row>
    <row r="1227" spans="1:4" ht="15.75" customHeight="1">
      <c r="A1227" s="99">
        <v>38514</v>
      </c>
      <c r="B1227" s="100">
        <v>1.6213</v>
      </c>
      <c r="C1227" s="28">
        <f t="shared" si="8"/>
        <v>7</v>
      </c>
      <c r="D1227" s="28" t="str">
        <f t="shared" si="9"/>
        <v>sabado</v>
      </c>
    </row>
    <row r="1228" spans="1:4" ht="15.75" customHeight="1">
      <c r="A1228" s="99">
        <v>38515</v>
      </c>
      <c r="B1228" s="100">
        <v>1.6215999999999999</v>
      </c>
      <c r="C1228" s="28">
        <f t="shared" si="8"/>
        <v>1</v>
      </c>
      <c r="D1228" s="28" t="str">
        <f t="shared" si="9"/>
        <v>domingo</v>
      </c>
    </row>
    <row r="1229" spans="1:4" ht="15.75" customHeight="1">
      <c r="A1229" s="99">
        <v>38516</v>
      </c>
      <c r="B1229" s="100">
        <v>1.6218999999999999</v>
      </c>
      <c r="C1229" s="28">
        <f t="shared" si="8"/>
        <v>2</v>
      </c>
      <c r="D1229" s="28" t="str">
        <f t="shared" si="9"/>
        <v>lunes</v>
      </c>
    </row>
    <row r="1230" spans="1:4" ht="15.75" customHeight="1">
      <c r="A1230" s="99">
        <v>38517</v>
      </c>
      <c r="B1230" s="100">
        <v>1.6222000000000001</v>
      </c>
      <c r="C1230" s="28">
        <f t="shared" si="8"/>
        <v>3</v>
      </c>
      <c r="D1230" s="28" t="str">
        <f t="shared" si="9"/>
        <v>martes</v>
      </c>
    </row>
    <row r="1231" spans="1:4" ht="15.75" customHeight="1">
      <c r="A1231" s="99">
        <v>38518</v>
      </c>
      <c r="B1231" s="100">
        <v>1.6226</v>
      </c>
      <c r="C1231" s="28">
        <f t="shared" si="8"/>
        <v>4</v>
      </c>
      <c r="D1231" s="28" t="str">
        <f t="shared" si="9"/>
        <v>miercoles</v>
      </c>
    </row>
    <row r="1232" spans="1:4" ht="15.75" customHeight="1">
      <c r="A1232" s="99">
        <v>38519</v>
      </c>
      <c r="B1232" s="100">
        <v>1.6229</v>
      </c>
      <c r="C1232" s="28">
        <f t="shared" si="8"/>
        <v>5</v>
      </c>
      <c r="D1232" s="28" t="str">
        <f t="shared" si="9"/>
        <v>jueves</v>
      </c>
    </row>
    <row r="1233" spans="1:4" ht="15.75" customHeight="1">
      <c r="A1233" s="99">
        <v>38520</v>
      </c>
      <c r="B1233" s="100">
        <v>1.6232</v>
      </c>
      <c r="C1233" s="28">
        <f t="shared" si="8"/>
        <v>6</v>
      </c>
      <c r="D1233" s="28" t="str">
        <f t="shared" si="9"/>
        <v xml:space="preserve">viernes </v>
      </c>
    </row>
    <row r="1234" spans="1:4" ht="15.75" customHeight="1">
      <c r="A1234" s="99">
        <v>38521</v>
      </c>
      <c r="B1234" s="100">
        <v>1.6234999999999999</v>
      </c>
      <c r="C1234" s="28">
        <f t="shared" si="8"/>
        <v>7</v>
      </c>
      <c r="D1234" s="28" t="str">
        <f t="shared" si="9"/>
        <v>sabado</v>
      </c>
    </row>
    <row r="1235" spans="1:4" ht="15.75" customHeight="1">
      <c r="A1235" s="99">
        <v>38522</v>
      </c>
      <c r="B1235" s="100">
        <v>1.6238999999999999</v>
      </c>
      <c r="C1235" s="28">
        <f t="shared" si="8"/>
        <v>1</v>
      </c>
      <c r="D1235" s="28" t="str">
        <f t="shared" si="9"/>
        <v>domingo</v>
      </c>
    </row>
    <row r="1236" spans="1:4" ht="15.75" customHeight="1">
      <c r="A1236" s="99">
        <v>38523</v>
      </c>
      <c r="B1236" s="100">
        <v>1.6242000000000001</v>
      </c>
      <c r="C1236" s="28">
        <f t="shared" si="8"/>
        <v>2</v>
      </c>
      <c r="D1236" s="28" t="str">
        <f t="shared" si="9"/>
        <v>lunes</v>
      </c>
    </row>
    <row r="1237" spans="1:4" ht="15.75" customHeight="1">
      <c r="A1237" s="99">
        <v>38524</v>
      </c>
      <c r="B1237" s="100">
        <v>1.6245000000000001</v>
      </c>
      <c r="C1237" s="28">
        <f t="shared" si="8"/>
        <v>3</v>
      </c>
      <c r="D1237" s="28" t="str">
        <f t="shared" si="9"/>
        <v>martes</v>
      </c>
    </row>
    <row r="1238" spans="1:4" ht="15.75" customHeight="1">
      <c r="A1238" s="99">
        <v>38525</v>
      </c>
      <c r="B1238" s="100">
        <v>1.6248</v>
      </c>
      <c r="C1238" s="28">
        <f t="shared" si="8"/>
        <v>4</v>
      </c>
      <c r="D1238" s="28" t="str">
        <f t="shared" si="9"/>
        <v>miercoles</v>
      </c>
    </row>
    <row r="1239" spans="1:4" ht="15.75" customHeight="1">
      <c r="A1239" s="99">
        <v>38526</v>
      </c>
      <c r="B1239" s="100">
        <v>1.6252</v>
      </c>
      <c r="C1239" s="28">
        <f t="shared" si="8"/>
        <v>5</v>
      </c>
      <c r="D1239" s="28" t="str">
        <f t="shared" si="9"/>
        <v>jueves</v>
      </c>
    </row>
    <row r="1240" spans="1:4" ht="15.75" customHeight="1">
      <c r="A1240" s="99">
        <v>38527</v>
      </c>
      <c r="B1240" s="100">
        <v>1.6254999999999999</v>
      </c>
      <c r="C1240" s="28">
        <f t="shared" si="8"/>
        <v>6</v>
      </c>
      <c r="D1240" s="28" t="str">
        <f t="shared" si="9"/>
        <v xml:space="preserve">viernes </v>
      </c>
    </row>
    <row r="1241" spans="1:4" ht="15.75" customHeight="1">
      <c r="A1241" s="99">
        <v>38528</v>
      </c>
      <c r="B1241" s="100">
        <v>1.6257999999999999</v>
      </c>
      <c r="C1241" s="28">
        <f t="shared" si="8"/>
        <v>7</v>
      </c>
      <c r="D1241" s="28" t="str">
        <f t="shared" si="9"/>
        <v>sabado</v>
      </c>
    </row>
    <row r="1242" spans="1:4" ht="15.75" customHeight="1">
      <c r="A1242" s="99">
        <v>38529</v>
      </c>
      <c r="B1242" s="100">
        <v>1.6261000000000001</v>
      </c>
      <c r="C1242" s="28">
        <f t="shared" si="8"/>
        <v>1</v>
      </c>
      <c r="D1242" s="28" t="str">
        <f t="shared" si="9"/>
        <v>domingo</v>
      </c>
    </row>
    <row r="1243" spans="1:4" ht="15.75" customHeight="1">
      <c r="A1243" s="99">
        <v>38530</v>
      </c>
      <c r="B1243" s="100">
        <v>1.6265000000000001</v>
      </c>
      <c r="C1243" s="28">
        <f t="shared" si="8"/>
        <v>2</v>
      </c>
      <c r="D1243" s="28" t="str">
        <f t="shared" si="9"/>
        <v>lunes</v>
      </c>
    </row>
    <row r="1244" spans="1:4" ht="15.75" customHeight="1">
      <c r="A1244" s="99">
        <v>38531</v>
      </c>
      <c r="B1244" s="100">
        <v>1.6268</v>
      </c>
      <c r="C1244" s="28">
        <f t="shared" si="8"/>
        <v>3</v>
      </c>
      <c r="D1244" s="28" t="str">
        <f t="shared" si="9"/>
        <v>martes</v>
      </c>
    </row>
    <row r="1245" spans="1:4" ht="15.75" customHeight="1">
      <c r="A1245" s="99">
        <v>38532</v>
      </c>
      <c r="B1245" s="100">
        <v>1.6271</v>
      </c>
      <c r="C1245" s="28">
        <f t="shared" si="8"/>
        <v>4</v>
      </c>
      <c r="D1245" s="28" t="str">
        <f t="shared" si="9"/>
        <v>miercoles</v>
      </c>
    </row>
    <row r="1246" spans="1:4" ht="15.75" customHeight="1">
      <c r="A1246" s="99">
        <v>38533</v>
      </c>
      <c r="B1246" s="100">
        <v>1.6274</v>
      </c>
      <c r="C1246" s="28">
        <f t="shared" si="8"/>
        <v>5</v>
      </c>
      <c r="D1246" s="28" t="str">
        <f t="shared" si="9"/>
        <v>jueves</v>
      </c>
    </row>
    <row r="1247" spans="1:4" ht="15.75" customHeight="1">
      <c r="A1247" s="99">
        <v>38534</v>
      </c>
      <c r="B1247" s="100">
        <v>1.6277999999999999</v>
      </c>
      <c r="C1247" s="28">
        <f t="shared" si="8"/>
        <v>6</v>
      </c>
      <c r="D1247" s="28" t="str">
        <f t="shared" si="9"/>
        <v xml:space="preserve">viernes </v>
      </c>
    </row>
    <row r="1248" spans="1:4" ht="15.75" customHeight="1">
      <c r="A1248" s="99">
        <v>38535</v>
      </c>
      <c r="B1248" s="100">
        <v>1.6281000000000001</v>
      </c>
      <c r="C1248" s="28">
        <f t="shared" si="8"/>
        <v>7</v>
      </c>
      <c r="D1248" s="28" t="str">
        <f t="shared" si="9"/>
        <v>sabado</v>
      </c>
    </row>
    <row r="1249" spans="1:4" ht="15.75" customHeight="1">
      <c r="A1249" s="99">
        <v>38536</v>
      </c>
      <c r="B1249" s="100">
        <v>1.6284000000000001</v>
      </c>
      <c r="C1249" s="28">
        <f t="shared" si="8"/>
        <v>1</v>
      </c>
      <c r="D1249" s="28" t="str">
        <f t="shared" si="9"/>
        <v>domingo</v>
      </c>
    </row>
    <row r="1250" spans="1:4" ht="15.75" customHeight="1">
      <c r="A1250" s="99">
        <v>38537</v>
      </c>
      <c r="B1250" s="100">
        <v>1.6287</v>
      </c>
      <c r="C1250" s="28">
        <f t="shared" si="8"/>
        <v>2</v>
      </c>
      <c r="D1250" s="28" t="str">
        <f t="shared" si="9"/>
        <v>lunes</v>
      </c>
    </row>
    <row r="1251" spans="1:4" ht="15.75" customHeight="1">
      <c r="A1251" s="99">
        <v>38538</v>
      </c>
      <c r="B1251" s="100">
        <v>1.629</v>
      </c>
      <c r="C1251" s="28">
        <f t="shared" si="8"/>
        <v>3</v>
      </c>
      <c r="D1251" s="28" t="str">
        <f t="shared" si="9"/>
        <v>martes</v>
      </c>
    </row>
    <row r="1252" spans="1:4" ht="15.75" customHeight="1">
      <c r="A1252" s="99">
        <v>38539</v>
      </c>
      <c r="B1252" s="100">
        <v>1.6293</v>
      </c>
      <c r="C1252" s="28">
        <f t="shared" si="8"/>
        <v>4</v>
      </c>
      <c r="D1252" s="28" t="str">
        <f t="shared" si="9"/>
        <v>miercoles</v>
      </c>
    </row>
    <row r="1253" spans="1:4" ht="15.75" customHeight="1">
      <c r="A1253" s="99">
        <v>38540</v>
      </c>
      <c r="B1253" s="100">
        <v>1.6297999999999999</v>
      </c>
      <c r="C1253" s="28">
        <f t="shared" si="8"/>
        <v>5</v>
      </c>
      <c r="D1253" s="28" t="str">
        <f t="shared" si="9"/>
        <v>jueves</v>
      </c>
    </row>
    <row r="1254" spans="1:4" ht="15.75" customHeight="1">
      <c r="A1254" s="99">
        <v>38541</v>
      </c>
      <c r="B1254" s="100">
        <v>1.6303000000000001</v>
      </c>
      <c r="C1254" s="28">
        <f t="shared" si="8"/>
        <v>6</v>
      </c>
      <c r="D1254" s="28" t="str">
        <f t="shared" si="9"/>
        <v xml:space="preserve">viernes </v>
      </c>
    </row>
    <row r="1255" spans="1:4" ht="15.75" customHeight="1">
      <c r="A1255" s="99">
        <v>38542</v>
      </c>
      <c r="B1255" s="100">
        <v>1.6308</v>
      </c>
      <c r="C1255" s="28">
        <f t="shared" si="8"/>
        <v>7</v>
      </c>
      <c r="D1255" s="28" t="str">
        <f t="shared" si="9"/>
        <v>sabado</v>
      </c>
    </row>
    <row r="1256" spans="1:4" ht="15.75" customHeight="1">
      <c r="A1256" s="99">
        <v>38543</v>
      </c>
      <c r="B1256" s="100">
        <v>1.6313</v>
      </c>
      <c r="C1256" s="28">
        <f t="shared" si="8"/>
        <v>1</v>
      </c>
      <c r="D1256" s="28" t="str">
        <f t="shared" si="9"/>
        <v>domingo</v>
      </c>
    </row>
    <row r="1257" spans="1:4" ht="15.75" customHeight="1">
      <c r="A1257" s="99">
        <v>38544</v>
      </c>
      <c r="B1257" s="100">
        <v>1.6316999999999999</v>
      </c>
      <c r="C1257" s="28">
        <f t="shared" si="8"/>
        <v>2</v>
      </c>
      <c r="D1257" s="28" t="str">
        <f t="shared" si="9"/>
        <v>lunes</v>
      </c>
    </row>
    <row r="1258" spans="1:4" ht="15.75" customHeight="1">
      <c r="A1258" s="99">
        <v>38545</v>
      </c>
      <c r="B1258" s="100">
        <v>1.6322000000000001</v>
      </c>
      <c r="C1258" s="28">
        <f t="shared" si="8"/>
        <v>3</v>
      </c>
      <c r="D1258" s="28" t="str">
        <f t="shared" si="9"/>
        <v>martes</v>
      </c>
    </row>
    <row r="1259" spans="1:4" ht="15.75" customHeight="1">
      <c r="A1259" s="99">
        <v>38546</v>
      </c>
      <c r="B1259" s="100">
        <v>1.6327</v>
      </c>
      <c r="C1259" s="28">
        <f t="shared" si="8"/>
        <v>4</v>
      </c>
      <c r="D1259" s="28" t="str">
        <f t="shared" si="9"/>
        <v>miercoles</v>
      </c>
    </row>
    <row r="1260" spans="1:4" ht="15.75" customHeight="1">
      <c r="A1260" s="99">
        <v>38547</v>
      </c>
      <c r="B1260" s="100">
        <v>1.6332</v>
      </c>
      <c r="C1260" s="28">
        <f t="shared" si="8"/>
        <v>5</v>
      </c>
      <c r="D1260" s="28" t="str">
        <f t="shared" si="9"/>
        <v>jueves</v>
      </c>
    </row>
    <row r="1261" spans="1:4" ht="15.75" customHeight="1">
      <c r="A1261" s="99">
        <v>38548</v>
      </c>
      <c r="B1261" s="100">
        <v>1.6336999999999999</v>
      </c>
      <c r="C1261" s="28">
        <f t="shared" si="8"/>
        <v>6</v>
      </c>
      <c r="D1261" s="28" t="str">
        <f t="shared" si="9"/>
        <v xml:space="preserve">viernes </v>
      </c>
    </row>
    <row r="1262" spans="1:4" ht="15.75" customHeight="1">
      <c r="A1262" s="99">
        <v>38549</v>
      </c>
      <c r="B1262" s="100">
        <v>1.6341000000000001</v>
      </c>
      <c r="C1262" s="28">
        <f t="shared" si="8"/>
        <v>7</v>
      </c>
      <c r="D1262" s="28" t="str">
        <f t="shared" si="9"/>
        <v>sabado</v>
      </c>
    </row>
    <row r="1263" spans="1:4" ht="15.75" customHeight="1">
      <c r="A1263" s="99">
        <v>38550</v>
      </c>
      <c r="B1263" s="100">
        <v>1.6346000000000001</v>
      </c>
      <c r="C1263" s="28">
        <f t="shared" si="8"/>
        <v>1</v>
      </c>
      <c r="D1263" s="28" t="str">
        <f t="shared" si="9"/>
        <v>domingo</v>
      </c>
    </row>
    <row r="1264" spans="1:4" ht="15.75" customHeight="1">
      <c r="A1264" s="99">
        <v>38551</v>
      </c>
      <c r="B1264" s="100">
        <v>1.6351</v>
      </c>
      <c r="C1264" s="28">
        <f t="shared" si="8"/>
        <v>2</v>
      </c>
      <c r="D1264" s="28" t="str">
        <f t="shared" si="9"/>
        <v>lunes</v>
      </c>
    </row>
    <row r="1265" spans="1:4" ht="15.75" customHeight="1">
      <c r="A1265" s="99">
        <v>38552</v>
      </c>
      <c r="B1265" s="100">
        <v>1.6355999999999999</v>
      </c>
      <c r="C1265" s="28">
        <f t="shared" si="8"/>
        <v>3</v>
      </c>
      <c r="D1265" s="28" t="str">
        <f t="shared" si="9"/>
        <v>martes</v>
      </c>
    </row>
    <row r="1266" spans="1:4" ht="15.75" customHeight="1">
      <c r="A1266" s="99">
        <v>38553</v>
      </c>
      <c r="B1266" s="100">
        <v>1.6361000000000001</v>
      </c>
      <c r="C1266" s="28">
        <f t="shared" si="8"/>
        <v>4</v>
      </c>
      <c r="D1266" s="28" t="str">
        <f t="shared" si="9"/>
        <v>miercoles</v>
      </c>
    </row>
    <row r="1267" spans="1:4" ht="15.75" customHeight="1">
      <c r="A1267" s="99">
        <v>38554</v>
      </c>
      <c r="B1267" s="100">
        <v>1.6365000000000001</v>
      </c>
      <c r="C1267" s="28">
        <f t="shared" si="8"/>
        <v>5</v>
      </c>
      <c r="D1267" s="28" t="str">
        <f t="shared" si="9"/>
        <v>jueves</v>
      </c>
    </row>
    <row r="1268" spans="1:4" ht="15.75" customHeight="1">
      <c r="A1268" s="99">
        <v>38555</v>
      </c>
      <c r="B1268" s="100">
        <v>1.637</v>
      </c>
      <c r="C1268" s="28">
        <f t="shared" si="8"/>
        <v>6</v>
      </c>
      <c r="D1268" s="28" t="str">
        <f t="shared" si="9"/>
        <v xml:space="preserve">viernes </v>
      </c>
    </row>
    <row r="1269" spans="1:4" ht="15.75" customHeight="1">
      <c r="A1269" s="99">
        <v>38556</v>
      </c>
      <c r="B1269" s="100">
        <v>1.6375</v>
      </c>
      <c r="C1269" s="28">
        <f t="shared" si="8"/>
        <v>7</v>
      </c>
      <c r="D1269" s="28" t="str">
        <f t="shared" si="9"/>
        <v>sabado</v>
      </c>
    </row>
    <row r="1270" spans="1:4" ht="15.75" customHeight="1">
      <c r="A1270" s="99">
        <v>38557</v>
      </c>
      <c r="B1270" s="100">
        <v>1.6379999999999999</v>
      </c>
      <c r="C1270" s="28">
        <f t="shared" si="8"/>
        <v>1</v>
      </c>
      <c r="D1270" s="28" t="str">
        <f t="shared" si="9"/>
        <v>domingo</v>
      </c>
    </row>
    <row r="1271" spans="1:4" ht="15.75" customHeight="1">
      <c r="A1271" s="99">
        <v>38558</v>
      </c>
      <c r="B1271" s="100">
        <v>1.6385000000000001</v>
      </c>
      <c r="C1271" s="28">
        <f t="shared" si="8"/>
        <v>2</v>
      </c>
      <c r="D1271" s="28" t="str">
        <f t="shared" si="9"/>
        <v>lunes</v>
      </c>
    </row>
    <row r="1272" spans="1:4" ht="15.75" customHeight="1">
      <c r="A1272" s="99">
        <v>38559</v>
      </c>
      <c r="B1272" s="100">
        <v>1.639</v>
      </c>
      <c r="C1272" s="28">
        <f t="shared" si="8"/>
        <v>3</v>
      </c>
      <c r="D1272" s="28" t="str">
        <f t="shared" si="9"/>
        <v>martes</v>
      </c>
    </row>
    <row r="1273" spans="1:4" ht="15.75" customHeight="1">
      <c r="A1273" s="99">
        <v>38560</v>
      </c>
      <c r="B1273" s="100">
        <v>1.6394</v>
      </c>
      <c r="C1273" s="28">
        <f t="shared" si="8"/>
        <v>4</v>
      </c>
      <c r="D1273" s="28" t="str">
        <f t="shared" si="9"/>
        <v>miercoles</v>
      </c>
    </row>
    <row r="1274" spans="1:4" ht="15.75" customHeight="1">
      <c r="A1274" s="99">
        <v>38561</v>
      </c>
      <c r="B1274" s="100">
        <v>1.6398999999999999</v>
      </c>
      <c r="C1274" s="28">
        <f t="shared" si="8"/>
        <v>5</v>
      </c>
      <c r="D1274" s="28" t="str">
        <f t="shared" si="9"/>
        <v>jueves</v>
      </c>
    </row>
    <row r="1275" spans="1:4" ht="15.75" customHeight="1">
      <c r="A1275" s="99">
        <v>38562</v>
      </c>
      <c r="B1275" s="100">
        <v>1.6404000000000001</v>
      </c>
      <c r="C1275" s="28">
        <f t="shared" si="8"/>
        <v>6</v>
      </c>
      <c r="D1275" s="28" t="str">
        <f t="shared" si="9"/>
        <v xml:space="preserve">viernes </v>
      </c>
    </row>
    <row r="1276" spans="1:4" ht="15.75" customHeight="1">
      <c r="A1276" s="99">
        <v>38563</v>
      </c>
      <c r="B1276" s="100">
        <v>1.6409</v>
      </c>
      <c r="C1276" s="28">
        <f t="shared" si="8"/>
        <v>7</v>
      </c>
      <c r="D1276" s="28" t="str">
        <f t="shared" si="9"/>
        <v>sabado</v>
      </c>
    </row>
    <row r="1277" spans="1:4" ht="15.75" customHeight="1">
      <c r="A1277" s="99">
        <v>38564</v>
      </c>
      <c r="B1277" s="100">
        <v>1.6414</v>
      </c>
      <c r="C1277" s="28">
        <f t="shared" ref="C1277:C1531" si="10">WEEKDAY(A1277)</f>
        <v>1</v>
      </c>
      <c r="D1277" s="28" t="str">
        <f t="shared" ref="D1277:D1531" si="11">VLOOKUP(C1277,$E$2:$F$8,2)</f>
        <v>domingo</v>
      </c>
    </row>
    <row r="1278" spans="1:4" ht="15.75" customHeight="1">
      <c r="A1278" s="99">
        <v>38565</v>
      </c>
      <c r="B1278" s="100">
        <v>1.6417999999999999</v>
      </c>
      <c r="C1278" s="28">
        <f t="shared" si="10"/>
        <v>2</v>
      </c>
      <c r="D1278" s="28" t="str">
        <f t="shared" si="11"/>
        <v>lunes</v>
      </c>
    </row>
    <row r="1279" spans="1:4" ht="15.75" customHeight="1">
      <c r="A1279" s="99">
        <v>38566</v>
      </c>
      <c r="B1279" s="100">
        <v>1.6423000000000001</v>
      </c>
      <c r="C1279" s="28">
        <f t="shared" si="10"/>
        <v>3</v>
      </c>
      <c r="D1279" s="28" t="str">
        <f t="shared" si="11"/>
        <v>martes</v>
      </c>
    </row>
    <row r="1280" spans="1:4" ht="15.75" customHeight="1">
      <c r="A1280" s="99">
        <v>38567</v>
      </c>
      <c r="B1280" s="100">
        <v>1.6428</v>
      </c>
      <c r="C1280" s="28">
        <f t="shared" si="10"/>
        <v>4</v>
      </c>
      <c r="D1280" s="28" t="str">
        <f t="shared" si="11"/>
        <v>miercoles</v>
      </c>
    </row>
    <row r="1281" spans="1:4" ht="15.75" customHeight="1">
      <c r="A1281" s="99">
        <v>38568</v>
      </c>
      <c r="B1281" s="100">
        <v>1.6433</v>
      </c>
      <c r="C1281" s="28">
        <f t="shared" si="10"/>
        <v>5</v>
      </c>
      <c r="D1281" s="28" t="str">
        <f t="shared" si="11"/>
        <v>jueves</v>
      </c>
    </row>
    <row r="1282" spans="1:4" ht="15.75" customHeight="1">
      <c r="A1282" s="99">
        <v>38569</v>
      </c>
      <c r="B1282" s="100">
        <v>1.6437999999999999</v>
      </c>
      <c r="C1282" s="28">
        <f t="shared" si="10"/>
        <v>6</v>
      </c>
      <c r="D1282" s="28" t="str">
        <f t="shared" si="11"/>
        <v xml:space="preserve">viernes </v>
      </c>
    </row>
    <row r="1283" spans="1:4" ht="15.75" customHeight="1">
      <c r="A1283" s="99">
        <v>38570</v>
      </c>
      <c r="B1283" s="100">
        <v>1.6443000000000001</v>
      </c>
      <c r="C1283" s="28">
        <f t="shared" si="10"/>
        <v>7</v>
      </c>
      <c r="D1283" s="28" t="str">
        <f t="shared" si="11"/>
        <v>sabado</v>
      </c>
    </row>
    <row r="1284" spans="1:4" ht="15.75" customHeight="1">
      <c r="A1284" s="99">
        <v>38571</v>
      </c>
      <c r="B1284" s="100">
        <v>1.6448</v>
      </c>
      <c r="C1284" s="28">
        <f t="shared" si="10"/>
        <v>1</v>
      </c>
      <c r="D1284" s="28" t="str">
        <f t="shared" si="11"/>
        <v>domingo</v>
      </c>
    </row>
    <row r="1285" spans="1:4" ht="15.75" customHeight="1">
      <c r="A1285" s="99">
        <v>38572</v>
      </c>
      <c r="B1285" s="100">
        <v>1.6453</v>
      </c>
      <c r="C1285" s="28">
        <f t="shared" si="10"/>
        <v>2</v>
      </c>
      <c r="D1285" s="28" t="str">
        <f t="shared" si="11"/>
        <v>lunes</v>
      </c>
    </row>
    <row r="1286" spans="1:4" ht="15.75" customHeight="1">
      <c r="A1286" s="99">
        <v>38573</v>
      </c>
      <c r="B1286" s="100">
        <v>1.6458999999999999</v>
      </c>
      <c r="C1286" s="28">
        <f t="shared" si="10"/>
        <v>3</v>
      </c>
      <c r="D1286" s="28" t="str">
        <f t="shared" si="11"/>
        <v>martes</v>
      </c>
    </row>
    <row r="1287" spans="1:4" ht="15.75" customHeight="1">
      <c r="A1287" s="99">
        <v>38574</v>
      </c>
      <c r="B1287" s="100">
        <v>1.6464000000000001</v>
      </c>
      <c r="C1287" s="28">
        <f t="shared" si="10"/>
        <v>4</v>
      </c>
      <c r="D1287" s="28" t="str">
        <f t="shared" si="11"/>
        <v>miercoles</v>
      </c>
    </row>
    <row r="1288" spans="1:4" ht="15.75" customHeight="1">
      <c r="A1288" s="99">
        <v>38575</v>
      </c>
      <c r="B1288" s="100">
        <v>1.6469</v>
      </c>
      <c r="C1288" s="28">
        <f t="shared" si="10"/>
        <v>5</v>
      </c>
      <c r="D1288" s="28" t="str">
        <f t="shared" si="11"/>
        <v>jueves</v>
      </c>
    </row>
    <row r="1289" spans="1:4" ht="15.75" customHeight="1">
      <c r="A1289" s="99">
        <v>38576</v>
      </c>
      <c r="B1289" s="100">
        <v>1.6474</v>
      </c>
      <c r="C1289" s="28">
        <f t="shared" si="10"/>
        <v>6</v>
      </c>
      <c r="D1289" s="28" t="str">
        <f t="shared" si="11"/>
        <v xml:space="preserve">viernes </v>
      </c>
    </row>
    <row r="1290" spans="1:4" ht="15.75" customHeight="1">
      <c r="A1290" s="99">
        <v>38577</v>
      </c>
      <c r="B1290" s="100">
        <v>1.6479999999999999</v>
      </c>
      <c r="C1290" s="28">
        <f t="shared" si="10"/>
        <v>7</v>
      </c>
      <c r="D1290" s="28" t="str">
        <f t="shared" si="11"/>
        <v>sabado</v>
      </c>
    </row>
    <row r="1291" spans="1:4" ht="15.75" customHeight="1">
      <c r="A1291" s="99">
        <v>38578</v>
      </c>
      <c r="B1291" s="100">
        <v>1.6485000000000001</v>
      </c>
      <c r="C1291" s="28">
        <f t="shared" si="10"/>
        <v>1</v>
      </c>
      <c r="D1291" s="28" t="str">
        <f t="shared" si="11"/>
        <v>domingo</v>
      </c>
    </row>
    <row r="1292" spans="1:4" ht="15.75" customHeight="1">
      <c r="A1292" s="99">
        <v>38579</v>
      </c>
      <c r="B1292" s="100">
        <v>1.649</v>
      </c>
      <c r="C1292" s="28">
        <f t="shared" si="10"/>
        <v>2</v>
      </c>
      <c r="D1292" s="28" t="str">
        <f t="shared" si="11"/>
        <v>lunes</v>
      </c>
    </row>
    <row r="1293" spans="1:4" ht="15.75" customHeight="1">
      <c r="A1293" s="99">
        <v>38580</v>
      </c>
      <c r="B1293" s="100">
        <v>1.6496</v>
      </c>
      <c r="C1293" s="28">
        <f t="shared" si="10"/>
        <v>3</v>
      </c>
      <c r="D1293" s="28" t="str">
        <f t="shared" si="11"/>
        <v>martes</v>
      </c>
    </row>
    <row r="1294" spans="1:4" ht="15.75" customHeight="1">
      <c r="A1294" s="99">
        <v>38581</v>
      </c>
      <c r="B1294" s="100">
        <v>1.6500999999999999</v>
      </c>
      <c r="C1294" s="28">
        <f t="shared" si="10"/>
        <v>4</v>
      </c>
      <c r="D1294" s="28" t="str">
        <f t="shared" si="11"/>
        <v>miercoles</v>
      </c>
    </row>
    <row r="1295" spans="1:4" ht="15.75" customHeight="1">
      <c r="A1295" s="99">
        <v>38582</v>
      </c>
      <c r="B1295" s="100">
        <v>1.6506000000000001</v>
      </c>
      <c r="C1295" s="28">
        <f t="shared" si="10"/>
        <v>5</v>
      </c>
      <c r="D1295" s="28" t="str">
        <f t="shared" si="11"/>
        <v>jueves</v>
      </c>
    </row>
    <row r="1296" spans="1:4" ht="15.75" customHeight="1">
      <c r="A1296" s="99">
        <v>38583</v>
      </c>
      <c r="B1296" s="100">
        <v>1.6512</v>
      </c>
      <c r="C1296" s="28">
        <f t="shared" si="10"/>
        <v>6</v>
      </c>
      <c r="D1296" s="28" t="str">
        <f t="shared" si="11"/>
        <v xml:space="preserve">viernes </v>
      </c>
    </row>
    <row r="1297" spans="1:4" ht="15.75" customHeight="1">
      <c r="A1297" s="99">
        <v>38584</v>
      </c>
      <c r="B1297" s="100">
        <v>1.6516999999999999</v>
      </c>
      <c r="C1297" s="28">
        <f t="shared" si="10"/>
        <v>7</v>
      </c>
      <c r="D1297" s="28" t="str">
        <f t="shared" si="11"/>
        <v>sabado</v>
      </c>
    </row>
    <row r="1298" spans="1:4" ht="15.75" customHeight="1">
      <c r="A1298" s="99">
        <v>38585</v>
      </c>
      <c r="B1298" s="100">
        <v>1.6521999999999999</v>
      </c>
      <c r="C1298" s="28">
        <f t="shared" si="10"/>
        <v>1</v>
      </c>
      <c r="D1298" s="28" t="str">
        <f t="shared" si="11"/>
        <v>domingo</v>
      </c>
    </row>
    <row r="1299" spans="1:4" ht="15.75" customHeight="1">
      <c r="A1299" s="99">
        <v>38586</v>
      </c>
      <c r="B1299" s="100">
        <v>1.6528</v>
      </c>
      <c r="C1299" s="28">
        <f t="shared" si="10"/>
        <v>2</v>
      </c>
      <c r="D1299" s="28" t="str">
        <f t="shared" si="11"/>
        <v>lunes</v>
      </c>
    </row>
    <row r="1300" spans="1:4" ht="15.75" customHeight="1">
      <c r="A1300" s="99">
        <v>38587</v>
      </c>
      <c r="B1300" s="100">
        <v>1.6533</v>
      </c>
      <c r="C1300" s="28">
        <f t="shared" si="10"/>
        <v>3</v>
      </c>
      <c r="D1300" s="28" t="str">
        <f t="shared" si="11"/>
        <v>martes</v>
      </c>
    </row>
    <row r="1301" spans="1:4" ht="15.75" customHeight="1">
      <c r="A1301" s="99">
        <v>38588</v>
      </c>
      <c r="B1301" s="100">
        <v>1.6537999999999999</v>
      </c>
      <c r="C1301" s="28">
        <f t="shared" si="10"/>
        <v>4</v>
      </c>
      <c r="D1301" s="28" t="str">
        <f t="shared" si="11"/>
        <v>miercoles</v>
      </c>
    </row>
    <row r="1302" spans="1:4" ht="15.75" customHeight="1">
      <c r="A1302" s="99">
        <v>38589</v>
      </c>
      <c r="B1302" s="100">
        <v>1.6543000000000001</v>
      </c>
      <c r="C1302" s="28">
        <f t="shared" si="10"/>
        <v>5</v>
      </c>
      <c r="D1302" s="28" t="str">
        <f t="shared" si="11"/>
        <v>jueves</v>
      </c>
    </row>
    <row r="1303" spans="1:4" ht="15.75" customHeight="1">
      <c r="A1303" s="99">
        <v>38590</v>
      </c>
      <c r="B1303" s="100">
        <v>1.6549</v>
      </c>
      <c r="C1303" s="28">
        <f t="shared" si="10"/>
        <v>6</v>
      </c>
      <c r="D1303" s="28" t="str">
        <f t="shared" si="11"/>
        <v xml:space="preserve">viernes </v>
      </c>
    </row>
    <row r="1304" spans="1:4" ht="15.75" customHeight="1">
      <c r="A1304" s="99">
        <v>38591</v>
      </c>
      <c r="B1304" s="100">
        <v>1.6554</v>
      </c>
      <c r="C1304" s="28">
        <f t="shared" si="10"/>
        <v>7</v>
      </c>
      <c r="D1304" s="28" t="str">
        <f t="shared" si="11"/>
        <v>sabado</v>
      </c>
    </row>
    <row r="1305" spans="1:4" ht="15.75" customHeight="1">
      <c r="A1305" s="99">
        <v>38592</v>
      </c>
      <c r="B1305" s="100">
        <v>1.6558999999999999</v>
      </c>
      <c r="C1305" s="28">
        <f t="shared" si="10"/>
        <v>1</v>
      </c>
      <c r="D1305" s="28" t="str">
        <f t="shared" si="11"/>
        <v>domingo</v>
      </c>
    </row>
    <row r="1306" spans="1:4" ht="15.75" customHeight="1">
      <c r="A1306" s="99">
        <v>38593</v>
      </c>
      <c r="B1306" s="100">
        <v>1.6565000000000001</v>
      </c>
      <c r="C1306" s="28">
        <f t="shared" si="10"/>
        <v>2</v>
      </c>
      <c r="D1306" s="28" t="str">
        <f t="shared" si="11"/>
        <v>lunes</v>
      </c>
    </row>
    <row r="1307" spans="1:4" ht="15.75" customHeight="1">
      <c r="A1307" s="99">
        <v>38594</v>
      </c>
      <c r="B1307" s="100">
        <v>1.657</v>
      </c>
      <c r="C1307" s="28">
        <f t="shared" si="10"/>
        <v>3</v>
      </c>
      <c r="D1307" s="28" t="str">
        <f t="shared" si="11"/>
        <v>martes</v>
      </c>
    </row>
    <row r="1308" spans="1:4" ht="15.75" customHeight="1">
      <c r="A1308" s="99">
        <v>38595</v>
      </c>
      <c r="B1308" s="100">
        <v>1.6575</v>
      </c>
      <c r="C1308" s="28">
        <f t="shared" si="10"/>
        <v>4</v>
      </c>
      <c r="D1308" s="28" t="str">
        <f t="shared" si="11"/>
        <v>miercoles</v>
      </c>
    </row>
    <row r="1309" spans="1:4" ht="15.75" customHeight="1">
      <c r="A1309" s="99">
        <v>38596</v>
      </c>
      <c r="B1309" s="100">
        <v>1.6580999999999999</v>
      </c>
      <c r="C1309" s="28">
        <f t="shared" si="10"/>
        <v>5</v>
      </c>
      <c r="D1309" s="28" t="str">
        <f t="shared" si="11"/>
        <v>jueves</v>
      </c>
    </row>
    <row r="1310" spans="1:4" ht="15.75" customHeight="1">
      <c r="A1310" s="99">
        <v>38597</v>
      </c>
      <c r="B1310" s="100">
        <v>1.6586000000000001</v>
      </c>
      <c r="C1310" s="28">
        <f t="shared" si="10"/>
        <v>6</v>
      </c>
      <c r="D1310" s="28" t="str">
        <f t="shared" si="11"/>
        <v xml:space="preserve">viernes </v>
      </c>
    </row>
    <row r="1311" spans="1:4" ht="15.75" customHeight="1">
      <c r="A1311" s="99">
        <v>38598</v>
      </c>
      <c r="B1311" s="100">
        <v>1.6592</v>
      </c>
      <c r="C1311" s="28">
        <f t="shared" si="10"/>
        <v>7</v>
      </c>
      <c r="D1311" s="28" t="str">
        <f t="shared" si="11"/>
        <v>sabado</v>
      </c>
    </row>
    <row r="1312" spans="1:4" ht="15.75" customHeight="1">
      <c r="A1312" s="99">
        <v>38599</v>
      </c>
      <c r="B1312" s="100">
        <v>1.6597999999999999</v>
      </c>
      <c r="C1312" s="28">
        <f t="shared" si="10"/>
        <v>1</v>
      </c>
      <c r="D1312" s="28" t="str">
        <f t="shared" si="11"/>
        <v>domingo</v>
      </c>
    </row>
    <row r="1313" spans="1:4" ht="15.75" customHeight="1">
      <c r="A1313" s="99">
        <v>38600</v>
      </c>
      <c r="B1313" s="100">
        <v>1.6603000000000001</v>
      </c>
      <c r="C1313" s="28">
        <f t="shared" si="10"/>
        <v>2</v>
      </c>
      <c r="D1313" s="28" t="str">
        <f t="shared" si="11"/>
        <v>lunes</v>
      </c>
    </row>
    <row r="1314" spans="1:4" ht="15.75" customHeight="1">
      <c r="A1314" s="99">
        <v>38601</v>
      </c>
      <c r="B1314" s="100">
        <v>1.6609</v>
      </c>
      <c r="C1314" s="28">
        <f t="shared" si="10"/>
        <v>3</v>
      </c>
      <c r="D1314" s="28" t="str">
        <f t="shared" si="11"/>
        <v>martes</v>
      </c>
    </row>
    <row r="1315" spans="1:4" ht="15.75" customHeight="1">
      <c r="A1315" s="99">
        <v>38602</v>
      </c>
      <c r="B1315" s="100">
        <v>1.6611</v>
      </c>
      <c r="C1315" s="28">
        <f t="shared" si="10"/>
        <v>4</v>
      </c>
      <c r="D1315" s="28" t="str">
        <f t="shared" si="11"/>
        <v>miercoles</v>
      </c>
    </row>
    <row r="1316" spans="1:4" ht="15.75" customHeight="1">
      <c r="A1316" s="99">
        <v>38603</v>
      </c>
      <c r="B1316" s="100">
        <v>1.6613</v>
      </c>
      <c r="C1316" s="28">
        <f t="shared" si="10"/>
        <v>5</v>
      </c>
      <c r="D1316" s="28" t="str">
        <f t="shared" si="11"/>
        <v>jueves</v>
      </c>
    </row>
    <row r="1317" spans="1:4" ht="15.75" customHeight="1">
      <c r="A1317" s="99">
        <v>38604</v>
      </c>
      <c r="B1317" s="100">
        <v>1.6616</v>
      </c>
      <c r="C1317" s="28">
        <f t="shared" si="10"/>
        <v>6</v>
      </c>
      <c r="D1317" s="28" t="str">
        <f t="shared" si="11"/>
        <v xml:space="preserve">viernes </v>
      </c>
    </row>
    <row r="1318" spans="1:4" ht="15.75" customHeight="1">
      <c r="A1318" s="99">
        <v>38605</v>
      </c>
      <c r="B1318" s="100">
        <v>1.6617999999999999</v>
      </c>
      <c r="C1318" s="28">
        <f t="shared" si="10"/>
        <v>7</v>
      </c>
      <c r="D1318" s="28" t="str">
        <f t="shared" si="11"/>
        <v>sabado</v>
      </c>
    </row>
    <row r="1319" spans="1:4" ht="15.75" customHeight="1">
      <c r="A1319" s="99">
        <v>38606</v>
      </c>
      <c r="B1319" s="100">
        <v>1.6620999999999999</v>
      </c>
      <c r="C1319" s="28">
        <f t="shared" si="10"/>
        <v>1</v>
      </c>
      <c r="D1319" s="28" t="str">
        <f t="shared" si="11"/>
        <v>domingo</v>
      </c>
    </row>
    <row r="1320" spans="1:4" ht="15.75" customHeight="1">
      <c r="A1320" s="99">
        <v>38607</v>
      </c>
      <c r="B1320" s="100">
        <v>1.6623000000000001</v>
      </c>
      <c r="C1320" s="28">
        <f t="shared" si="10"/>
        <v>2</v>
      </c>
      <c r="D1320" s="28" t="str">
        <f t="shared" si="11"/>
        <v>lunes</v>
      </c>
    </row>
    <row r="1321" spans="1:4" ht="15.75" customHeight="1">
      <c r="A1321" s="99">
        <v>38608</v>
      </c>
      <c r="B1321" s="100">
        <v>1.6626000000000001</v>
      </c>
      <c r="C1321" s="28">
        <f t="shared" si="10"/>
        <v>3</v>
      </c>
      <c r="D1321" s="28" t="str">
        <f t="shared" si="11"/>
        <v>martes</v>
      </c>
    </row>
    <row r="1322" spans="1:4" ht="15.75" customHeight="1">
      <c r="A1322" s="99">
        <v>38609</v>
      </c>
      <c r="B1322" s="100">
        <v>1.6628000000000001</v>
      </c>
      <c r="C1322" s="28">
        <f t="shared" si="10"/>
        <v>4</v>
      </c>
      <c r="D1322" s="28" t="str">
        <f t="shared" si="11"/>
        <v>miercoles</v>
      </c>
    </row>
    <row r="1323" spans="1:4" ht="15.75" customHeight="1">
      <c r="A1323" s="99">
        <v>38610</v>
      </c>
      <c r="B1323" s="100">
        <v>1.663</v>
      </c>
      <c r="C1323" s="28">
        <f t="shared" si="10"/>
        <v>5</v>
      </c>
      <c r="D1323" s="28" t="str">
        <f t="shared" si="11"/>
        <v>jueves</v>
      </c>
    </row>
    <row r="1324" spans="1:4" ht="15.75" customHeight="1">
      <c r="A1324" s="99">
        <v>38611</v>
      </c>
      <c r="B1324" s="100">
        <v>1.6633</v>
      </c>
      <c r="C1324" s="28">
        <f t="shared" si="10"/>
        <v>6</v>
      </c>
      <c r="D1324" s="28" t="str">
        <f t="shared" si="11"/>
        <v xml:space="preserve">viernes </v>
      </c>
    </row>
    <row r="1325" spans="1:4" ht="15.75" customHeight="1">
      <c r="A1325" s="99">
        <v>38612</v>
      </c>
      <c r="B1325" s="100">
        <v>1.6635</v>
      </c>
      <c r="C1325" s="28">
        <f t="shared" si="10"/>
        <v>7</v>
      </c>
      <c r="D1325" s="28" t="str">
        <f t="shared" si="11"/>
        <v>sabado</v>
      </c>
    </row>
    <row r="1326" spans="1:4" ht="15.75" customHeight="1">
      <c r="A1326" s="99">
        <v>38613</v>
      </c>
      <c r="B1326" s="100">
        <v>1.6637999999999999</v>
      </c>
      <c r="C1326" s="28">
        <f t="shared" si="10"/>
        <v>1</v>
      </c>
      <c r="D1326" s="28" t="str">
        <f t="shared" si="11"/>
        <v>domingo</v>
      </c>
    </row>
    <row r="1327" spans="1:4" ht="15.75" customHeight="1">
      <c r="A1327" s="99">
        <v>38614</v>
      </c>
      <c r="B1327" s="100">
        <v>1.6639999999999999</v>
      </c>
      <c r="C1327" s="28">
        <f t="shared" si="10"/>
        <v>2</v>
      </c>
      <c r="D1327" s="28" t="str">
        <f t="shared" si="11"/>
        <v>lunes</v>
      </c>
    </row>
    <row r="1328" spans="1:4" ht="15.75" customHeight="1">
      <c r="A1328" s="99">
        <v>38615</v>
      </c>
      <c r="B1328" s="100">
        <v>1.6641999999999999</v>
      </c>
      <c r="C1328" s="28">
        <f t="shared" si="10"/>
        <v>3</v>
      </c>
      <c r="D1328" s="28" t="str">
        <f t="shared" si="11"/>
        <v>martes</v>
      </c>
    </row>
    <row r="1329" spans="1:4" ht="15.75" customHeight="1">
      <c r="A1329" s="99">
        <v>38616</v>
      </c>
      <c r="B1329" s="100">
        <v>1.6645000000000001</v>
      </c>
      <c r="C1329" s="28">
        <f t="shared" si="10"/>
        <v>4</v>
      </c>
      <c r="D1329" s="28" t="str">
        <f t="shared" si="11"/>
        <v>miercoles</v>
      </c>
    </row>
    <row r="1330" spans="1:4" ht="15.75" customHeight="1">
      <c r="A1330" s="99">
        <v>38617</v>
      </c>
      <c r="B1330" s="100">
        <v>1.6647000000000001</v>
      </c>
      <c r="C1330" s="28">
        <f t="shared" si="10"/>
        <v>5</v>
      </c>
      <c r="D1330" s="28" t="str">
        <f t="shared" si="11"/>
        <v>jueves</v>
      </c>
    </row>
    <row r="1331" spans="1:4" ht="15.75" customHeight="1">
      <c r="A1331" s="99">
        <v>38618</v>
      </c>
      <c r="B1331" s="100">
        <v>1.665</v>
      </c>
      <c r="C1331" s="28">
        <f t="shared" si="10"/>
        <v>6</v>
      </c>
      <c r="D1331" s="28" t="str">
        <f t="shared" si="11"/>
        <v xml:space="preserve">viernes </v>
      </c>
    </row>
    <row r="1332" spans="1:4" ht="15.75" customHeight="1">
      <c r="A1332" s="99">
        <v>38619</v>
      </c>
      <c r="B1332" s="100">
        <v>1.6652</v>
      </c>
      <c r="C1332" s="28">
        <f t="shared" si="10"/>
        <v>7</v>
      </c>
      <c r="D1332" s="28" t="str">
        <f t="shared" si="11"/>
        <v>sabado</v>
      </c>
    </row>
    <row r="1333" spans="1:4" ht="15.75" customHeight="1">
      <c r="A1333" s="99">
        <v>38620</v>
      </c>
      <c r="B1333" s="100">
        <v>1.6655</v>
      </c>
      <c r="C1333" s="28">
        <f t="shared" si="10"/>
        <v>1</v>
      </c>
      <c r="D1333" s="28" t="str">
        <f t="shared" si="11"/>
        <v>domingo</v>
      </c>
    </row>
    <row r="1334" spans="1:4" ht="15.75" customHeight="1">
      <c r="A1334" s="99">
        <v>38621</v>
      </c>
      <c r="B1334" s="100">
        <v>1.6657</v>
      </c>
      <c r="C1334" s="28">
        <f t="shared" si="10"/>
        <v>2</v>
      </c>
      <c r="D1334" s="28" t="str">
        <f t="shared" si="11"/>
        <v>lunes</v>
      </c>
    </row>
    <row r="1335" spans="1:4" ht="15.75" customHeight="1">
      <c r="A1335" s="99">
        <v>38622</v>
      </c>
      <c r="B1335" s="100">
        <v>1.6658999999999999</v>
      </c>
      <c r="C1335" s="28">
        <f t="shared" si="10"/>
        <v>3</v>
      </c>
      <c r="D1335" s="28" t="str">
        <f t="shared" si="11"/>
        <v>martes</v>
      </c>
    </row>
    <row r="1336" spans="1:4" ht="15.75" customHeight="1">
      <c r="A1336" s="99">
        <v>38623</v>
      </c>
      <c r="B1336" s="100">
        <v>1.6661999999999999</v>
      </c>
      <c r="C1336" s="28">
        <f t="shared" si="10"/>
        <v>4</v>
      </c>
      <c r="D1336" s="28" t="str">
        <f t="shared" si="11"/>
        <v>miercoles</v>
      </c>
    </row>
    <row r="1337" spans="1:4" ht="15.75" customHeight="1">
      <c r="A1337" s="99">
        <v>38624</v>
      </c>
      <c r="B1337" s="100">
        <v>1.6664000000000001</v>
      </c>
      <c r="C1337" s="28">
        <f t="shared" si="10"/>
        <v>5</v>
      </c>
      <c r="D1337" s="28" t="str">
        <f t="shared" si="11"/>
        <v>jueves</v>
      </c>
    </row>
    <row r="1338" spans="1:4" ht="15.75" customHeight="1">
      <c r="A1338" s="99">
        <v>38625</v>
      </c>
      <c r="B1338" s="100">
        <v>1.6667000000000001</v>
      </c>
      <c r="C1338" s="28">
        <f t="shared" si="10"/>
        <v>6</v>
      </c>
      <c r="D1338" s="28" t="str">
        <f t="shared" si="11"/>
        <v xml:space="preserve">viernes </v>
      </c>
    </row>
    <row r="1339" spans="1:4" ht="15.75" customHeight="1">
      <c r="A1339" s="99">
        <v>38626</v>
      </c>
      <c r="B1339" s="100">
        <v>1.6669</v>
      </c>
      <c r="C1339" s="28">
        <f t="shared" si="10"/>
        <v>7</v>
      </c>
      <c r="D1339" s="28" t="str">
        <f t="shared" si="11"/>
        <v>sabado</v>
      </c>
    </row>
    <row r="1340" spans="1:4" ht="15.75" customHeight="1">
      <c r="A1340" s="99">
        <v>38627</v>
      </c>
      <c r="B1340" s="100">
        <v>1.6671</v>
      </c>
      <c r="C1340" s="28">
        <f t="shared" si="10"/>
        <v>1</v>
      </c>
      <c r="D1340" s="28" t="str">
        <f t="shared" si="11"/>
        <v>domingo</v>
      </c>
    </row>
    <row r="1341" spans="1:4" ht="15.75" customHeight="1">
      <c r="A1341" s="99">
        <v>38628</v>
      </c>
      <c r="B1341" s="100">
        <v>1.6674</v>
      </c>
      <c r="C1341" s="28">
        <f t="shared" si="10"/>
        <v>2</v>
      </c>
      <c r="D1341" s="28" t="str">
        <f t="shared" si="11"/>
        <v>lunes</v>
      </c>
    </row>
    <row r="1342" spans="1:4" ht="15.75" customHeight="1">
      <c r="A1342" s="99">
        <v>38629</v>
      </c>
      <c r="B1342" s="100">
        <v>1.6676</v>
      </c>
      <c r="C1342" s="28">
        <f t="shared" si="10"/>
        <v>3</v>
      </c>
      <c r="D1342" s="28" t="str">
        <f t="shared" si="11"/>
        <v>martes</v>
      </c>
    </row>
    <row r="1343" spans="1:4" ht="15.75" customHeight="1">
      <c r="A1343" s="99">
        <v>38630</v>
      </c>
      <c r="B1343" s="100">
        <v>1.6677999999999999</v>
      </c>
      <c r="C1343" s="28">
        <f t="shared" si="10"/>
        <v>4</v>
      </c>
      <c r="D1343" s="28" t="str">
        <f t="shared" si="11"/>
        <v>miercoles</v>
      </c>
    </row>
    <row r="1344" spans="1:4" ht="15.75" customHeight="1">
      <c r="A1344" s="99">
        <v>38631</v>
      </c>
      <c r="B1344" s="100">
        <v>1.6680999999999999</v>
      </c>
      <c r="C1344" s="28">
        <f t="shared" si="10"/>
        <v>5</v>
      </c>
      <c r="D1344" s="28" t="str">
        <f t="shared" si="11"/>
        <v>jueves</v>
      </c>
    </row>
    <row r="1345" spans="1:4" ht="15.75" customHeight="1">
      <c r="A1345" s="99">
        <v>38632</v>
      </c>
      <c r="B1345" s="100">
        <v>1.6687000000000001</v>
      </c>
      <c r="C1345" s="28">
        <f t="shared" si="10"/>
        <v>6</v>
      </c>
      <c r="D1345" s="28" t="str">
        <f t="shared" si="11"/>
        <v xml:space="preserve">viernes </v>
      </c>
    </row>
    <row r="1346" spans="1:4" ht="15.75" customHeight="1">
      <c r="A1346" s="99">
        <v>38633</v>
      </c>
      <c r="B1346" s="100">
        <v>1.6693</v>
      </c>
      <c r="C1346" s="28">
        <f t="shared" si="10"/>
        <v>7</v>
      </c>
      <c r="D1346" s="28" t="str">
        <f t="shared" si="11"/>
        <v>sabado</v>
      </c>
    </row>
    <row r="1347" spans="1:4" ht="15.75" customHeight="1">
      <c r="A1347" s="99">
        <v>38634</v>
      </c>
      <c r="B1347" s="100">
        <v>1.67</v>
      </c>
      <c r="C1347" s="28">
        <f t="shared" si="10"/>
        <v>1</v>
      </c>
      <c r="D1347" s="28" t="str">
        <f t="shared" si="11"/>
        <v>domingo</v>
      </c>
    </row>
    <row r="1348" spans="1:4" ht="15.75" customHeight="1">
      <c r="A1348" s="101">
        <v>38635</v>
      </c>
      <c r="B1348" s="100">
        <v>1.6706000000000001</v>
      </c>
      <c r="C1348" s="28">
        <f t="shared" si="10"/>
        <v>2</v>
      </c>
      <c r="D1348" s="28" t="str">
        <f t="shared" si="11"/>
        <v>lunes</v>
      </c>
    </row>
    <row r="1349" spans="1:4" ht="15.75" customHeight="1">
      <c r="A1349" s="101">
        <v>38636</v>
      </c>
      <c r="B1349" s="100">
        <v>1.6712</v>
      </c>
      <c r="C1349" s="28">
        <f t="shared" si="10"/>
        <v>3</v>
      </c>
      <c r="D1349" s="28" t="str">
        <f t="shared" si="11"/>
        <v>martes</v>
      </c>
    </row>
    <row r="1350" spans="1:4" ht="15.75" customHeight="1">
      <c r="A1350" s="101">
        <v>38637</v>
      </c>
      <c r="B1350" s="100">
        <v>1.6718</v>
      </c>
      <c r="C1350" s="28">
        <f t="shared" si="10"/>
        <v>4</v>
      </c>
      <c r="D1350" s="28" t="str">
        <f t="shared" si="11"/>
        <v>miercoles</v>
      </c>
    </row>
    <row r="1351" spans="1:4" ht="15.75" customHeight="1">
      <c r="A1351" s="101">
        <v>38638</v>
      </c>
      <c r="B1351" s="100">
        <v>1.6725000000000001</v>
      </c>
      <c r="C1351" s="28">
        <f t="shared" si="10"/>
        <v>5</v>
      </c>
      <c r="D1351" s="28" t="str">
        <f t="shared" si="11"/>
        <v>jueves</v>
      </c>
    </row>
    <row r="1352" spans="1:4" ht="15.75" customHeight="1">
      <c r="A1352" s="101">
        <v>38639</v>
      </c>
      <c r="B1352" s="100">
        <v>1.6731</v>
      </c>
      <c r="C1352" s="28">
        <f t="shared" si="10"/>
        <v>6</v>
      </c>
      <c r="D1352" s="28" t="str">
        <f t="shared" si="11"/>
        <v xml:space="preserve">viernes </v>
      </c>
    </row>
    <row r="1353" spans="1:4" ht="15.75" customHeight="1">
      <c r="A1353" s="101">
        <v>38640</v>
      </c>
      <c r="B1353" s="100">
        <v>1.6737</v>
      </c>
      <c r="C1353" s="28">
        <f t="shared" si="10"/>
        <v>7</v>
      </c>
      <c r="D1353" s="28" t="str">
        <f t="shared" si="11"/>
        <v>sabado</v>
      </c>
    </row>
    <row r="1354" spans="1:4" ht="15.75" customHeight="1">
      <c r="A1354" s="101">
        <v>38641</v>
      </c>
      <c r="B1354" s="100">
        <v>1.6742999999999999</v>
      </c>
      <c r="C1354" s="28">
        <f t="shared" si="10"/>
        <v>1</v>
      </c>
      <c r="D1354" s="28" t="str">
        <f t="shared" si="11"/>
        <v>domingo</v>
      </c>
    </row>
    <row r="1355" spans="1:4" ht="15.75" customHeight="1">
      <c r="A1355" s="101">
        <v>38642</v>
      </c>
      <c r="B1355" s="100">
        <v>1.675</v>
      </c>
      <c r="C1355" s="28">
        <f t="shared" si="10"/>
        <v>2</v>
      </c>
      <c r="D1355" s="28" t="str">
        <f t="shared" si="11"/>
        <v>lunes</v>
      </c>
    </row>
    <row r="1356" spans="1:4" ht="15.75" customHeight="1">
      <c r="A1356" s="101">
        <v>38643</v>
      </c>
      <c r="B1356" s="100">
        <v>1.6756</v>
      </c>
      <c r="C1356" s="28">
        <f t="shared" si="10"/>
        <v>3</v>
      </c>
      <c r="D1356" s="28" t="str">
        <f t="shared" si="11"/>
        <v>martes</v>
      </c>
    </row>
    <row r="1357" spans="1:4" ht="15.75" customHeight="1">
      <c r="A1357" s="101">
        <v>38644</v>
      </c>
      <c r="B1357" s="100">
        <v>1.6761999999999999</v>
      </c>
      <c r="C1357" s="28">
        <f t="shared" si="10"/>
        <v>4</v>
      </c>
      <c r="D1357" s="28" t="str">
        <f t="shared" si="11"/>
        <v>miercoles</v>
      </c>
    </row>
    <row r="1358" spans="1:4" ht="15.75" customHeight="1">
      <c r="A1358" s="101">
        <v>38645</v>
      </c>
      <c r="B1358" s="100">
        <v>1.6768000000000001</v>
      </c>
      <c r="C1358" s="28">
        <f t="shared" si="10"/>
        <v>5</v>
      </c>
      <c r="D1358" s="28" t="str">
        <f t="shared" si="11"/>
        <v>jueves</v>
      </c>
    </row>
    <row r="1359" spans="1:4" ht="15.75" customHeight="1">
      <c r="A1359" s="101">
        <v>38646</v>
      </c>
      <c r="B1359" s="100">
        <v>1.6775</v>
      </c>
      <c r="C1359" s="28">
        <f t="shared" si="10"/>
        <v>6</v>
      </c>
      <c r="D1359" s="28" t="str">
        <f t="shared" si="11"/>
        <v xml:space="preserve">viernes </v>
      </c>
    </row>
    <row r="1360" spans="1:4" ht="15.75" customHeight="1">
      <c r="A1360" s="101">
        <v>38647</v>
      </c>
      <c r="B1360" s="100">
        <v>1.6780999999999999</v>
      </c>
      <c r="C1360" s="28">
        <f t="shared" si="10"/>
        <v>7</v>
      </c>
      <c r="D1360" s="28" t="str">
        <f t="shared" si="11"/>
        <v>sabado</v>
      </c>
    </row>
    <row r="1361" spans="1:4" ht="15.75" customHeight="1">
      <c r="A1361" s="101">
        <v>38648</v>
      </c>
      <c r="B1361" s="100">
        <v>1.6787000000000001</v>
      </c>
      <c r="C1361" s="28">
        <f t="shared" si="10"/>
        <v>1</v>
      </c>
      <c r="D1361" s="28" t="str">
        <f t="shared" si="11"/>
        <v>domingo</v>
      </c>
    </row>
    <row r="1362" spans="1:4" ht="15.75" customHeight="1">
      <c r="A1362" s="101">
        <v>38649</v>
      </c>
      <c r="B1362" s="100">
        <v>1.6794</v>
      </c>
      <c r="C1362" s="28">
        <f t="shared" si="10"/>
        <v>2</v>
      </c>
      <c r="D1362" s="28" t="str">
        <f t="shared" si="11"/>
        <v>lunes</v>
      </c>
    </row>
    <row r="1363" spans="1:4" ht="15.75" customHeight="1">
      <c r="A1363" s="101">
        <v>38650</v>
      </c>
      <c r="B1363" s="100">
        <v>1.68</v>
      </c>
      <c r="C1363" s="28">
        <f t="shared" si="10"/>
        <v>3</v>
      </c>
      <c r="D1363" s="28" t="str">
        <f t="shared" si="11"/>
        <v>martes</v>
      </c>
    </row>
    <row r="1364" spans="1:4" ht="15.75" customHeight="1">
      <c r="A1364" s="101">
        <v>38651</v>
      </c>
      <c r="B1364" s="100">
        <v>1.6806000000000001</v>
      </c>
      <c r="C1364" s="28">
        <f t="shared" si="10"/>
        <v>4</v>
      </c>
      <c r="D1364" s="28" t="str">
        <f t="shared" si="11"/>
        <v>miercoles</v>
      </c>
    </row>
    <row r="1365" spans="1:4" ht="15.75" customHeight="1">
      <c r="A1365" s="101">
        <v>38652</v>
      </c>
      <c r="B1365" s="100">
        <v>1.6812</v>
      </c>
      <c r="C1365" s="28">
        <f t="shared" si="10"/>
        <v>5</v>
      </c>
      <c r="D1365" s="28" t="str">
        <f t="shared" si="11"/>
        <v>jueves</v>
      </c>
    </row>
    <row r="1366" spans="1:4" ht="15.75" customHeight="1">
      <c r="A1366" s="101">
        <v>38653</v>
      </c>
      <c r="B1366" s="100">
        <v>1.6819</v>
      </c>
      <c r="C1366" s="28">
        <f t="shared" si="10"/>
        <v>6</v>
      </c>
      <c r="D1366" s="28" t="str">
        <f t="shared" si="11"/>
        <v xml:space="preserve">viernes </v>
      </c>
    </row>
    <row r="1367" spans="1:4" ht="15.75" customHeight="1">
      <c r="A1367" s="101">
        <v>38654</v>
      </c>
      <c r="B1367" s="100">
        <v>1.6825000000000001</v>
      </c>
      <c r="C1367" s="28">
        <f t="shared" si="10"/>
        <v>7</v>
      </c>
      <c r="D1367" s="28" t="str">
        <f t="shared" si="11"/>
        <v>sabado</v>
      </c>
    </row>
    <row r="1368" spans="1:4" ht="15.75" customHeight="1">
      <c r="A1368" s="101">
        <v>38655</v>
      </c>
      <c r="B1368" s="100">
        <v>1.6831</v>
      </c>
      <c r="C1368" s="28">
        <f t="shared" si="10"/>
        <v>1</v>
      </c>
      <c r="D1368" s="28" t="str">
        <f t="shared" si="11"/>
        <v>domingo</v>
      </c>
    </row>
    <row r="1369" spans="1:4" ht="15.75" customHeight="1">
      <c r="A1369" s="101">
        <v>38656</v>
      </c>
      <c r="B1369" s="100">
        <v>1.6838</v>
      </c>
      <c r="C1369" s="28">
        <f t="shared" si="10"/>
        <v>2</v>
      </c>
      <c r="D1369" s="28" t="str">
        <f t="shared" si="11"/>
        <v>lunes</v>
      </c>
    </row>
    <row r="1370" spans="1:4" ht="15.75" customHeight="1">
      <c r="A1370" s="99">
        <v>38657</v>
      </c>
      <c r="B1370" s="100">
        <v>1.6843999999999999</v>
      </c>
      <c r="C1370" s="28">
        <f t="shared" si="10"/>
        <v>3</v>
      </c>
      <c r="D1370" s="28" t="str">
        <f t="shared" si="11"/>
        <v>martes</v>
      </c>
    </row>
    <row r="1371" spans="1:4" ht="15.75" customHeight="1">
      <c r="A1371" s="99">
        <v>38658</v>
      </c>
      <c r="B1371" s="100">
        <v>1.6851</v>
      </c>
      <c r="C1371" s="28">
        <f t="shared" si="10"/>
        <v>4</v>
      </c>
      <c r="D1371" s="28" t="str">
        <f t="shared" si="11"/>
        <v>miercoles</v>
      </c>
    </row>
    <row r="1372" spans="1:4" ht="15.75" customHeight="1">
      <c r="A1372" s="99">
        <v>38659</v>
      </c>
      <c r="B1372" s="100">
        <v>1.6857</v>
      </c>
      <c r="C1372" s="28">
        <f t="shared" si="10"/>
        <v>5</v>
      </c>
      <c r="D1372" s="28" t="str">
        <f t="shared" si="11"/>
        <v>jueves</v>
      </c>
    </row>
    <row r="1373" spans="1:4" ht="15.75" customHeight="1">
      <c r="A1373" s="99">
        <v>38660</v>
      </c>
      <c r="B1373" s="100">
        <v>1.6863999999999999</v>
      </c>
      <c r="C1373" s="28">
        <f t="shared" si="10"/>
        <v>6</v>
      </c>
      <c r="D1373" s="28" t="str">
        <f t="shared" si="11"/>
        <v xml:space="preserve">viernes </v>
      </c>
    </row>
    <row r="1374" spans="1:4" ht="15.75" customHeight="1">
      <c r="A1374" s="99">
        <v>38661</v>
      </c>
      <c r="B1374" s="100">
        <v>1.6870000000000001</v>
      </c>
      <c r="C1374" s="28">
        <f t="shared" si="10"/>
        <v>7</v>
      </c>
      <c r="D1374" s="28" t="str">
        <f t="shared" si="11"/>
        <v>sabado</v>
      </c>
    </row>
    <row r="1375" spans="1:4" ht="15.75" customHeight="1">
      <c r="A1375" s="99">
        <v>38662</v>
      </c>
      <c r="B1375" s="100">
        <v>1.6877</v>
      </c>
      <c r="C1375" s="28">
        <f t="shared" si="10"/>
        <v>1</v>
      </c>
      <c r="D1375" s="28" t="str">
        <f t="shared" si="11"/>
        <v>domingo</v>
      </c>
    </row>
    <row r="1376" spans="1:4" ht="15.75" customHeight="1">
      <c r="A1376" s="99">
        <v>38663</v>
      </c>
      <c r="B1376" s="100">
        <v>1.6880999999999999</v>
      </c>
      <c r="C1376" s="28">
        <f t="shared" si="10"/>
        <v>2</v>
      </c>
      <c r="D1376" s="28" t="str">
        <f t="shared" si="11"/>
        <v>lunes</v>
      </c>
    </row>
    <row r="1377" spans="1:4" ht="15.75" customHeight="1">
      <c r="A1377" s="99">
        <v>38664</v>
      </c>
      <c r="B1377" s="100">
        <v>1.6884999999999999</v>
      </c>
      <c r="C1377" s="28">
        <f t="shared" si="10"/>
        <v>3</v>
      </c>
      <c r="D1377" s="28" t="str">
        <f t="shared" si="11"/>
        <v>martes</v>
      </c>
    </row>
    <row r="1378" spans="1:4" ht="15.75" customHeight="1">
      <c r="A1378" s="99">
        <v>38665</v>
      </c>
      <c r="B1378" s="100">
        <v>1.6890000000000001</v>
      </c>
      <c r="C1378" s="28">
        <f t="shared" si="10"/>
        <v>4</v>
      </c>
      <c r="D1378" s="28" t="str">
        <f t="shared" si="11"/>
        <v>miercoles</v>
      </c>
    </row>
    <row r="1379" spans="1:4" ht="15.75" customHeight="1">
      <c r="A1379" s="101">
        <v>38666</v>
      </c>
      <c r="B1379" s="100">
        <v>1.6894</v>
      </c>
      <c r="C1379" s="28">
        <f t="shared" si="10"/>
        <v>5</v>
      </c>
      <c r="D1379" s="28" t="str">
        <f t="shared" si="11"/>
        <v>jueves</v>
      </c>
    </row>
    <row r="1380" spans="1:4" ht="15.75" customHeight="1">
      <c r="A1380" s="101">
        <v>38667</v>
      </c>
      <c r="B1380" s="100">
        <v>1.6898</v>
      </c>
      <c r="C1380" s="28">
        <f t="shared" si="10"/>
        <v>6</v>
      </c>
      <c r="D1380" s="28" t="str">
        <f t="shared" si="11"/>
        <v xml:space="preserve">viernes </v>
      </c>
    </row>
    <row r="1381" spans="1:4" ht="15.75" customHeight="1">
      <c r="A1381" s="101">
        <v>38668</v>
      </c>
      <c r="B1381" s="100">
        <v>1.6902999999999999</v>
      </c>
      <c r="C1381" s="28">
        <f t="shared" si="10"/>
        <v>7</v>
      </c>
      <c r="D1381" s="28" t="str">
        <f t="shared" si="11"/>
        <v>sabado</v>
      </c>
    </row>
    <row r="1382" spans="1:4" ht="15.75" customHeight="1">
      <c r="A1382" s="101">
        <v>38669</v>
      </c>
      <c r="B1382" s="100">
        <v>1.6907000000000001</v>
      </c>
      <c r="C1382" s="28">
        <f t="shared" si="10"/>
        <v>1</v>
      </c>
      <c r="D1382" s="28" t="str">
        <f t="shared" si="11"/>
        <v>domingo</v>
      </c>
    </row>
    <row r="1383" spans="1:4" ht="15.75" customHeight="1">
      <c r="A1383" s="101">
        <v>38670</v>
      </c>
      <c r="B1383" s="100">
        <v>1.6911</v>
      </c>
      <c r="C1383" s="28">
        <f t="shared" si="10"/>
        <v>2</v>
      </c>
      <c r="D1383" s="28" t="str">
        <f t="shared" si="11"/>
        <v>lunes</v>
      </c>
    </row>
    <row r="1384" spans="1:4" ht="15.75" customHeight="1">
      <c r="A1384" s="101">
        <v>38671</v>
      </c>
      <c r="B1384" s="100">
        <v>1.6916</v>
      </c>
      <c r="C1384" s="28">
        <f t="shared" si="10"/>
        <v>3</v>
      </c>
      <c r="D1384" s="28" t="str">
        <f t="shared" si="11"/>
        <v>martes</v>
      </c>
    </row>
    <row r="1385" spans="1:4" ht="15.75" customHeight="1">
      <c r="A1385" s="101">
        <v>38672</v>
      </c>
      <c r="B1385" s="100">
        <v>1.6919999999999999</v>
      </c>
      <c r="C1385" s="28">
        <f t="shared" si="10"/>
        <v>4</v>
      </c>
      <c r="D1385" s="28" t="str">
        <f t="shared" si="11"/>
        <v>miercoles</v>
      </c>
    </row>
    <row r="1386" spans="1:4" ht="15.75" customHeight="1">
      <c r="A1386" s="101">
        <v>38673</v>
      </c>
      <c r="B1386" s="100">
        <v>1.6924999999999999</v>
      </c>
      <c r="C1386" s="28">
        <f t="shared" si="10"/>
        <v>5</v>
      </c>
      <c r="D1386" s="28" t="str">
        <f t="shared" si="11"/>
        <v>jueves</v>
      </c>
    </row>
    <row r="1387" spans="1:4" ht="15.75" customHeight="1">
      <c r="A1387" s="101">
        <v>38674</v>
      </c>
      <c r="B1387" s="100">
        <v>1.6929000000000001</v>
      </c>
      <c r="C1387" s="28">
        <f t="shared" si="10"/>
        <v>6</v>
      </c>
      <c r="D1387" s="28" t="str">
        <f t="shared" si="11"/>
        <v xml:space="preserve">viernes </v>
      </c>
    </row>
    <row r="1388" spans="1:4" ht="15.75" customHeight="1">
      <c r="A1388" s="101">
        <v>38675</v>
      </c>
      <c r="B1388" s="100">
        <v>1.6933</v>
      </c>
      <c r="C1388" s="28">
        <f t="shared" si="10"/>
        <v>7</v>
      </c>
      <c r="D1388" s="28" t="str">
        <f t="shared" si="11"/>
        <v>sabado</v>
      </c>
    </row>
    <row r="1389" spans="1:4" ht="15.75" customHeight="1">
      <c r="A1389" s="101">
        <v>38676</v>
      </c>
      <c r="B1389" s="100">
        <v>1.6938</v>
      </c>
      <c r="C1389" s="28">
        <f t="shared" si="10"/>
        <v>1</v>
      </c>
      <c r="D1389" s="28" t="str">
        <f t="shared" si="11"/>
        <v>domingo</v>
      </c>
    </row>
    <row r="1390" spans="1:4" ht="15.75" customHeight="1">
      <c r="A1390" s="101">
        <v>38677</v>
      </c>
      <c r="B1390" s="100">
        <v>1.6941999999999999</v>
      </c>
      <c r="C1390" s="28">
        <f t="shared" si="10"/>
        <v>2</v>
      </c>
      <c r="D1390" s="28" t="str">
        <f t="shared" si="11"/>
        <v>lunes</v>
      </c>
    </row>
    <row r="1391" spans="1:4" ht="15.75" customHeight="1">
      <c r="A1391" s="101">
        <v>38678</v>
      </c>
      <c r="B1391" s="100">
        <v>1.6946000000000001</v>
      </c>
      <c r="C1391" s="28">
        <f t="shared" si="10"/>
        <v>3</v>
      </c>
      <c r="D1391" s="28" t="str">
        <f t="shared" si="11"/>
        <v>martes</v>
      </c>
    </row>
    <row r="1392" spans="1:4" ht="15.75" customHeight="1">
      <c r="A1392" s="101">
        <v>38679</v>
      </c>
      <c r="B1392" s="100">
        <v>1.6951000000000001</v>
      </c>
      <c r="C1392" s="28">
        <f t="shared" si="10"/>
        <v>4</v>
      </c>
      <c r="D1392" s="28" t="str">
        <f t="shared" si="11"/>
        <v>miercoles</v>
      </c>
    </row>
    <row r="1393" spans="1:4" ht="15.75" customHeight="1">
      <c r="A1393" s="101">
        <v>38680</v>
      </c>
      <c r="B1393" s="100">
        <v>1.6955</v>
      </c>
      <c r="C1393" s="28">
        <f t="shared" si="10"/>
        <v>5</v>
      </c>
      <c r="D1393" s="28" t="str">
        <f t="shared" si="11"/>
        <v>jueves</v>
      </c>
    </row>
    <row r="1394" spans="1:4" ht="15.75" customHeight="1">
      <c r="A1394" s="101">
        <v>38681</v>
      </c>
      <c r="B1394" s="100">
        <v>1.696</v>
      </c>
      <c r="C1394" s="28">
        <f t="shared" si="10"/>
        <v>6</v>
      </c>
      <c r="D1394" s="28" t="str">
        <f t="shared" si="11"/>
        <v xml:space="preserve">viernes </v>
      </c>
    </row>
    <row r="1395" spans="1:4" ht="15.75" customHeight="1">
      <c r="A1395" s="101">
        <v>38682</v>
      </c>
      <c r="B1395" s="100">
        <v>1.6963999999999999</v>
      </c>
      <c r="C1395" s="28">
        <f t="shared" si="10"/>
        <v>7</v>
      </c>
      <c r="D1395" s="28" t="str">
        <f t="shared" si="11"/>
        <v>sabado</v>
      </c>
    </row>
    <row r="1396" spans="1:4" ht="15.75" customHeight="1">
      <c r="A1396" s="101">
        <v>38683</v>
      </c>
      <c r="B1396" s="100">
        <v>1.6968000000000001</v>
      </c>
      <c r="C1396" s="28">
        <f t="shared" si="10"/>
        <v>1</v>
      </c>
      <c r="D1396" s="28" t="str">
        <f t="shared" si="11"/>
        <v>domingo</v>
      </c>
    </row>
    <row r="1397" spans="1:4" ht="15.75" customHeight="1">
      <c r="A1397" s="101">
        <v>38684</v>
      </c>
      <c r="B1397" s="100">
        <v>1.6973</v>
      </c>
      <c r="C1397" s="28">
        <f t="shared" si="10"/>
        <v>2</v>
      </c>
      <c r="D1397" s="28" t="str">
        <f t="shared" si="11"/>
        <v>lunes</v>
      </c>
    </row>
    <row r="1398" spans="1:4" ht="15.75" customHeight="1">
      <c r="A1398" s="101">
        <v>38685</v>
      </c>
      <c r="B1398" s="100">
        <v>1.6977</v>
      </c>
      <c r="C1398" s="28">
        <f t="shared" si="10"/>
        <v>3</v>
      </c>
      <c r="D1398" s="28" t="str">
        <f t="shared" si="11"/>
        <v>martes</v>
      </c>
    </row>
    <row r="1399" spans="1:4" ht="15.75" customHeight="1">
      <c r="A1399" s="101">
        <v>38686</v>
      </c>
      <c r="B1399" s="100">
        <v>1.6980999999999999</v>
      </c>
      <c r="C1399" s="28">
        <f t="shared" si="10"/>
        <v>4</v>
      </c>
      <c r="D1399" s="28" t="str">
        <f t="shared" si="11"/>
        <v>miercoles</v>
      </c>
    </row>
    <row r="1400" spans="1:4" ht="15.75" customHeight="1">
      <c r="A1400" s="99">
        <v>38687</v>
      </c>
      <c r="B1400" s="100">
        <v>1.6986000000000001</v>
      </c>
      <c r="C1400" s="28">
        <f t="shared" si="10"/>
        <v>5</v>
      </c>
      <c r="D1400" s="28" t="str">
        <f t="shared" si="11"/>
        <v>jueves</v>
      </c>
    </row>
    <row r="1401" spans="1:4" ht="15.75" customHeight="1">
      <c r="A1401" s="99">
        <v>38688</v>
      </c>
      <c r="B1401" s="100">
        <v>1.6990000000000001</v>
      </c>
      <c r="C1401" s="28">
        <f t="shared" si="10"/>
        <v>6</v>
      </c>
      <c r="D1401" s="28" t="str">
        <f t="shared" si="11"/>
        <v xml:space="preserve">viernes </v>
      </c>
    </row>
    <row r="1402" spans="1:4" ht="15.75" customHeight="1">
      <c r="A1402" s="99">
        <v>38689</v>
      </c>
      <c r="B1402" s="100">
        <v>1.6994</v>
      </c>
      <c r="C1402" s="28">
        <f t="shared" si="10"/>
        <v>7</v>
      </c>
      <c r="D1402" s="28" t="str">
        <f t="shared" si="11"/>
        <v>sabado</v>
      </c>
    </row>
    <row r="1403" spans="1:4" ht="15.75" customHeight="1">
      <c r="A1403" s="99">
        <v>38690</v>
      </c>
      <c r="B1403" s="100">
        <v>1.6998</v>
      </c>
      <c r="C1403" s="28">
        <f t="shared" si="10"/>
        <v>1</v>
      </c>
      <c r="D1403" s="28" t="str">
        <f t="shared" si="11"/>
        <v>domingo</v>
      </c>
    </row>
    <row r="1404" spans="1:4" ht="15.75" customHeight="1">
      <c r="A1404" s="99">
        <v>38691</v>
      </c>
      <c r="B1404" s="100">
        <v>1.7002999999999999</v>
      </c>
      <c r="C1404" s="28">
        <f t="shared" si="10"/>
        <v>2</v>
      </c>
      <c r="D1404" s="28" t="str">
        <f t="shared" si="11"/>
        <v>lunes</v>
      </c>
    </row>
    <row r="1405" spans="1:4" ht="15.75" customHeight="1">
      <c r="A1405" s="99">
        <v>38692</v>
      </c>
      <c r="B1405" s="100">
        <v>1.7007000000000001</v>
      </c>
      <c r="C1405" s="28">
        <f t="shared" si="10"/>
        <v>3</v>
      </c>
      <c r="D1405" s="28" t="str">
        <f t="shared" si="11"/>
        <v>martes</v>
      </c>
    </row>
    <row r="1406" spans="1:4" ht="15.75" customHeight="1">
      <c r="A1406" s="99">
        <v>38693</v>
      </c>
      <c r="B1406" s="100">
        <v>1.7013</v>
      </c>
      <c r="C1406" s="28">
        <f t="shared" si="10"/>
        <v>4</v>
      </c>
      <c r="D1406" s="28" t="str">
        <f t="shared" si="11"/>
        <v>miercoles</v>
      </c>
    </row>
    <row r="1407" spans="1:4" ht="15.75" customHeight="1">
      <c r="A1407" s="99">
        <v>38694</v>
      </c>
      <c r="B1407" s="100">
        <v>1.702</v>
      </c>
      <c r="C1407" s="28">
        <f t="shared" si="10"/>
        <v>5</v>
      </c>
      <c r="D1407" s="28" t="str">
        <f t="shared" si="11"/>
        <v>jueves</v>
      </c>
    </row>
    <row r="1408" spans="1:4" ht="15.75" customHeight="1">
      <c r="A1408" s="99">
        <v>38695</v>
      </c>
      <c r="B1408" s="100">
        <v>1.7027000000000001</v>
      </c>
      <c r="C1408" s="28">
        <f t="shared" si="10"/>
        <v>6</v>
      </c>
      <c r="D1408" s="28" t="str">
        <f t="shared" si="11"/>
        <v xml:space="preserve">viernes </v>
      </c>
    </row>
    <row r="1409" spans="1:4" ht="15.75" customHeight="1">
      <c r="A1409" s="101">
        <v>38696</v>
      </c>
      <c r="B1409" s="100">
        <v>1.7033</v>
      </c>
      <c r="C1409" s="28">
        <f t="shared" si="10"/>
        <v>7</v>
      </c>
      <c r="D1409" s="28" t="str">
        <f t="shared" si="11"/>
        <v>sabado</v>
      </c>
    </row>
    <row r="1410" spans="1:4" ht="15.75" customHeight="1">
      <c r="A1410" s="101">
        <v>38697</v>
      </c>
      <c r="B1410" s="100">
        <v>1.704</v>
      </c>
      <c r="C1410" s="28">
        <f t="shared" si="10"/>
        <v>1</v>
      </c>
      <c r="D1410" s="28" t="str">
        <f t="shared" si="11"/>
        <v>domingo</v>
      </c>
    </row>
    <row r="1411" spans="1:4" ht="15.75" customHeight="1">
      <c r="A1411" s="101">
        <v>38698</v>
      </c>
      <c r="B1411" s="100">
        <v>1.7047000000000001</v>
      </c>
      <c r="C1411" s="28">
        <f t="shared" si="10"/>
        <v>2</v>
      </c>
      <c r="D1411" s="28" t="str">
        <f t="shared" si="11"/>
        <v>lunes</v>
      </c>
    </row>
    <row r="1412" spans="1:4" ht="15.75" customHeight="1">
      <c r="A1412" s="101">
        <v>38699</v>
      </c>
      <c r="B1412" s="100">
        <v>1.7053</v>
      </c>
      <c r="C1412" s="28">
        <f t="shared" si="10"/>
        <v>3</v>
      </c>
      <c r="D1412" s="28" t="str">
        <f t="shared" si="11"/>
        <v>martes</v>
      </c>
    </row>
    <row r="1413" spans="1:4" ht="15.75" customHeight="1">
      <c r="A1413" s="101">
        <v>38700</v>
      </c>
      <c r="B1413" s="100">
        <v>1.706</v>
      </c>
      <c r="C1413" s="28">
        <f t="shared" si="10"/>
        <v>4</v>
      </c>
      <c r="D1413" s="28" t="str">
        <f t="shared" si="11"/>
        <v>miercoles</v>
      </c>
    </row>
    <row r="1414" spans="1:4" ht="15.75" customHeight="1">
      <c r="A1414" s="101">
        <v>38701</v>
      </c>
      <c r="B1414" s="100">
        <v>1.7065999999999999</v>
      </c>
      <c r="C1414" s="28">
        <f t="shared" si="10"/>
        <v>5</v>
      </c>
      <c r="D1414" s="28" t="str">
        <f t="shared" si="11"/>
        <v>jueves</v>
      </c>
    </row>
    <row r="1415" spans="1:4" ht="15.75" customHeight="1">
      <c r="A1415" s="101">
        <v>38702</v>
      </c>
      <c r="B1415" s="100">
        <v>1.7073</v>
      </c>
      <c r="C1415" s="28">
        <f t="shared" si="10"/>
        <v>6</v>
      </c>
      <c r="D1415" s="28" t="str">
        <f t="shared" si="11"/>
        <v xml:space="preserve">viernes </v>
      </c>
    </row>
    <row r="1416" spans="1:4" ht="15.75" customHeight="1">
      <c r="A1416" s="101">
        <v>38703</v>
      </c>
      <c r="B1416" s="100">
        <v>1.708</v>
      </c>
      <c r="C1416" s="28">
        <f t="shared" si="10"/>
        <v>7</v>
      </c>
      <c r="D1416" s="28" t="str">
        <f t="shared" si="11"/>
        <v>sabado</v>
      </c>
    </row>
    <row r="1417" spans="1:4" ht="15.75" customHeight="1">
      <c r="A1417" s="101">
        <v>38704</v>
      </c>
      <c r="B1417" s="100">
        <v>1.7085999999999999</v>
      </c>
      <c r="C1417" s="28">
        <f t="shared" si="10"/>
        <v>1</v>
      </c>
      <c r="D1417" s="28" t="str">
        <f t="shared" si="11"/>
        <v>domingo</v>
      </c>
    </row>
    <row r="1418" spans="1:4" ht="15.75" customHeight="1">
      <c r="A1418" s="101">
        <v>38705</v>
      </c>
      <c r="B1418" s="100">
        <v>1.7093</v>
      </c>
      <c r="C1418" s="28">
        <f t="shared" si="10"/>
        <v>2</v>
      </c>
      <c r="D1418" s="28" t="str">
        <f t="shared" si="11"/>
        <v>lunes</v>
      </c>
    </row>
    <row r="1419" spans="1:4" ht="15.75" customHeight="1">
      <c r="A1419" s="101">
        <v>38706</v>
      </c>
      <c r="B1419" s="100">
        <v>1.71</v>
      </c>
      <c r="C1419" s="28">
        <f t="shared" si="10"/>
        <v>3</v>
      </c>
      <c r="D1419" s="28" t="str">
        <f t="shared" si="11"/>
        <v>martes</v>
      </c>
    </row>
    <row r="1420" spans="1:4" ht="15.75" customHeight="1">
      <c r="A1420" s="101">
        <v>38707</v>
      </c>
      <c r="B1420" s="100">
        <v>1.7105999999999999</v>
      </c>
      <c r="C1420" s="28">
        <f t="shared" si="10"/>
        <v>4</v>
      </c>
      <c r="D1420" s="28" t="str">
        <f t="shared" si="11"/>
        <v>miercoles</v>
      </c>
    </row>
    <row r="1421" spans="1:4" ht="15.75" customHeight="1">
      <c r="A1421" s="101">
        <v>38708</v>
      </c>
      <c r="B1421" s="100">
        <v>1.7113</v>
      </c>
      <c r="C1421" s="28">
        <f t="shared" si="10"/>
        <v>5</v>
      </c>
      <c r="D1421" s="28" t="str">
        <f t="shared" si="11"/>
        <v>jueves</v>
      </c>
    </row>
    <row r="1422" spans="1:4" ht="15.75" customHeight="1">
      <c r="A1422" s="101">
        <v>38709</v>
      </c>
      <c r="B1422" s="100">
        <v>1.7119</v>
      </c>
      <c r="C1422" s="28">
        <f t="shared" si="10"/>
        <v>6</v>
      </c>
      <c r="D1422" s="28" t="str">
        <f t="shared" si="11"/>
        <v xml:space="preserve">viernes </v>
      </c>
    </row>
    <row r="1423" spans="1:4" ht="15.75" customHeight="1">
      <c r="A1423" s="101">
        <v>38710</v>
      </c>
      <c r="B1423" s="100">
        <v>1.7125999999999999</v>
      </c>
      <c r="C1423" s="28">
        <f t="shared" si="10"/>
        <v>7</v>
      </c>
      <c r="D1423" s="28" t="str">
        <f t="shared" si="11"/>
        <v>sabado</v>
      </c>
    </row>
    <row r="1424" spans="1:4" ht="15.75" customHeight="1">
      <c r="A1424" s="101">
        <v>38711</v>
      </c>
      <c r="B1424" s="100">
        <v>1.7133</v>
      </c>
      <c r="C1424" s="28">
        <f t="shared" si="10"/>
        <v>1</v>
      </c>
      <c r="D1424" s="28" t="str">
        <f t="shared" si="11"/>
        <v>domingo</v>
      </c>
    </row>
    <row r="1425" spans="1:4" ht="15.75" customHeight="1">
      <c r="A1425" s="101">
        <v>38712</v>
      </c>
      <c r="B1425" s="100">
        <v>1.7139</v>
      </c>
      <c r="C1425" s="28">
        <f t="shared" si="10"/>
        <v>2</v>
      </c>
      <c r="D1425" s="28" t="str">
        <f t="shared" si="11"/>
        <v>lunes</v>
      </c>
    </row>
    <row r="1426" spans="1:4" ht="15.75" customHeight="1">
      <c r="A1426" s="101">
        <v>38713</v>
      </c>
      <c r="B1426" s="100">
        <v>1.7145999999999999</v>
      </c>
      <c r="C1426" s="28">
        <f t="shared" si="10"/>
        <v>3</v>
      </c>
      <c r="D1426" s="28" t="str">
        <f t="shared" si="11"/>
        <v>martes</v>
      </c>
    </row>
    <row r="1427" spans="1:4" ht="15.75" customHeight="1">
      <c r="A1427" s="101">
        <v>38714</v>
      </c>
      <c r="B1427" s="100">
        <v>1.7153</v>
      </c>
      <c r="C1427" s="28">
        <f t="shared" si="10"/>
        <v>4</v>
      </c>
      <c r="D1427" s="28" t="str">
        <f t="shared" si="11"/>
        <v>miercoles</v>
      </c>
    </row>
    <row r="1428" spans="1:4" ht="15.75" customHeight="1">
      <c r="A1428" s="101">
        <v>38715</v>
      </c>
      <c r="B1428" s="100">
        <v>1.7159</v>
      </c>
      <c r="C1428" s="28">
        <f t="shared" si="10"/>
        <v>5</v>
      </c>
      <c r="D1428" s="28" t="str">
        <f t="shared" si="11"/>
        <v>jueves</v>
      </c>
    </row>
    <row r="1429" spans="1:4" ht="15.75" customHeight="1">
      <c r="A1429" s="101">
        <v>38716</v>
      </c>
      <c r="B1429" s="100">
        <v>1.7165999999999999</v>
      </c>
      <c r="C1429" s="28">
        <f t="shared" si="10"/>
        <v>6</v>
      </c>
      <c r="D1429" s="28" t="str">
        <f t="shared" si="11"/>
        <v xml:space="preserve">viernes </v>
      </c>
    </row>
    <row r="1430" spans="1:4" ht="15.75" customHeight="1">
      <c r="A1430" s="101">
        <v>38717</v>
      </c>
      <c r="B1430" s="100">
        <v>1.7173</v>
      </c>
      <c r="C1430" s="28">
        <f t="shared" si="10"/>
        <v>7</v>
      </c>
      <c r="D1430" s="28" t="str">
        <f t="shared" si="11"/>
        <v>sabado</v>
      </c>
    </row>
    <row r="1431" spans="1:4" ht="15.75" customHeight="1">
      <c r="A1431" s="99">
        <v>38718</v>
      </c>
      <c r="B1431" s="100">
        <v>1.7179</v>
      </c>
      <c r="C1431" s="28">
        <f t="shared" si="10"/>
        <v>1</v>
      </c>
      <c r="D1431" s="28" t="str">
        <f t="shared" si="11"/>
        <v>domingo</v>
      </c>
    </row>
    <row r="1432" spans="1:4" ht="15.75" customHeight="1">
      <c r="A1432" s="99">
        <v>38719</v>
      </c>
      <c r="B1432" s="100">
        <v>1.7185999999999999</v>
      </c>
      <c r="C1432" s="28">
        <f t="shared" si="10"/>
        <v>2</v>
      </c>
      <c r="D1432" s="28" t="str">
        <f t="shared" si="11"/>
        <v>lunes</v>
      </c>
    </row>
    <row r="1433" spans="1:4" ht="15.75" customHeight="1">
      <c r="A1433" s="99">
        <v>38720</v>
      </c>
      <c r="B1433" s="100">
        <v>1.7193000000000001</v>
      </c>
      <c r="C1433" s="28">
        <f t="shared" si="10"/>
        <v>3</v>
      </c>
      <c r="D1433" s="28" t="str">
        <f t="shared" si="11"/>
        <v>martes</v>
      </c>
    </row>
    <row r="1434" spans="1:4" ht="15.75" customHeight="1">
      <c r="A1434" s="99">
        <v>38721</v>
      </c>
      <c r="B1434" s="100">
        <v>1.7199</v>
      </c>
      <c r="C1434" s="28">
        <f t="shared" si="10"/>
        <v>4</v>
      </c>
      <c r="D1434" s="28" t="str">
        <f t="shared" si="11"/>
        <v>miercoles</v>
      </c>
    </row>
    <row r="1435" spans="1:4" ht="15.75" customHeight="1">
      <c r="A1435" s="99">
        <v>38722</v>
      </c>
      <c r="B1435" s="100">
        <v>1.7205999999999999</v>
      </c>
      <c r="C1435" s="28">
        <f t="shared" si="10"/>
        <v>5</v>
      </c>
      <c r="D1435" s="28" t="str">
        <f t="shared" si="11"/>
        <v>jueves</v>
      </c>
    </row>
    <row r="1436" spans="1:4" ht="15.75" customHeight="1">
      <c r="A1436" s="99">
        <v>38723</v>
      </c>
      <c r="B1436" s="100">
        <v>1.7213000000000001</v>
      </c>
      <c r="C1436" s="28">
        <f t="shared" si="10"/>
        <v>6</v>
      </c>
      <c r="D1436" s="28" t="str">
        <f t="shared" si="11"/>
        <v xml:space="preserve">viernes </v>
      </c>
    </row>
    <row r="1437" spans="1:4" ht="15.75" customHeight="1">
      <c r="A1437" s="99">
        <v>38724</v>
      </c>
      <c r="B1437" s="100">
        <v>1.7219</v>
      </c>
      <c r="C1437" s="28">
        <f t="shared" si="10"/>
        <v>7</v>
      </c>
      <c r="D1437" s="28" t="str">
        <f t="shared" si="11"/>
        <v>sabado</v>
      </c>
    </row>
    <row r="1438" spans="1:4" ht="15.75" customHeight="1">
      <c r="A1438" s="99">
        <v>38725</v>
      </c>
      <c r="B1438" s="100">
        <v>1.7224999999999999</v>
      </c>
      <c r="C1438" s="28">
        <f t="shared" si="10"/>
        <v>1</v>
      </c>
      <c r="D1438" s="28" t="str">
        <f t="shared" si="11"/>
        <v>domingo</v>
      </c>
    </row>
    <row r="1439" spans="1:4" ht="15.75" customHeight="1">
      <c r="A1439" s="99">
        <v>38726</v>
      </c>
      <c r="B1439" s="100">
        <v>1.7231000000000001</v>
      </c>
      <c r="C1439" s="28">
        <f t="shared" si="10"/>
        <v>2</v>
      </c>
      <c r="D1439" s="28" t="str">
        <f t="shared" si="11"/>
        <v>lunes</v>
      </c>
    </row>
    <row r="1440" spans="1:4" ht="15.75" customHeight="1">
      <c r="A1440" s="99">
        <v>38727</v>
      </c>
      <c r="B1440" s="100">
        <v>1.7237</v>
      </c>
      <c r="C1440" s="28">
        <f t="shared" si="10"/>
        <v>3</v>
      </c>
      <c r="D1440" s="28" t="str">
        <f t="shared" si="11"/>
        <v>martes</v>
      </c>
    </row>
    <row r="1441" spans="1:4" ht="15.75" customHeight="1">
      <c r="A1441" s="99">
        <v>38728</v>
      </c>
      <c r="B1441" s="100">
        <v>1.7242999999999999</v>
      </c>
      <c r="C1441" s="28">
        <f t="shared" si="10"/>
        <v>4</v>
      </c>
      <c r="D1441" s="28" t="str">
        <f t="shared" si="11"/>
        <v>miercoles</v>
      </c>
    </row>
    <row r="1442" spans="1:4" ht="15.75" customHeight="1">
      <c r="A1442" s="99">
        <v>38729</v>
      </c>
      <c r="B1442" s="100">
        <v>1.7250000000000001</v>
      </c>
      <c r="C1442" s="28">
        <f t="shared" si="10"/>
        <v>5</v>
      </c>
      <c r="D1442" s="28" t="str">
        <f t="shared" si="11"/>
        <v>jueves</v>
      </c>
    </row>
    <row r="1443" spans="1:4" ht="15.75" customHeight="1">
      <c r="A1443" s="99">
        <v>38730</v>
      </c>
      <c r="B1443" s="100">
        <v>1.7256</v>
      </c>
      <c r="C1443" s="28">
        <f t="shared" si="10"/>
        <v>6</v>
      </c>
      <c r="D1443" s="28" t="str">
        <f t="shared" si="11"/>
        <v xml:space="preserve">viernes </v>
      </c>
    </row>
    <row r="1444" spans="1:4" ht="15.75" customHeight="1">
      <c r="A1444" s="99">
        <v>38731</v>
      </c>
      <c r="B1444" s="100">
        <v>1.7262</v>
      </c>
      <c r="C1444" s="28">
        <f t="shared" si="10"/>
        <v>7</v>
      </c>
      <c r="D1444" s="28" t="str">
        <f t="shared" si="11"/>
        <v>sabado</v>
      </c>
    </row>
    <row r="1445" spans="1:4" ht="15.75" customHeight="1">
      <c r="A1445" s="99">
        <v>38732</v>
      </c>
      <c r="B1445" s="100">
        <v>1.7267999999999999</v>
      </c>
      <c r="C1445" s="28">
        <f t="shared" si="10"/>
        <v>1</v>
      </c>
      <c r="D1445" s="28" t="str">
        <f t="shared" si="11"/>
        <v>domingo</v>
      </c>
    </row>
    <row r="1446" spans="1:4" ht="15.75" customHeight="1">
      <c r="A1446" s="99">
        <v>38733</v>
      </c>
      <c r="B1446" s="100">
        <v>1.7274</v>
      </c>
      <c r="C1446" s="28">
        <f t="shared" si="10"/>
        <v>2</v>
      </c>
      <c r="D1446" s="28" t="str">
        <f t="shared" si="11"/>
        <v>lunes</v>
      </c>
    </row>
    <row r="1447" spans="1:4" ht="15.75" customHeight="1">
      <c r="A1447" s="99">
        <v>38734</v>
      </c>
      <c r="B1447" s="100">
        <v>1.728</v>
      </c>
      <c r="C1447" s="28">
        <f t="shared" si="10"/>
        <v>3</v>
      </c>
      <c r="D1447" s="28" t="str">
        <f t="shared" si="11"/>
        <v>martes</v>
      </c>
    </row>
    <row r="1448" spans="1:4" ht="15.75" customHeight="1">
      <c r="A1448" s="99">
        <v>38735</v>
      </c>
      <c r="B1448" s="100">
        <v>1.7286999999999999</v>
      </c>
      <c r="C1448" s="28">
        <f t="shared" si="10"/>
        <v>4</v>
      </c>
      <c r="D1448" s="28" t="str">
        <f t="shared" si="11"/>
        <v>miercoles</v>
      </c>
    </row>
    <row r="1449" spans="1:4" ht="15.75" customHeight="1">
      <c r="A1449" s="99">
        <v>38736</v>
      </c>
      <c r="B1449" s="100">
        <v>1.7293000000000001</v>
      </c>
      <c r="C1449" s="28">
        <f t="shared" si="10"/>
        <v>5</v>
      </c>
      <c r="D1449" s="28" t="str">
        <f t="shared" si="11"/>
        <v>jueves</v>
      </c>
    </row>
    <row r="1450" spans="1:4" ht="15.75" customHeight="1">
      <c r="A1450" s="99">
        <v>38737</v>
      </c>
      <c r="B1450" s="100">
        <v>1.7299</v>
      </c>
      <c r="C1450" s="28">
        <f t="shared" si="10"/>
        <v>6</v>
      </c>
      <c r="D1450" s="28" t="str">
        <f t="shared" si="11"/>
        <v xml:space="preserve">viernes </v>
      </c>
    </row>
    <row r="1451" spans="1:4" ht="15.75" customHeight="1">
      <c r="A1451" s="99">
        <v>38738</v>
      </c>
      <c r="B1451" s="100">
        <v>1.7304999999999999</v>
      </c>
      <c r="C1451" s="28">
        <f t="shared" si="10"/>
        <v>7</v>
      </c>
      <c r="D1451" s="28" t="str">
        <f t="shared" si="11"/>
        <v>sabado</v>
      </c>
    </row>
    <row r="1452" spans="1:4" ht="15.75" customHeight="1">
      <c r="A1452" s="99">
        <v>38739</v>
      </c>
      <c r="B1452" s="100">
        <v>1.7311000000000001</v>
      </c>
      <c r="C1452" s="28">
        <f t="shared" si="10"/>
        <v>1</v>
      </c>
      <c r="D1452" s="28" t="str">
        <f t="shared" si="11"/>
        <v>domingo</v>
      </c>
    </row>
    <row r="1453" spans="1:4" ht="15.75" customHeight="1">
      <c r="A1453" s="99">
        <v>38740</v>
      </c>
      <c r="B1453" s="100">
        <v>1.7317</v>
      </c>
      <c r="C1453" s="28">
        <f t="shared" si="10"/>
        <v>2</v>
      </c>
      <c r="D1453" s="28" t="str">
        <f t="shared" si="11"/>
        <v>lunes</v>
      </c>
    </row>
    <row r="1454" spans="1:4" ht="15.75" customHeight="1">
      <c r="A1454" s="99">
        <v>38741</v>
      </c>
      <c r="B1454" s="100">
        <v>1.7323999999999999</v>
      </c>
      <c r="C1454" s="28">
        <f t="shared" si="10"/>
        <v>3</v>
      </c>
      <c r="D1454" s="28" t="str">
        <f t="shared" si="11"/>
        <v>martes</v>
      </c>
    </row>
    <row r="1455" spans="1:4" ht="15.75" customHeight="1">
      <c r="A1455" s="99">
        <v>38742</v>
      </c>
      <c r="B1455" s="100">
        <v>1.7330000000000001</v>
      </c>
      <c r="C1455" s="28">
        <f t="shared" si="10"/>
        <v>4</v>
      </c>
      <c r="D1455" s="28" t="str">
        <f t="shared" si="11"/>
        <v>miercoles</v>
      </c>
    </row>
    <row r="1456" spans="1:4" ht="15.75" customHeight="1">
      <c r="A1456" s="99">
        <v>38743</v>
      </c>
      <c r="B1456" s="100">
        <v>1.7336</v>
      </c>
      <c r="C1456" s="28">
        <f t="shared" si="10"/>
        <v>5</v>
      </c>
      <c r="D1456" s="28" t="str">
        <f t="shared" si="11"/>
        <v>jueves</v>
      </c>
    </row>
    <row r="1457" spans="1:4" ht="15.75" customHeight="1">
      <c r="A1457" s="99">
        <v>38744</v>
      </c>
      <c r="B1457" s="100">
        <v>1.7342</v>
      </c>
      <c r="C1457" s="28">
        <f t="shared" si="10"/>
        <v>6</v>
      </c>
      <c r="D1457" s="28" t="str">
        <f t="shared" si="11"/>
        <v xml:space="preserve">viernes </v>
      </c>
    </row>
    <row r="1458" spans="1:4" ht="15.75" customHeight="1">
      <c r="A1458" s="99">
        <v>38745</v>
      </c>
      <c r="B1458" s="100">
        <v>1.7347999999999999</v>
      </c>
      <c r="C1458" s="28">
        <f t="shared" si="10"/>
        <v>7</v>
      </c>
      <c r="D1458" s="28" t="str">
        <f t="shared" si="11"/>
        <v>sabado</v>
      </c>
    </row>
    <row r="1459" spans="1:4" ht="15.75" customHeight="1">
      <c r="A1459" s="99">
        <v>38746</v>
      </c>
      <c r="B1459" s="100">
        <v>1.7355</v>
      </c>
      <c r="C1459" s="28">
        <f t="shared" si="10"/>
        <v>1</v>
      </c>
      <c r="D1459" s="28" t="str">
        <f t="shared" si="11"/>
        <v>domingo</v>
      </c>
    </row>
    <row r="1460" spans="1:4" ht="15.75" customHeight="1">
      <c r="A1460" s="99">
        <v>38747</v>
      </c>
      <c r="B1460" s="100">
        <v>1.7361</v>
      </c>
      <c r="C1460" s="28">
        <f t="shared" si="10"/>
        <v>2</v>
      </c>
      <c r="D1460" s="28" t="str">
        <f t="shared" si="11"/>
        <v>lunes</v>
      </c>
    </row>
    <row r="1461" spans="1:4" ht="15.75" customHeight="1">
      <c r="A1461" s="99">
        <v>38748</v>
      </c>
      <c r="B1461" s="100">
        <v>1.7366999999999999</v>
      </c>
      <c r="C1461" s="28">
        <f t="shared" si="10"/>
        <v>3</v>
      </c>
      <c r="D1461" s="28" t="str">
        <f t="shared" si="11"/>
        <v>martes</v>
      </c>
    </row>
    <row r="1462" spans="1:4" ht="15.75" customHeight="1">
      <c r="A1462" s="99">
        <v>38749</v>
      </c>
      <c r="B1462" s="100">
        <v>1.7374000000000001</v>
      </c>
      <c r="C1462" s="28">
        <f t="shared" si="10"/>
        <v>4</v>
      </c>
      <c r="D1462" s="28" t="str">
        <f t="shared" si="11"/>
        <v>miercoles</v>
      </c>
    </row>
    <row r="1463" spans="1:4" ht="15.75" customHeight="1">
      <c r="A1463" s="99">
        <v>38750</v>
      </c>
      <c r="B1463" s="100">
        <v>1.7381</v>
      </c>
      <c r="C1463" s="28">
        <f t="shared" si="10"/>
        <v>5</v>
      </c>
      <c r="D1463" s="28" t="str">
        <f t="shared" si="11"/>
        <v>jueves</v>
      </c>
    </row>
    <row r="1464" spans="1:4" ht="15.75" customHeight="1">
      <c r="A1464" s="99">
        <v>38751</v>
      </c>
      <c r="B1464" s="100">
        <v>1.7387999999999999</v>
      </c>
      <c r="C1464" s="28">
        <f t="shared" si="10"/>
        <v>6</v>
      </c>
      <c r="D1464" s="28" t="str">
        <f t="shared" si="11"/>
        <v xml:space="preserve">viernes </v>
      </c>
    </row>
    <row r="1465" spans="1:4" ht="15.75" customHeight="1">
      <c r="A1465" s="99">
        <v>38752</v>
      </c>
      <c r="B1465" s="100">
        <v>1.7394000000000001</v>
      </c>
      <c r="C1465" s="28">
        <f t="shared" si="10"/>
        <v>7</v>
      </c>
      <c r="D1465" s="28" t="str">
        <f t="shared" si="11"/>
        <v>sabado</v>
      </c>
    </row>
    <row r="1466" spans="1:4" ht="15.75" customHeight="1">
      <c r="A1466" s="99">
        <v>38753</v>
      </c>
      <c r="B1466" s="100">
        <v>1.7401</v>
      </c>
      <c r="C1466" s="28">
        <f t="shared" si="10"/>
        <v>1</v>
      </c>
      <c r="D1466" s="28" t="str">
        <f t="shared" si="11"/>
        <v>domingo</v>
      </c>
    </row>
    <row r="1467" spans="1:4" ht="15.75" customHeight="1">
      <c r="A1467" s="99">
        <v>38754</v>
      </c>
      <c r="B1467" s="100">
        <v>1.7407999999999999</v>
      </c>
      <c r="C1467" s="28">
        <f t="shared" si="10"/>
        <v>2</v>
      </c>
      <c r="D1467" s="28" t="str">
        <f t="shared" si="11"/>
        <v>lunes</v>
      </c>
    </row>
    <row r="1468" spans="1:4" ht="15.75" customHeight="1">
      <c r="A1468" s="99">
        <v>38755</v>
      </c>
      <c r="B1468" s="100">
        <v>1.7416</v>
      </c>
      <c r="C1468" s="28">
        <f t="shared" si="10"/>
        <v>3</v>
      </c>
      <c r="D1468" s="28" t="str">
        <f t="shared" si="11"/>
        <v>martes</v>
      </c>
    </row>
    <row r="1469" spans="1:4" ht="15.75" customHeight="1">
      <c r="A1469" s="99">
        <v>38756</v>
      </c>
      <c r="B1469" s="100">
        <v>1.7423999999999999</v>
      </c>
      <c r="C1469" s="28">
        <f t="shared" si="10"/>
        <v>4</v>
      </c>
      <c r="D1469" s="28" t="str">
        <f t="shared" si="11"/>
        <v>miercoles</v>
      </c>
    </row>
    <row r="1470" spans="1:4" ht="15.75" customHeight="1">
      <c r="A1470" s="99">
        <v>38757</v>
      </c>
      <c r="B1470" s="100">
        <v>1.7432000000000001</v>
      </c>
      <c r="C1470" s="28">
        <f t="shared" si="10"/>
        <v>5</v>
      </c>
      <c r="D1470" s="28" t="str">
        <f t="shared" si="11"/>
        <v>jueves</v>
      </c>
    </row>
    <row r="1471" spans="1:4" ht="15.75" customHeight="1">
      <c r="A1471" s="99">
        <v>38758</v>
      </c>
      <c r="B1471" s="100">
        <v>1.744</v>
      </c>
      <c r="C1471" s="28">
        <f t="shared" si="10"/>
        <v>6</v>
      </c>
      <c r="D1471" s="28" t="str">
        <f t="shared" si="11"/>
        <v xml:space="preserve">viernes </v>
      </c>
    </row>
    <row r="1472" spans="1:4" ht="15.75" customHeight="1">
      <c r="A1472" s="99">
        <v>38759</v>
      </c>
      <c r="B1472" s="100">
        <v>1.7447999999999999</v>
      </c>
      <c r="C1472" s="28">
        <f t="shared" si="10"/>
        <v>7</v>
      </c>
      <c r="D1472" s="28" t="str">
        <f t="shared" si="11"/>
        <v>sabado</v>
      </c>
    </row>
    <row r="1473" spans="1:4" ht="15.75" customHeight="1">
      <c r="A1473" s="99">
        <v>38760</v>
      </c>
      <c r="B1473" s="100">
        <v>1.7456</v>
      </c>
      <c r="C1473" s="28">
        <f t="shared" si="10"/>
        <v>1</v>
      </c>
      <c r="D1473" s="28" t="str">
        <f t="shared" si="11"/>
        <v>domingo</v>
      </c>
    </row>
    <row r="1474" spans="1:4" ht="15.75" customHeight="1">
      <c r="A1474" s="99">
        <v>38761</v>
      </c>
      <c r="B1474" s="100">
        <v>1.7464</v>
      </c>
      <c r="C1474" s="28">
        <f t="shared" si="10"/>
        <v>2</v>
      </c>
      <c r="D1474" s="28" t="str">
        <f t="shared" si="11"/>
        <v>lunes</v>
      </c>
    </row>
    <row r="1475" spans="1:4" ht="15.75" customHeight="1">
      <c r="A1475" s="99">
        <v>38762</v>
      </c>
      <c r="B1475" s="100">
        <v>1.7471000000000001</v>
      </c>
      <c r="C1475" s="28">
        <f t="shared" si="10"/>
        <v>3</v>
      </c>
      <c r="D1475" s="28" t="str">
        <f t="shared" si="11"/>
        <v>martes</v>
      </c>
    </row>
    <row r="1476" spans="1:4" ht="15.75" customHeight="1">
      <c r="A1476" s="99">
        <v>38763</v>
      </c>
      <c r="B1476" s="100">
        <v>1.7479</v>
      </c>
      <c r="C1476" s="28">
        <f t="shared" si="10"/>
        <v>4</v>
      </c>
      <c r="D1476" s="28" t="str">
        <f t="shared" si="11"/>
        <v>miercoles</v>
      </c>
    </row>
    <row r="1477" spans="1:4" ht="15.75" customHeight="1">
      <c r="A1477" s="99">
        <v>38764</v>
      </c>
      <c r="B1477" s="100">
        <v>1.7486999999999999</v>
      </c>
      <c r="C1477" s="28">
        <f t="shared" si="10"/>
        <v>5</v>
      </c>
      <c r="D1477" s="28" t="str">
        <f t="shared" si="11"/>
        <v>jueves</v>
      </c>
    </row>
    <row r="1478" spans="1:4" ht="15.75" customHeight="1">
      <c r="A1478" s="99">
        <v>38765</v>
      </c>
      <c r="B1478" s="100">
        <v>1.7495000000000001</v>
      </c>
      <c r="C1478" s="28">
        <f t="shared" si="10"/>
        <v>6</v>
      </c>
      <c r="D1478" s="28" t="str">
        <f t="shared" si="11"/>
        <v xml:space="preserve">viernes </v>
      </c>
    </row>
    <row r="1479" spans="1:4" ht="15.75" customHeight="1">
      <c r="A1479" s="99">
        <v>38766</v>
      </c>
      <c r="B1479" s="100">
        <v>1.7503</v>
      </c>
      <c r="C1479" s="28">
        <f t="shared" si="10"/>
        <v>7</v>
      </c>
      <c r="D1479" s="28" t="str">
        <f t="shared" si="11"/>
        <v>sabado</v>
      </c>
    </row>
    <row r="1480" spans="1:4" ht="15.75" customHeight="1">
      <c r="A1480" s="99">
        <v>38767</v>
      </c>
      <c r="B1480" s="100">
        <v>1.7511000000000001</v>
      </c>
      <c r="C1480" s="28">
        <f t="shared" si="10"/>
        <v>1</v>
      </c>
      <c r="D1480" s="28" t="str">
        <f t="shared" si="11"/>
        <v>domingo</v>
      </c>
    </row>
    <row r="1481" spans="1:4" ht="15.75" customHeight="1">
      <c r="A1481" s="99">
        <v>38768</v>
      </c>
      <c r="B1481" s="100">
        <v>1.7519</v>
      </c>
      <c r="C1481" s="28">
        <f t="shared" si="10"/>
        <v>2</v>
      </c>
      <c r="D1481" s="28" t="str">
        <f t="shared" si="11"/>
        <v>lunes</v>
      </c>
    </row>
    <row r="1482" spans="1:4" ht="15.75" customHeight="1">
      <c r="A1482" s="99">
        <v>38769</v>
      </c>
      <c r="B1482" s="100">
        <v>1.7526999999999999</v>
      </c>
      <c r="C1482" s="28">
        <f t="shared" si="10"/>
        <v>3</v>
      </c>
      <c r="D1482" s="28" t="str">
        <f t="shared" si="11"/>
        <v>martes</v>
      </c>
    </row>
    <row r="1483" spans="1:4" ht="15.75" customHeight="1">
      <c r="A1483" s="99">
        <v>38770</v>
      </c>
      <c r="B1483" s="100">
        <v>1.7535000000000001</v>
      </c>
      <c r="C1483" s="28">
        <f t="shared" si="10"/>
        <v>4</v>
      </c>
      <c r="D1483" s="28" t="str">
        <f t="shared" si="11"/>
        <v>miercoles</v>
      </c>
    </row>
    <row r="1484" spans="1:4" ht="15.75" customHeight="1">
      <c r="A1484" s="99">
        <v>38771</v>
      </c>
      <c r="B1484" s="100">
        <v>1.7543</v>
      </c>
      <c r="C1484" s="28">
        <f t="shared" si="10"/>
        <v>5</v>
      </c>
      <c r="D1484" s="28" t="str">
        <f t="shared" si="11"/>
        <v>jueves</v>
      </c>
    </row>
    <row r="1485" spans="1:4" ht="15.75" customHeight="1">
      <c r="A1485" s="99">
        <v>38772</v>
      </c>
      <c r="B1485" s="100">
        <v>1.7551000000000001</v>
      </c>
      <c r="C1485" s="28">
        <f t="shared" si="10"/>
        <v>6</v>
      </c>
      <c r="D1485" s="28" t="str">
        <f t="shared" si="11"/>
        <v xml:space="preserve">viernes </v>
      </c>
    </row>
    <row r="1486" spans="1:4" ht="15.75" customHeight="1">
      <c r="A1486" s="99">
        <v>38773</v>
      </c>
      <c r="B1486" s="100">
        <v>1.7559</v>
      </c>
      <c r="C1486" s="28">
        <f t="shared" si="10"/>
        <v>7</v>
      </c>
      <c r="D1486" s="28" t="str">
        <f t="shared" si="11"/>
        <v>sabado</v>
      </c>
    </row>
    <row r="1487" spans="1:4" ht="15.75" customHeight="1">
      <c r="A1487" s="99">
        <v>38774</v>
      </c>
      <c r="B1487" s="100">
        <v>1.7566999999999999</v>
      </c>
      <c r="C1487" s="28">
        <f t="shared" si="10"/>
        <v>1</v>
      </c>
      <c r="D1487" s="28" t="str">
        <f t="shared" si="11"/>
        <v>domingo</v>
      </c>
    </row>
    <row r="1488" spans="1:4" ht="15.75" customHeight="1">
      <c r="A1488" s="99">
        <v>38775</v>
      </c>
      <c r="B1488" s="100">
        <v>1.7575000000000001</v>
      </c>
      <c r="C1488" s="28">
        <f t="shared" si="10"/>
        <v>2</v>
      </c>
      <c r="D1488" s="28" t="str">
        <f t="shared" si="11"/>
        <v>lunes</v>
      </c>
    </row>
    <row r="1489" spans="1:4" ht="15.75" customHeight="1">
      <c r="A1489" s="99">
        <v>38776</v>
      </c>
      <c r="B1489" s="100">
        <v>1.7583</v>
      </c>
      <c r="C1489" s="28">
        <f t="shared" si="10"/>
        <v>3</v>
      </c>
      <c r="D1489" s="28" t="str">
        <f t="shared" si="11"/>
        <v>martes</v>
      </c>
    </row>
    <row r="1490" spans="1:4" ht="15.75" customHeight="1">
      <c r="A1490" s="99">
        <v>38777</v>
      </c>
      <c r="B1490" s="100">
        <v>1.7589999999999999</v>
      </c>
      <c r="C1490" s="28">
        <f t="shared" si="10"/>
        <v>4</v>
      </c>
      <c r="D1490" s="28" t="str">
        <f t="shared" si="11"/>
        <v>miercoles</v>
      </c>
    </row>
    <row r="1491" spans="1:4" ht="15.75" customHeight="1">
      <c r="A1491" s="99">
        <v>38778</v>
      </c>
      <c r="B1491" s="100">
        <v>1.7597</v>
      </c>
      <c r="C1491" s="28">
        <f t="shared" si="10"/>
        <v>5</v>
      </c>
      <c r="D1491" s="28" t="str">
        <f t="shared" si="11"/>
        <v>jueves</v>
      </c>
    </row>
    <row r="1492" spans="1:4" ht="15.75" customHeight="1">
      <c r="A1492" s="99">
        <v>38779</v>
      </c>
      <c r="B1492" s="100">
        <v>1.7604</v>
      </c>
      <c r="C1492" s="28">
        <f t="shared" si="10"/>
        <v>6</v>
      </c>
      <c r="D1492" s="28" t="str">
        <f t="shared" si="11"/>
        <v xml:space="preserve">viernes </v>
      </c>
    </row>
    <row r="1493" spans="1:4" ht="15.75" customHeight="1">
      <c r="A1493" s="99">
        <v>38780</v>
      </c>
      <c r="B1493" s="100">
        <v>1.7611000000000001</v>
      </c>
      <c r="C1493" s="28">
        <f t="shared" si="10"/>
        <v>7</v>
      </c>
      <c r="D1493" s="28" t="str">
        <f t="shared" si="11"/>
        <v>sabado</v>
      </c>
    </row>
    <row r="1494" spans="1:4" ht="15.75" customHeight="1">
      <c r="A1494" s="99">
        <v>38781</v>
      </c>
      <c r="B1494" s="100">
        <v>1.7619</v>
      </c>
      <c r="C1494" s="28">
        <f t="shared" si="10"/>
        <v>1</v>
      </c>
      <c r="D1494" s="28" t="str">
        <f t="shared" si="11"/>
        <v>domingo</v>
      </c>
    </row>
    <row r="1495" spans="1:4" ht="15.75" customHeight="1">
      <c r="A1495" s="99">
        <v>38782</v>
      </c>
      <c r="B1495" s="100">
        <v>1.7625999999999999</v>
      </c>
      <c r="C1495" s="28">
        <f t="shared" si="10"/>
        <v>2</v>
      </c>
      <c r="D1495" s="28" t="str">
        <f t="shared" si="11"/>
        <v>lunes</v>
      </c>
    </row>
    <row r="1496" spans="1:4" ht="15.75" customHeight="1">
      <c r="A1496" s="99">
        <v>38783</v>
      </c>
      <c r="B1496" s="100">
        <v>1.7627999999999999</v>
      </c>
      <c r="C1496" s="28">
        <f t="shared" si="10"/>
        <v>3</v>
      </c>
      <c r="D1496" s="28" t="str">
        <f t="shared" si="11"/>
        <v>martes</v>
      </c>
    </row>
    <row r="1497" spans="1:4" ht="15.75" customHeight="1">
      <c r="A1497" s="99">
        <v>38784</v>
      </c>
      <c r="B1497" s="100">
        <v>1.7629999999999999</v>
      </c>
      <c r="C1497" s="28">
        <f t="shared" si="10"/>
        <v>4</v>
      </c>
      <c r="D1497" s="28" t="str">
        <f t="shared" si="11"/>
        <v>miercoles</v>
      </c>
    </row>
    <row r="1498" spans="1:4" ht="15.75" customHeight="1">
      <c r="A1498" s="99">
        <v>38785</v>
      </c>
      <c r="B1498" s="100">
        <v>1.7633000000000001</v>
      </c>
      <c r="C1498" s="28">
        <f t="shared" si="10"/>
        <v>5</v>
      </c>
      <c r="D1498" s="28" t="str">
        <f t="shared" si="11"/>
        <v>jueves</v>
      </c>
    </row>
    <row r="1499" spans="1:4" ht="15.75" customHeight="1">
      <c r="A1499" s="99">
        <v>38786</v>
      </c>
      <c r="B1499" s="100">
        <v>1.7635000000000001</v>
      </c>
      <c r="C1499" s="28">
        <f t="shared" si="10"/>
        <v>6</v>
      </c>
      <c r="D1499" s="28" t="str">
        <f t="shared" si="11"/>
        <v xml:space="preserve">viernes </v>
      </c>
    </row>
    <row r="1500" spans="1:4" ht="15.75" customHeight="1">
      <c r="A1500" s="99">
        <v>38787</v>
      </c>
      <c r="B1500" s="100">
        <v>1.7637</v>
      </c>
      <c r="C1500" s="28">
        <f t="shared" si="10"/>
        <v>7</v>
      </c>
      <c r="D1500" s="28" t="str">
        <f t="shared" si="11"/>
        <v>sabado</v>
      </c>
    </row>
    <row r="1501" spans="1:4" ht="15.75" customHeight="1">
      <c r="A1501" s="99">
        <v>38788</v>
      </c>
      <c r="B1501" s="100">
        <v>1.7639</v>
      </c>
      <c r="C1501" s="28">
        <f t="shared" si="10"/>
        <v>1</v>
      </c>
      <c r="D1501" s="28" t="str">
        <f t="shared" si="11"/>
        <v>domingo</v>
      </c>
    </row>
    <row r="1502" spans="1:4" ht="15.75" customHeight="1">
      <c r="A1502" s="99">
        <v>38789</v>
      </c>
      <c r="B1502" s="100">
        <v>1.7642</v>
      </c>
      <c r="C1502" s="28">
        <f t="shared" si="10"/>
        <v>2</v>
      </c>
      <c r="D1502" s="28" t="str">
        <f t="shared" si="11"/>
        <v>lunes</v>
      </c>
    </row>
    <row r="1503" spans="1:4" ht="15.75" customHeight="1">
      <c r="A1503" s="99">
        <v>38790</v>
      </c>
      <c r="B1503" s="100">
        <v>1.7644</v>
      </c>
      <c r="C1503" s="28">
        <f t="shared" si="10"/>
        <v>3</v>
      </c>
      <c r="D1503" s="28" t="str">
        <f t="shared" si="11"/>
        <v>martes</v>
      </c>
    </row>
    <row r="1504" spans="1:4" ht="15.75" customHeight="1">
      <c r="A1504" s="99">
        <v>38791</v>
      </c>
      <c r="B1504" s="100">
        <v>1.7645999999999999</v>
      </c>
      <c r="C1504" s="28">
        <f t="shared" si="10"/>
        <v>4</v>
      </c>
      <c r="D1504" s="28" t="str">
        <f t="shared" si="11"/>
        <v>miercoles</v>
      </c>
    </row>
    <row r="1505" spans="1:4" ht="15.75" customHeight="1">
      <c r="A1505" s="99">
        <v>38792</v>
      </c>
      <c r="B1505" s="100">
        <v>1.7647999999999999</v>
      </c>
      <c r="C1505" s="28">
        <f t="shared" si="10"/>
        <v>5</v>
      </c>
      <c r="D1505" s="28" t="str">
        <f t="shared" si="11"/>
        <v>jueves</v>
      </c>
    </row>
    <row r="1506" spans="1:4" ht="15.75" customHeight="1">
      <c r="A1506" s="99">
        <v>38793</v>
      </c>
      <c r="B1506" s="100">
        <v>1.7650999999999999</v>
      </c>
      <c r="C1506" s="28">
        <f t="shared" si="10"/>
        <v>6</v>
      </c>
      <c r="D1506" s="28" t="str">
        <f t="shared" si="11"/>
        <v xml:space="preserve">viernes </v>
      </c>
    </row>
    <row r="1507" spans="1:4" ht="15.75" customHeight="1">
      <c r="A1507" s="99">
        <v>38794</v>
      </c>
      <c r="B1507" s="100">
        <v>1.7653000000000001</v>
      </c>
      <c r="C1507" s="28">
        <f t="shared" si="10"/>
        <v>7</v>
      </c>
      <c r="D1507" s="28" t="str">
        <f t="shared" si="11"/>
        <v>sabado</v>
      </c>
    </row>
    <row r="1508" spans="1:4" ht="15.75" customHeight="1">
      <c r="A1508" s="99">
        <v>38795</v>
      </c>
      <c r="B1508" s="100">
        <v>1.7655000000000001</v>
      </c>
      <c r="C1508" s="28">
        <f t="shared" si="10"/>
        <v>1</v>
      </c>
      <c r="D1508" s="28" t="str">
        <f t="shared" si="11"/>
        <v>domingo</v>
      </c>
    </row>
    <row r="1509" spans="1:4" ht="15.75" customHeight="1">
      <c r="A1509" s="99">
        <v>38796</v>
      </c>
      <c r="B1509" s="100">
        <v>1.7657</v>
      </c>
      <c r="C1509" s="28">
        <f t="shared" si="10"/>
        <v>2</v>
      </c>
      <c r="D1509" s="28" t="str">
        <f t="shared" si="11"/>
        <v>lunes</v>
      </c>
    </row>
    <row r="1510" spans="1:4" ht="15.75" customHeight="1">
      <c r="A1510" s="99">
        <v>38797</v>
      </c>
      <c r="B1510" s="100">
        <v>1.766</v>
      </c>
      <c r="C1510" s="28">
        <f t="shared" si="10"/>
        <v>3</v>
      </c>
      <c r="D1510" s="28" t="str">
        <f t="shared" si="11"/>
        <v>martes</v>
      </c>
    </row>
    <row r="1511" spans="1:4" ht="15.75" customHeight="1">
      <c r="A1511" s="99">
        <v>38798</v>
      </c>
      <c r="B1511" s="100">
        <v>1.7662</v>
      </c>
      <c r="C1511" s="28">
        <f t="shared" si="10"/>
        <v>4</v>
      </c>
      <c r="D1511" s="28" t="str">
        <f t="shared" si="11"/>
        <v>miercoles</v>
      </c>
    </row>
    <row r="1512" spans="1:4" ht="15.75" customHeight="1">
      <c r="A1512" s="99">
        <v>38799</v>
      </c>
      <c r="B1512" s="100">
        <v>1.7664</v>
      </c>
      <c r="C1512" s="28">
        <f t="shared" si="10"/>
        <v>5</v>
      </c>
      <c r="D1512" s="28" t="str">
        <f t="shared" si="11"/>
        <v>jueves</v>
      </c>
    </row>
    <row r="1513" spans="1:4" ht="15.75" customHeight="1">
      <c r="A1513" s="99">
        <v>38800</v>
      </c>
      <c r="B1513" s="100">
        <v>1.7665999999999999</v>
      </c>
      <c r="C1513" s="28">
        <f t="shared" si="10"/>
        <v>6</v>
      </c>
      <c r="D1513" s="28" t="str">
        <f t="shared" si="11"/>
        <v xml:space="preserve">viernes </v>
      </c>
    </row>
    <row r="1514" spans="1:4" ht="15.75" customHeight="1">
      <c r="A1514" s="99">
        <v>38801</v>
      </c>
      <c r="B1514" s="100">
        <v>1.7667999999999999</v>
      </c>
      <c r="C1514" s="28">
        <f t="shared" si="10"/>
        <v>7</v>
      </c>
      <c r="D1514" s="28" t="str">
        <f t="shared" si="11"/>
        <v>sabado</v>
      </c>
    </row>
    <row r="1515" spans="1:4" ht="15.75" customHeight="1">
      <c r="A1515" s="99">
        <v>38802</v>
      </c>
      <c r="B1515" s="100">
        <v>1.7670999999999999</v>
      </c>
      <c r="C1515" s="28">
        <f t="shared" si="10"/>
        <v>1</v>
      </c>
      <c r="D1515" s="28" t="str">
        <f t="shared" si="11"/>
        <v>domingo</v>
      </c>
    </row>
    <row r="1516" spans="1:4" ht="15.75" customHeight="1">
      <c r="A1516" s="99">
        <v>38803</v>
      </c>
      <c r="B1516" s="100">
        <v>1.7673000000000001</v>
      </c>
      <c r="C1516" s="28">
        <f t="shared" si="10"/>
        <v>2</v>
      </c>
      <c r="D1516" s="28" t="str">
        <f t="shared" si="11"/>
        <v>lunes</v>
      </c>
    </row>
    <row r="1517" spans="1:4" ht="15.75" customHeight="1">
      <c r="A1517" s="99">
        <v>38804</v>
      </c>
      <c r="B1517" s="100">
        <v>1.7675000000000001</v>
      </c>
      <c r="C1517" s="28">
        <f t="shared" si="10"/>
        <v>3</v>
      </c>
      <c r="D1517" s="28" t="str">
        <f t="shared" si="11"/>
        <v>martes</v>
      </c>
    </row>
    <row r="1518" spans="1:4" ht="15.75" customHeight="1">
      <c r="A1518" s="99">
        <v>38805</v>
      </c>
      <c r="B1518" s="100">
        <v>1.7677</v>
      </c>
      <c r="C1518" s="28">
        <f t="shared" si="10"/>
        <v>4</v>
      </c>
      <c r="D1518" s="28" t="str">
        <f t="shared" si="11"/>
        <v>miercoles</v>
      </c>
    </row>
    <row r="1519" spans="1:4" ht="15.75" customHeight="1">
      <c r="A1519" s="99">
        <v>38806</v>
      </c>
      <c r="B1519" s="100">
        <v>1.768</v>
      </c>
      <c r="C1519" s="28">
        <f t="shared" si="10"/>
        <v>5</v>
      </c>
      <c r="D1519" s="28" t="str">
        <f t="shared" si="11"/>
        <v>jueves</v>
      </c>
    </row>
    <row r="1520" spans="1:4" ht="15.75" customHeight="1">
      <c r="A1520" s="99">
        <v>38807</v>
      </c>
      <c r="B1520" s="100">
        <v>1.7682</v>
      </c>
      <c r="C1520" s="28">
        <f t="shared" si="10"/>
        <v>6</v>
      </c>
      <c r="D1520" s="28" t="str">
        <f t="shared" si="11"/>
        <v xml:space="preserve">viernes </v>
      </c>
    </row>
    <row r="1521" spans="1:4" ht="15.75" customHeight="1">
      <c r="A1521" s="99">
        <v>38808</v>
      </c>
      <c r="B1521" s="100">
        <v>1.7684</v>
      </c>
      <c r="C1521" s="28">
        <f t="shared" si="10"/>
        <v>7</v>
      </c>
      <c r="D1521" s="28" t="str">
        <f t="shared" si="11"/>
        <v>sabado</v>
      </c>
    </row>
    <row r="1522" spans="1:4" ht="15.75" customHeight="1">
      <c r="A1522" s="99">
        <v>38809</v>
      </c>
      <c r="B1522" s="100">
        <v>1.7686999999999999</v>
      </c>
      <c r="C1522" s="28">
        <f t="shared" si="10"/>
        <v>1</v>
      </c>
      <c r="D1522" s="28" t="str">
        <f t="shared" si="11"/>
        <v>domingo</v>
      </c>
    </row>
    <row r="1523" spans="1:4" ht="15.75" customHeight="1">
      <c r="A1523" s="99">
        <v>38810</v>
      </c>
      <c r="B1523" s="100">
        <v>1.7688999999999999</v>
      </c>
      <c r="C1523" s="28">
        <f t="shared" si="10"/>
        <v>2</v>
      </c>
      <c r="D1523" s="28" t="str">
        <f t="shared" si="11"/>
        <v>lunes</v>
      </c>
    </row>
    <row r="1524" spans="1:4" ht="15.75" customHeight="1">
      <c r="A1524" s="99">
        <v>38811</v>
      </c>
      <c r="B1524" s="100">
        <v>1.7690999999999999</v>
      </c>
      <c r="C1524" s="28">
        <f t="shared" si="10"/>
        <v>3</v>
      </c>
      <c r="D1524" s="28" t="str">
        <f t="shared" si="11"/>
        <v>martes</v>
      </c>
    </row>
    <row r="1525" spans="1:4" ht="15.75" customHeight="1">
      <c r="A1525" s="99">
        <v>38812</v>
      </c>
      <c r="B1525" s="100">
        <v>1.7694000000000001</v>
      </c>
      <c r="C1525" s="28">
        <f t="shared" si="10"/>
        <v>4</v>
      </c>
      <c r="D1525" s="28" t="str">
        <f t="shared" si="11"/>
        <v>miercoles</v>
      </c>
    </row>
    <row r="1526" spans="1:4" ht="15.75" customHeight="1">
      <c r="A1526" s="99">
        <v>38813</v>
      </c>
      <c r="B1526" s="100">
        <v>1.7696000000000001</v>
      </c>
      <c r="C1526" s="28">
        <f t="shared" si="10"/>
        <v>5</v>
      </c>
      <c r="D1526" s="28" t="str">
        <f t="shared" si="11"/>
        <v>jueves</v>
      </c>
    </row>
    <row r="1527" spans="1:4" ht="15.75" customHeight="1">
      <c r="A1527" s="99">
        <v>38814</v>
      </c>
      <c r="B1527" s="100">
        <v>1.7703</v>
      </c>
      <c r="C1527" s="28">
        <f t="shared" si="10"/>
        <v>6</v>
      </c>
      <c r="D1527" s="28" t="str">
        <f t="shared" si="11"/>
        <v xml:space="preserve">viernes </v>
      </c>
    </row>
    <row r="1528" spans="1:4" ht="15.75" customHeight="1">
      <c r="A1528" s="99">
        <v>38815</v>
      </c>
      <c r="B1528" s="100">
        <v>1.7709999999999999</v>
      </c>
      <c r="C1528" s="28">
        <f t="shared" si="10"/>
        <v>7</v>
      </c>
      <c r="D1528" s="28" t="str">
        <f t="shared" si="11"/>
        <v>sabado</v>
      </c>
    </row>
    <row r="1529" spans="1:4" ht="15.75" customHeight="1">
      <c r="A1529" s="99">
        <v>38816</v>
      </c>
      <c r="B1529" s="100">
        <v>1.7717000000000001</v>
      </c>
      <c r="C1529" s="28">
        <f t="shared" si="10"/>
        <v>1</v>
      </c>
      <c r="D1529" s="28" t="str">
        <f t="shared" si="11"/>
        <v>domingo</v>
      </c>
    </row>
    <row r="1530" spans="1:4" ht="15.75" customHeight="1">
      <c r="A1530" s="99">
        <v>38817</v>
      </c>
      <c r="B1530" s="100">
        <v>1.7724</v>
      </c>
      <c r="C1530" s="28">
        <f t="shared" si="10"/>
        <v>2</v>
      </c>
      <c r="D1530" s="28" t="str">
        <f t="shared" si="11"/>
        <v>lunes</v>
      </c>
    </row>
    <row r="1531" spans="1:4" ht="15.75" customHeight="1">
      <c r="A1531" s="99">
        <v>38818</v>
      </c>
      <c r="B1531" s="100">
        <v>1.7730999999999999</v>
      </c>
      <c r="C1531" s="28">
        <f t="shared" si="10"/>
        <v>3</v>
      </c>
      <c r="D1531" s="28" t="str">
        <f t="shared" si="11"/>
        <v>martes</v>
      </c>
    </row>
    <row r="1532" spans="1:4" ht="15.75" customHeight="1">
      <c r="A1532" s="99">
        <v>38819</v>
      </c>
      <c r="B1532" s="100">
        <v>1.7738</v>
      </c>
      <c r="C1532" s="28">
        <f t="shared" ref="C1532:C1786" si="12">WEEKDAY(A1532)</f>
        <v>4</v>
      </c>
      <c r="D1532" s="28" t="str">
        <f t="shared" ref="D1532:D1786" si="13">VLOOKUP(C1532,$E$2:$F$8,2)</f>
        <v>miercoles</v>
      </c>
    </row>
    <row r="1533" spans="1:4" ht="15.75" customHeight="1">
      <c r="A1533" s="99">
        <v>38820</v>
      </c>
      <c r="B1533" s="100">
        <v>1.7745</v>
      </c>
      <c r="C1533" s="28">
        <f t="shared" si="12"/>
        <v>5</v>
      </c>
      <c r="D1533" s="28" t="str">
        <f t="shared" si="13"/>
        <v>jueves</v>
      </c>
    </row>
    <row r="1534" spans="1:4" ht="15.75" customHeight="1">
      <c r="A1534" s="99">
        <v>38821</v>
      </c>
      <c r="B1534" s="100">
        <v>1.7751999999999999</v>
      </c>
      <c r="C1534" s="28">
        <f t="shared" si="12"/>
        <v>6</v>
      </c>
      <c r="D1534" s="28" t="str">
        <f t="shared" si="13"/>
        <v xml:space="preserve">viernes </v>
      </c>
    </row>
    <row r="1535" spans="1:4" ht="15.75" customHeight="1">
      <c r="A1535" s="99">
        <v>38822</v>
      </c>
      <c r="B1535" s="100">
        <v>1.776</v>
      </c>
      <c r="C1535" s="28">
        <f t="shared" si="12"/>
        <v>7</v>
      </c>
      <c r="D1535" s="28" t="str">
        <f t="shared" si="13"/>
        <v>sabado</v>
      </c>
    </row>
    <row r="1536" spans="1:4" ht="15.75" customHeight="1">
      <c r="A1536" s="99">
        <v>38823</v>
      </c>
      <c r="B1536" s="100">
        <v>1.7766999999999999</v>
      </c>
      <c r="C1536" s="28">
        <f t="shared" si="12"/>
        <v>1</v>
      </c>
      <c r="D1536" s="28" t="str">
        <f t="shared" si="13"/>
        <v>domingo</v>
      </c>
    </row>
    <row r="1537" spans="1:4" ht="15.75" customHeight="1">
      <c r="A1537" s="99">
        <v>38824</v>
      </c>
      <c r="B1537" s="100">
        <v>1.7774000000000001</v>
      </c>
      <c r="C1537" s="28">
        <f t="shared" si="12"/>
        <v>2</v>
      </c>
      <c r="D1537" s="28" t="str">
        <f t="shared" si="13"/>
        <v>lunes</v>
      </c>
    </row>
    <row r="1538" spans="1:4" ht="15.75" customHeight="1">
      <c r="A1538" s="99">
        <v>38825</v>
      </c>
      <c r="B1538" s="100">
        <v>1.7781</v>
      </c>
      <c r="C1538" s="28">
        <f t="shared" si="12"/>
        <v>3</v>
      </c>
      <c r="D1538" s="28" t="str">
        <f t="shared" si="13"/>
        <v>martes</v>
      </c>
    </row>
    <row r="1539" spans="1:4" ht="15.75" customHeight="1">
      <c r="A1539" s="99">
        <v>38826</v>
      </c>
      <c r="B1539" s="100">
        <v>1.7787999999999999</v>
      </c>
      <c r="C1539" s="28">
        <f t="shared" si="12"/>
        <v>4</v>
      </c>
      <c r="D1539" s="28" t="str">
        <f t="shared" si="13"/>
        <v>miercoles</v>
      </c>
    </row>
    <row r="1540" spans="1:4" ht="15.75" customHeight="1">
      <c r="A1540" s="99">
        <v>38827</v>
      </c>
      <c r="B1540" s="100">
        <v>1.7795000000000001</v>
      </c>
      <c r="C1540" s="28">
        <f t="shared" si="12"/>
        <v>5</v>
      </c>
      <c r="D1540" s="28" t="str">
        <f t="shared" si="13"/>
        <v>jueves</v>
      </c>
    </row>
    <row r="1541" spans="1:4" ht="15.75" customHeight="1">
      <c r="A1541" s="99">
        <v>38828</v>
      </c>
      <c r="B1541" s="100">
        <v>1.7802</v>
      </c>
      <c r="C1541" s="28">
        <f t="shared" si="12"/>
        <v>6</v>
      </c>
      <c r="D1541" s="28" t="str">
        <f t="shared" si="13"/>
        <v xml:space="preserve">viernes </v>
      </c>
    </row>
    <row r="1542" spans="1:4" ht="15.75" customHeight="1">
      <c r="A1542" s="99">
        <v>38829</v>
      </c>
      <c r="B1542" s="100">
        <v>1.7808999999999999</v>
      </c>
      <c r="C1542" s="28">
        <f t="shared" si="12"/>
        <v>7</v>
      </c>
      <c r="D1542" s="28" t="str">
        <f t="shared" si="13"/>
        <v>sabado</v>
      </c>
    </row>
    <row r="1543" spans="1:4" ht="15.75" customHeight="1">
      <c r="A1543" s="99">
        <v>38830</v>
      </c>
      <c r="B1543" s="100">
        <v>1.7816000000000001</v>
      </c>
      <c r="C1543" s="28">
        <f t="shared" si="12"/>
        <v>1</v>
      </c>
      <c r="D1543" s="28" t="str">
        <f t="shared" si="13"/>
        <v>domingo</v>
      </c>
    </row>
    <row r="1544" spans="1:4" ht="15.75" customHeight="1">
      <c r="A1544" s="99">
        <v>38831</v>
      </c>
      <c r="B1544" s="100">
        <v>1.7823</v>
      </c>
      <c r="C1544" s="28">
        <f t="shared" si="12"/>
        <v>2</v>
      </c>
      <c r="D1544" s="28" t="str">
        <f t="shared" si="13"/>
        <v>lunes</v>
      </c>
    </row>
    <row r="1545" spans="1:4" ht="15.75" customHeight="1">
      <c r="A1545" s="99">
        <v>38832</v>
      </c>
      <c r="B1545" s="100">
        <v>1.7830999999999999</v>
      </c>
      <c r="C1545" s="28">
        <f t="shared" si="12"/>
        <v>3</v>
      </c>
      <c r="D1545" s="28" t="str">
        <f t="shared" si="13"/>
        <v>martes</v>
      </c>
    </row>
    <row r="1546" spans="1:4" ht="15.75" customHeight="1">
      <c r="A1546" s="99">
        <v>38833</v>
      </c>
      <c r="B1546" s="100">
        <v>1.7838000000000001</v>
      </c>
      <c r="C1546" s="28">
        <f t="shared" si="12"/>
        <v>4</v>
      </c>
      <c r="D1546" s="28" t="str">
        <f t="shared" si="13"/>
        <v>miercoles</v>
      </c>
    </row>
    <row r="1547" spans="1:4" ht="15.75" customHeight="1">
      <c r="A1547" s="99">
        <v>38834</v>
      </c>
      <c r="B1547" s="100">
        <v>1.7845</v>
      </c>
      <c r="C1547" s="28">
        <f t="shared" si="12"/>
        <v>5</v>
      </c>
      <c r="D1547" s="28" t="str">
        <f t="shared" si="13"/>
        <v>jueves</v>
      </c>
    </row>
    <row r="1548" spans="1:4" ht="15.75" customHeight="1">
      <c r="A1548" s="99">
        <v>38835</v>
      </c>
      <c r="B1548" s="100">
        <v>1.7851999999999999</v>
      </c>
      <c r="C1548" s="28">
        <f t="shared" si="12"/>
        <v>6</v>
      </c>
      <c r="D1548" s="28" t="str">
        <f t="shared" si="13"/>
        <v xml:space="preserve">viernes </v>
      </c>
    </row>
    <row r="1549" spans="1:4" ht="15.75" customHeight="1">
      <c r="A1549" s="99">
        <v>38836</v>
      </c>
      <c r="B1549" s="100">
        <v>1.7859</v>
      </c>
      <c r="C1549" s="28">
        <f t="shared" si="12"/>
        <v>7</v>
      </c>
      <c r="D1549" s="28" t="str">
        <f t="shared" si="13"/>
        <v>sabado</v>
      </c>
    </row>
    <row r="1550" spans="1:4" ht="15.75" customHeight="1">
      <c r="A1550" s="99">
        <v>38837</v>
      </c>
      <c r="B1550" s="100">
        <v>1.7866</v>
      </c>
      <c r="C1550" s="28">
        <f t="shared" si="12"/>
        <v>1</v>
      </c>
      <c r="D1550" s="28" t="str">
        <f t="shared" si="13"/>
        <v>domingo</v>
      </c>
    </row>
    <row r="1551" spans="1:4" ht="15.75" customHeight="1">
      <c r="A1551" s="99">
        <v>38838</v>
      </c>
      <c r="B1551" s="100">
        <v>1.7873000000000001</v>
      </c>
      <c r="C1551" s="28">
        <f t="shared" si="12"/>
        <v>2</v>
      </c>
      <c r="D1551" s="28" t="str">
        <f t="shared" si="13"/>
        <v>lunes</v>
      </c>
    </row>
    <row r="1552" spans="1:4" ht="15.75" customHeight="1">
      <c r="A1552" s="99">
        <v>38839</v>
      </c>
      <c r="B1552" s="100">
        <v>1.788</v>
      </c>
      <c r="C1552" s="28">
        <f t="shared" si="12"/>
        <v>3</v>
      </c>
      <c r="D1552" s="28" t="str">
        <f t="shared" si="13"/>
        <v>martes</v>
      </c>
    </row>
    <row r="1553" spans="1:4" ht="15.75" customHeight="1">
      <c r="A1553" s="99">
        <v>38840</v>
      </c>
      <c r="B1553" s="100">
        <v>1.7887</v>
      </c>
      <c r="C1553" s="28">
        <f t="shared" si="12"/>
        <v>4</v>
      </c>
      <c r="D1553" s="28" t="str">
        <f t="shared" si="13"/>
        <v>miercoles</v>
      </c>
    </row>
    <row r="1554" spans="1:4" ht="15.75" customHeight="1">
      <c r="A1554" s="99">
        <v>38841</v>
      </c>
      <c r="B1554" s="100">
        <v>1.7894000000000001</v>
      </c>
      <c r="C1554" s="28">
        <f t="shared" si="12"/>
        <v>5</v>
      </c>
      <c r="D1554" s="28" t="str">
        <f t="shared" si="13"/>
        <v>jueves</v>
      </c>
    </row>
    <row r="1555" spans="1:4" ht="15.75" customHeight="1">
      <c r="A1555" s="99">
        <v>38842</v>
      </c>
      <c r="B1555" s="100">
        <v>1.7901</v>
      </c>
      <c r="C1555" s="28">
        <f t="shared" si="12"/>
        <v>6</v>
      </c>
      <c r="D1555" s="28" t="str">
        <f t="shared" si="13"/>
        <v xml:space="preserve">viernes </v>
      </c>
    </row>
    <row r="1556" spans="1:4" ht="15.75" customHeight="1">
      <c r="A1556" s="99">
        <v>38843</v>
      </c>
      <c r="B1556" s="100">
        <v>1.7907999999999999</v>
      </c>
      <c r="C1556" s="28">
        <f t="shared" si="12"/>
        <v>7</v>
      </c>
      <c r="D1556" s="28" t="str">
        <f t="shared" si="13"/>
        <v>sabado</v>
      </c>
    </row>
    <row r="1557" spans="1:4" ht="15.75" customHeight="1">
      <c r="A1557" s="99">
        <v>38844</v>
      </c>
      <c r="B1557" s="100">
        <v>1.7912999999999999</v>
      </c>
      <c r="C1557" s="28">
        <f t="shared" si="12"/>
        <v>1</v>
      </c>
      <c r="D1557" s="28" t="str">
        <f t="shared" si="13"/>
        <v>domingo</v>
      </c>
    </row>
    <row r="1558" spans="1:4" ht="15.75" customHeight="1">
      <c r="A1558" s="99">
        <v>38845</v>
      </c>
      <c r="B1558" s="100">
        <v>1.7919</v>
      </c>
      <c r="C1558" s="28">
        <f t="shared" si="12"/>
        <v>2</v>
      </c>
      <c r="D1558" s="28" t="str">
        <f t="shared" si="13"/>
        <v>lunes</v>
      </c>
    </row>
    <row r="1559" spans="1:4" ht="15.75" customHeight="1">
      <c r="A1559" s="99">
        <v>38846</v>
      </c>
      <c r="B1559" s="100">
        <v>1.7924</v>
      </c>
      <c r="C1559" s="28">
        <f t="shared" si="12"/>
        <v>3</v>
      </c>
      <c r="D1559" s="28" t="str">
        <f t="shared" si="13"/>
        <v>martes</v>
      </c>
    </row>
    <row r="1560" spans="1:4" ht="15.75" customHeight="1">
      <c r="A1560" s="99">
        <v>38847</v>
      </c>
      <c r="B1560" s="100">
        <v>1.7929999999999999</v>
      </c>
      <c r="C1560" s="28">
        <f t="shared" si="12"/>
        <v>4</v>
      </c>
      <c r="D1560" s="28" t="str">
        <f t="shared" si="13"/>
        <v>miercoles</v>
      </c>
    </row>
    <row r="1561" spans="1:4" ht="15.75" customHeight="1">
      <c r="A1561" s="99">
        <v>38848</v>
      </c>
      <c r="B1561" s="100">
        <v>1.7936000000000001</v>
      </c>
      <c r="C1561" s="28">
        <f t="shared" si="12"/>
        <v>5</v>
      </c>
      <c r="D1561" s="28" t="str">
        <f t="shared" si="13"/>
        <v>jueves</v>
      </c>
    </row>
    <row r="1562" spans="1:4" ht="15.75" customHeight="1">
      <c r="A1562" s="99">
        <v>38849</v>
      </c>
      <c r="B1562" s="100">
        <v>1.7941</v>
      </c>
      <c r="C1562" s="28">
        <f t="shared" si="12"/>
        <v>6</v>
      </c>
      <c r="D1562" s="28" t="str">
        <f t="shared" si="13"/>
        <v xml:space="preserve">viernes </v>
      </c>
    </row>
    <row r="1563" spans="1:4" ht="15.75" customHeight="1">
      <c r="A1563" s="99">
        <v>38850</v>
      </c>
      <c r="B1563" s="100">
        <v>1.7947</v>
      </c>
      <c r="C1563" s="28">
        <f t="shared" si="12"/>
        <v>7</v>
      </c>
      <c r="D1563" s="28" t="str">
        <f t="shared" si="13"/>
        <v>sabado</v>
      </c>
    </row>
    <row r="1564" spans="1:4" ht="15.75" customHeight="1">
      <c r="A1564" s="99">
        <v>38851</v>
      </c>
      <c r="B1564" s="100">
        <v>1.7951999999999999</v>
      </c>
      <c r="C1564" s="28">
        <f t="shared" si="12"/>
        <v>1</v>
      </c>
      <c r="D1564" s="28" t="str">
        <f t="shared" si="13"/>
        <v>domingo</v>
      </c>
    </row>
    <row r="1565" spans="1:4" ht="15.75" customHeight="1">
      <c r="A1565" s="99">
        <v>38852</v>
      </c>
      <c r="B1565" s="100">
        <v>1.7958000000000001</v>
      </c>
      <c r="C1565" s="28">
        <f t="shared" si="12"/>
        <v>2</v>
      </c>
      <c r="D1565" s="28" t="str">
        <f t="shared" si="13"/>
        <v>lunes</v>
      </c>
    </row>
    <row r="1566" spans="1:4" ht="15.75" customHeight="1">
      <c r="A1566" s="99">
        <v>38853</v>
      </c>
      <c r="B1566" s="100">
        <v>1.7964</v>
      </c>
      <c r="C1566" s="28">
        <f t="shared" si="12"/>
        <v>3</v>
      </c>
      <c r="D1566" s="28" t="str">
        <f t="shared" si="13"/>
        <v>martes</v>
      </c>
    </row>
    <row r="1567" spans="1:4" ht="15.75" customHeight="1">
      <c r="A1567" s="99">
        <v>38854</v>
      </c>
      <c r="B1567" s="100">
        <v>1.7968999999999999</v>
      </c>
      <c r="C1567" s="28">
        <f t="shared" si="12"/>
        <v>4</v>
      </c>
      <c r="D1567" s="28" t="str">
        <f t="shared" si="13"/>
        <v>miercoles</v>
      </c>
    </row>
    <row r="1568" spans="1:4" ht="15.75" customHeight="1">
      <c r="A1568" s="99">
        <v>38855</v>
      </c>
      <c r="B1568" s="100">
        <v>1.7975000000000001</v>
      </c>
      <c r="C1568" s="28">
        <f t="shared" si="12"/>
        <v>5</v>
      </c>
      <c r="D1568" s="28" t="str">
        <f t="shared" si="13"/>
        <v>jueves</v>
      </c>
    </row>
    <row r="1569" spans="1:4" ht="15.75" customHeight="1">
      <c r="A1569" s="99">
        <v>38856</v>
      </c>
      <c r="B1569" s="100">
        <v>1.798</v>
      </c>
      <c r="C1569" s="28">
        <f t="shared" si="12"/>
        <v>6</v>
      </c>
      <c r="D1569" s="28" t="str">
        <f t="shared" si="13"/>
        <v xml:space="preserve">viernes </v>
      </c>
    </row>
    <row r="1570" spans="1:4" ht="15.75" customHeight="1">
      <c r="A1570" s="99">
        <v>38857</v>
      </c>
      <c r="B1570" s="100">
        <v>1.7986</v>
      </c>
      <c r="C1570" s="28">
        <f t="shared" si="12"/>
        <v>7</v>
      </c>
      <c r="D1570" s="28" t="str">
        <f t="shared" si="13"/>
        <v>sabado</v>
      </c>
    </row>
    <row r="1571" spans="1:4" ht="15.75" customHeight="1">
      <c r="A1571" s="99">
        <v>38858</v>
      </c>
      <c r="B1571" s="100">
        <v>1.7991999999999999</v>
      </c>
      <c r="C1571" s="28">
        <f t="shared" si="12"/>
        <v>1</v>
      </c>
      <c r="D1571" s="28" t="str">
        <f t="shared" si="13"/>
        <v>domingo</v>
      </c>
    </row>
    <row r="1572" spans="1:4" ht="15.75" customHeight="1">
      <c r="A1572" s="99">
        <v>38859</v>
      </c>
      <c r="B1572" s="100">
        <v>1.7997000000000001</v>
      </c>
      <c r="C1572" s="28">
        <f t="shared" si="12"/>
        <v>2</v>
      </c>
      <c r="D1572" s="28" t="str">
        <f t="shared" si="13"/>
        <v>lunes</v>
      </c>
    </row>
    <row r="1573" spans="1:4" ht="15.75" customHeight="1">
      <c r="A1573" s="99">
        <v>38860</v>
      </c>
      <c r="B1573" s="100">
        <v>1.8003</v>
      </c>
      <c r="C1573" s="28">
        <f t="shared" si="12"/>
        <v>3</v>
      </c>
      <c r="D1573" s="28" t="str">
        <f t="shared" si="13"/>
        <v>martes</v>
      </c>
    </row>
    <row r="1574" spans="1:4" ht="15.75" customHeight="1">
      <c r="A1574" s="99">
        <v>38861</v>
      </c>
      <c r="B1574" s="100">
        <v>1.8008</v>
      </c>
      <c r="C1574" s="28">
        <f t="shared" si="12"/>
        <v>4</v>
      </c>
      <c r="D1574" s="28" t="str">
        <f t="shared" si="13"/>
        <v>miercoles</v>
      </c>
    </row>
    <row r="1575" spans="1:4" ht="15.75" customHeight="1">
      <c r="A1575" s="99">
        <v>38862</v>
      </c>
      <c r="B1575" s="100">
        <v>1.8013999999999999</v>
      </c>
      <c r="C1575" s="28">
        <f t="shared" si="12"/>
        <v>5</v>
      </c>
      <c r="D1575" s="28" t="str">
        <f t="shared" si="13"/>
        <v>jueves</v>
      </c>
    </row>
    <row r="1576" spans="1:4" ht="15.75" customHeight="1">
      <c r="A1576" s="99">
        <v>38863</v>
      </c>
      <c r="B1576" s="100">
        <v>1.802</v>
      </c>
      <c r="C1576" s="28">
        <f t="shared" si="12"/>
        <v>6</v>
      </c>
      <c r="D1576" s="28" t="str">
        <f t="shared" si="13"/>
        <v xml:space="preserve">viernes </v>
      </c>
    </row>
    <row r="1577" spans="1:4" ht="15.75" customHeight="1">
      <c r="A1577" s="99">
        <v>38864</v>
      </c>
      <c r="B1577" s="100">
        <v>1.8025</v>
      </c>
      <c r="C1577" s="28">
        <f t="shared" si="12"/>
        <v>7</v>
      </c>
      <c r="D1577" s="28" t="str">
        <f t="shared" si="13"/>
        <v>sabado</v>
      </c>
    </row>
    <row r="1578" spans="1:4" ht="15.75" customHeight="1">
      <c r="A1578" s="99">
        <v>38865</v>
      </c>
      <c r="B1578" s="100">
        <v>1.8030999999999999</v>
      </c>
      <c r="C1578" s="28">
        <f t="shared" si="12"/>
        <v>1</v>
      </c>
      <c r="D1578" s="28" t="str">
        <f t="shared" si="13"/>
        <v>domingo</v>
      </c>
    </row>
    <row r="1579" spans="1:4" ht="15.75" customHeight="1">
      <c r="A1579" s="99">
        <v>38866</v>
      </c>
      <c r="B1579" s="100">
        <v>1.8037000000000001</v>
      </c>
      <c r="C1579" s="28">
        <f t="shared" si="12"/>
        <v>2</v>
      </c>
      <c r="D1579" s="28" t="str">
        <f t="shared" si="13"/>
        <v>lunes</v>
      </c>
    </row>
    <row r="1580" spans="1:4" ht="15.75" customHeight="1">
      <c r="A1580" s="99">
        <v>38867</v>
      </c>
      <c r="B1580" s="100">
        <v>1.8042</v>
      </c>
      <c r="C1580" s="28">
        <f t="shared" si="12"/>
        <v>3</v>
      </c>
      <c r="D1580" s="28" t="str">
        <f t="shared" si="13"/>
        <v>martes</v>
      </c>
    </row>
    <row r="1581" spans="1:4" ht="15.75" customHeight="1">
      <c r="A1581" s="99">
        <v>38868</v>
      </c>
      <c r="B1581" s="100">
        <v>1.8048</v>
      </c>
      <c r="C1581" s="28">
        <f t="shared" si="12"/>
        <v>4</v>
      </c>
      <c r="D1581" s="28" t="str">
        <f t="shared" si="13"/>
        <v>miercoles</v>
      </c>
    </row>
    <row r="1582" spans="1:4" ht="15.75" customHeight="1">
      <c r="A1582" s="99">
        <v>38869</v>
      </c>
      <c r="B1582" s="100">
        <v>1.8053999999999999</v>
      </c>
      <c r="C1582" s="28">
        <f t="shared" si="12"/>
        <v>5</v>
      </c>
      <c r="D1582" s="28" t="str">
        <f t="shared" si="13"/>
        <v>jueves</v>
      </c>
    </row>
    <row r="1583" spans="1:4" ht="15.75" customHeight="1">
      <c r="A1583" s="99">
        <v>38870</v>
      </c>
      <c r="B1583" s="100">
        <v>1.8059000000000001</v>
      </c>
      <c r="C1583" s="28">
        <f t="shared" si="12"/>
        <v>6</v>
      </c>
      <c r="D1583" s="28" t="str">
        <f t="shared" si="13"/>
        <v xml:space="preserve">viernes </v>
      </c>
    </row>
    <row r="1584" spans="1:4" ht="15.75" customHeight="1">
      <c r="A1584" s="99">
        <v>38871</v>
      </c>
      <c r="B1584" s="100">
        <v>1.8065</v>
      </c>
      <c r="C1584" s="28">
        <f t="shared" si="12"/>
        <v>7</v>
      </c>
      <c r="D1584" s="28" t="str">
        <f t="shared" si="13"/>
        <v>sabado</v>
      </c>
    </row>
    <row r="1585" spans="1:4" ht="15.75" customHeight="1">
      <c r="A1585" s="99">
        <v>38872</v>
      </c>
      <c r="B1585" s="100">
        <v>1.8070999999999999</v>
      </c>
      <c r="C1585" s="28">
        <f t="shared" si="12"/>
        <v>1</v>
      </c>
      <c r="D1585" s="28" t="str">
        <f t="shared" si="13"/>
        <v>domingo</v>
      </c>
    </row>
    <row r="1586" spans="1:4" ht="15.75" customHeight="1">
      <c r="A1586" s="99">
        <v>38873</v>
      </c>
      <c r="B1586" s="100">
        <v>1.8077000000000001</v>
      </c>
      <c r="C1586" s="28">
        <f t="shared" si="12"/>
        <v>2</v>
      </c>
      <c r="D1586" s="28" t="str">
        <f t="shared" si="13"/>
        <v>lunes</v>
      </c>
    </row>
    <row r="1587" spans="1:4" ht="15.75" customHeight="1">
      <c r="A1587" s="99">
        <v>38874</v>
      </c>
      <c r="B1587" s="100">
        <v>1.8083</v>
      </c>
      <c r="C1587" s="28">
        <f t="shared" si="12"/>
        <v>3</v>
      </c>
      <c r="D1587" s="28" t="str">
        <f t="shared" si="13"/>
        <v>martes</v>
      </c>
    </row>
    <row r="1588" spans="1:4" ht="15.75" customHeight="1">
      <c r="A1588" s="99">
        <v>38875</v>
      </c>
      <c r="B1588" s="100">
        <v>1.8086</v>
      </c>
      <c r="C1588" s="28">
        <f t="shared" si="12"/>
        <v>4</v>
      </c>
      <c r="D1588" s="28" t="str">
        <f t="shared" si="13"/>
        <v>miercoles</v>
      </c>
    </row>
    <row r="1589" spans="1:4" ht="15.75" customHeight="1">
      <c r="A1589" s="99">
        <v>38876</v>
      </c>
      <c r="B1589" s="100">
        <v>1.8088</v>
      </c>
      <c r="C1589" s="28">
        <f t="shared" si="12"/>
        <v>5</v>
      </c>
      <c r="D1589" s="28" t="str">
        <f t="shared" si="13"/>
        <v>jueves</v>
      </c>
    </row>
    <row r="1590" spans="1:4" ht="15.75" customHeight="1">
      <c r="A1590" s="99">
        <v>38877</v>
      </c>
      <c r="B1590" s="100">
        <v>1.8090999999999999</v>
      </c>
      <c r="C1590" s="28">
        <f t="shared" si="12"/>
        <v>6</v>
      </c>
      <c r="D1590" s="28" t="str">
        <f t="shared" si="13"/>
        <v xml:space="preserve">viernes </v>
      </c>
    </row>
    <row r="1591" spans="1:4" ht="15.75" customHeight="1">
      <c r="A1591" s="99">
        <v>38878</v>
      </c>
      <c r="B1591" s="100">
        <v>1.8093999999999999</v>
      </c>
      <c r="C1591" s="28">
        <f t="shared" si="12"/>
        <v>7</v>
      </c>
      <c r="D1591" s="28" t="str">
        <f t="shared" si="13"/>
        <v>sabado</v>
      </c>
    </row>
    <row r="1592" spans="1:4" ht="15.75" customHeight="1">
      <c r="A1592" s="99">
        <v>38879</v>
      </c>
      <c r="B1592" s="100">
        <v>1.8097000000000001</v>
      </c>
      <c r="C1592" s="28">
        <f t="shared" si="12"/>
        <v>1</v>
      </c>
      <c r="D1592" s="28" t="str">
        <f t="shared" si="13"/>
        <v>domingo</v>
      </c>
    </row>
    <row r="1593" spans="1:4" ht="15.75" customHeight="1">
      <c r="A1593" s="99">
        <v>38880</v>
      </c>
      <c r="B1593" s="100">
        <v>1.81</v>
      </c>
      <c r="C1593" s="28">
        <f t="shared" si="12"/>
        <v>2</v>
      </c>
      <c r="D1593" s="28" t="str">
        <f t="shared" si="13"/>
        <v>lunes</v>
      </c>
    </row>
    <row r="1594" spans="1:4" ht="15.75" customHeight="1">
      <c r="A1594" s="99">
        <v>38881</v>
      </c>
      <c r="B1594" s="100">
        <v>1.8103</v>
      </c>
      <c r="C1594" s="28">
        <f t="shared" si="12"/>
        <v>3</v>
      </c>
      <c r="D1594" s="28" t="str">
        <f t="shared" si="13"/>
        <v>martes</v>
      </c>
    </row>
    <row r="1595" spans="1:4" ht="15.75" customHeight="1">
      <c r="A1595" s="99">
        <v>38882</v>
      </c>
      <c r="B1595" s="100">
        <v>1.8105</v>
      </c>
      <c r="C1595" s="28">
        <f t="shared" si="12"/>
        <v>4</v>
      </c>
      <c r="D1595" s="28" t="str">
        <f t="shared" si="13"/>
        <v>miercoles</v>
      </c>
    </row>
    <row r="1596" spans="1:4" ht="15.75" customHeight="1">
      <c r="A1596" s="99">
        <v>38883</v>
      </c>
      <c r="B1596" s="100">
        <v>1.8108</v>
      </c>
      <c r="C1596" s="28">
        <f t="shared" si="12"/>
        <v>5</v>
      </c>
      <c r="D1596" s="28" t="str">
        <f t="shared" si="13"/>
        <v>jueves</v>
      </c>
    </row>
    <row r="1597" spans="1:4" ht="15.75" customHeight="1">
      <c r="A1597" s="99">
        <v>38884</v>
      </c>
      <c r="B1597" s="100">
        <v>1.8110999999999999</v>
      </c>
      <c r="C1597" s="28">
        <f t="shared" si="12"/>
        <v>6</v>
      </c>
      <c r="D1597" s="28" t="str">
        <f t="shared" si="13"/>
        <v xml:space="preserve">viernes </v>
      </c>
    </row>
    <row r="1598" spans="1:4" ht="15.75" customHeight="1">
      <c r="A1598" s="99">
        <v>38885</v>
      </c>
      <c r="B1598" s="100">
        <v>1.8113999999999999</v>
      </c>
      <c r="C1598" s="28">
        <f t="shared" si="12"/>
        <v>7</v>
      </c>
      <c r="D1598" s="28" t="str">
        <f t="shared" si="13"/>
        <v>sabado</v>
      </c>
    </row>
    <row r="1599" spans="1:4" ht="15.75" customHeight="1">
      <c r="A1599" s="99">
        <v>38886</v>
      </c>
      <c r="B1599" s="100">
        <v>1.8117000000000001</v>
      </c>
      <c r="C1599" s="28">
        <f t="shared" si="12"/>
        <v>1</v>
      </c>
      <c r="D1599" s="28" t="str">
        <f t="shared" si="13"/>
        <v>domingo</v>
      </c>
    </row>
    <row r="1600" spans="1:4" ht="15.75" customHeight="1">
      <c r="A1600" s="99">
        <v>38887</v>
      </c>
      <c r="B1600" s="100">
        <v>1.8120000000000001</v>
      </c>
      <c r="C1600" s="28">
        <f t="shared" si="12"/>
        <v>2</v>
      </c>
      <c r="D1600" s="28" t="str">
        <f t="shared" si="13"/>
        <v>lunes</v>
      </c>
    </row>
    <row r="1601" spans="1:4" ht="15.75" customHeight="1">
      <c r="A1601" s="99">
        <v>38888</v>
      </c>
      <c r="B1601" s="100">
        <v>1.8122</v>
      </c>
      <c r="C1601" s="28">
        <f t="shared" si="12"/>
        <v>3</v>
      </c>
      <c r="D1601" s="28" t="str">
        <f t="shared" si="13"/>
        <v>martes</v>
      </c>
    </row>
    <row r="1602" spans="1:4" ht="15.75" customHeight="1">
      <c r="A1602" s="99">
        <v>38889</v>
      </c>
      <c r="B1602" s="100">
        <v>1.8125</v>
      </c>
      <c r="C1602" s="28">
        <f t="shared" si="12"/>
        <v>4</v>
      </c>
      <c r="D1602" s="28" t="str">
        <f t="shared" si="13"/>
        <v>miercoles</v>
      </c>
    </row>
    <row r="1603" spans="1:4" ht="15.75" customHeight="1">
      <c r="A1603" s="99">
        <v>38890</v>
      </c>
      <c r="B1603" s="100">
        <v>1.8128</v>
      </c>
      <c r="C1603" s="28">
        <f t="shared" si="12"/>
        <v>5</v>
      </c>
      <c r="D1603" s="28" t="str">
        <f t="shared" si="13"/>
        <v>jueves</v>
      </c>
    </row>
    <row r="1604" spans="1:4" ht="15.75" customHeight="1">
      <c r="A1604" s="99">
        <v>38891</v>
      </c>
      <c r="B1604" s="100">
        <v>1.8130999999999999</v>
      </c>
      <c r="C1604" s="28">
        <f t="shared" si="12"/>
        <v>6</v>
      </c>
      <c r="D1604" s="28" t="str">
        <f t="shared" si="13"/>
        <v xml:space="preserve">viernes </v>
      </c>
    </row>
    <row r="1605" spans="1:4" ht="15.75" customHeight="1">
      <c r="A1605" s="99">
        <v>38892</v>
      </c>
      <c r="B1605" s="100">
        <v>1.8133999999999999</v>
      </c>
      <c r="C1605" s="28">
        <f t="shared" si="12"/>
        <v>7</v>
      </c>
      <c r="D1605" s="28" t="str">
        <f t="shared" si="13"/>
        <v>sabado</v>
      </c>
    </row>
    <row r="1606" spans="1:4" ht="15.75" customHeight="1">
      <c r="A1606" s="99">
        <v>38893</v>
      </c>
      <c r="B1606" s="100">
        <v>1.8137000000000001</v>
      </c>
      <c r="C1606" s="28">
        <f t="shared" si="12"/>
        <v>1</v>
      </c>
      <c r="D1606" s="28" t="str">
        <f t="shared" si="13"/>
        <v>domingo</v>
      </c>
    </row>
    <row r="1607" spans="1:4" ht="15.75" customHeight="1">
      <c r="A1607" s="99">
        <v>38894</v>
      </c>
      <c r="B1607" s="100">
        <v>1.8139000000000001</v>
      </c>
      <c r="C1607" s="28">
        <f t="shared" si="12"/>
        <v>2</v>
      </c>
      <c r="D1607" s="28" t="str">
        <f t="shared" si="13"/>
        <v>lunes</v>
      </c>
    </row>
    <row r="1608" spans="1:4" ht="15.75" customHeight="1">
      <c r="A1608" s="99">
        <v>38895</v>
      </c>
      <c r="B1608" s="100">
        <v>1.8142</v>
      </c>
      <c r="C1608" s="28">
        <f t="shared" si="12"/>
        <v>3</v>
      </c>
      <c r="D1608" s="28" t="str">
        <f t="shared" si="13"/>
        <v>martes</v>
      </c>
    </row>
    <row r="1609" spans="1:4" ht="15.75" customHeight="1">
      <c r="A1609" s="99">
        <v>38896</v>
      </c>
      <c r="B1609" s="100">
        <v>1.8145</v>
      </c>
      <c r="C1609" s="28">
        <f t="shared" si="12"/>
        <v>4</v>
      </c>
      <c r="D1609" s="28" t="str">
        <f t="shared" si="13"/>
        <v>miercoles</v>
      </c>
    </row>
    <row r="1610" spans="1:4" ht="15.75" customHeight="1">
      <c r="A1610" s="99">
        <v>38897</v>
      </c>
      <c r="B1610" s="100">
        <v>1.8148</v>
      </c>
      <c r="C1610" s="28">
        <f t="shared" si="12"/>
        <v>5</v>
      </c>
      <c r="D1610" s="28" t="str">
        <f t="shared" si="13"/>
        <v>jueves</v>
      </c>
    </row>
    <row r="1611" spans="1:4" ht="15.75" customHeight="1">
      <c r="A1611" s="99">
        <v>38898</v>
      </c>
      <c r="B1611" s="100">
        <v>1.8150999999999999</v>
      </c>
      <c r="C1611" s="28">
        <f t="shared" si="12"/>
        <v>6</v>
      </c>
      <c r="D1611" s="28" t="str">
        <f t="shared" si="13"/>
        <v xml:space="preserve">viernes </v>
      </c>
    </row>
    <row r="1612" spans="1:4" ht="15.75" customHeight="1">
      <c r="A1612" s="99">
        <v>38899</v>
      </c>
      <c r="B1612" s="100">
        <v>1.8152999999999999</v>
      </c>
      <c r="C1612" s="28">
        <f t="shared" si="12"/>
        <v>7</v>
      </c>
      <c r="D1612" s="28" t="str">
        <f t="shared" si="13"/>
        <v>sabado</v>
      </c>
    </row>
    <row r="1613" spans="1:4" ht="15.75" customHeight="1">
      <c r="A1613" s="99">
        <v>38900</v>
      </c>
      <c r="B1613" s="100">
        <v>1.8156000000000001</v>
      </c>
      <c r="C1613" s="28">
        <f t="shared" si="12"/>
        <v>1</v>
      </c>
      <c r="D1613" s="28" t="str">
        <f t="shared" si="13"/>
        <v>domingo</v>
      </c>
    </row>
    <row r="1614" spans="1:4" ht="15.75" customHeight="1">
      <c r="A1614" s="99">
        <v>38901</v>
      </c>
      <c r="B1614" s="100">
        <v>1.8159000000000001</v>
      </c>
      <c r="C1614" s="28">
        <f t="shared" si="12"/>
        <v>2</v>
      </c>
      <c r="D1614" s="28" t="str">
        <f t="shared" si="13"/>
        <v>lunes</v>
      </c>
    </row>
    <row r="1615" spans="1:4" ht="15.75" customHeight="1">
      <c r="A1615" s="99">
        <v>38902</v>
      </c>
      <c r="B1615" s="100">
        <v>1.8162</v>
      </c>
      <c r="C1615" s="28">
        <f t="shared" si="12"/>
        <v>3</v>
      </c>
      <c r="D1615" s="28" t="str">
        <f t="shared" si="13"/>
        <v>martes</v>
      </c>
    </row>
    <row r="1616" spans="1:4" ht="15.75" customHeight="1">
      <c r="A1616" s="99">
        <v>38903</v>
      </c>
      <c r="B1616" s="100">
        <v>1.8164</v>
      </c>
      <c r="C1616" s="28">
        <f t="shared" si="12"/>
        <v>4</v>
      </c>
      <c r="D1616" s="28" t="str">
        <f t="shared" si="13"/>
        <v>miercoles</v>
      </c>
    </row>
    <row r="1617" spans="1:4" ht="15.75" customHeight="1">
      <c r="A1617" s="99">
        <v>38904</v>
      </c>
      <c r="B1617" s="100">
        <v>1.8167</v>
      </c>
      <c r="C1617" s="28">
        <f t="shared" si="12"/>
        <v>5</v>
      </c>
      <c r="D1617" s="28" t="str">
        <f t="shared" si="13"/>
        <v>jueves</v>
      </c>
    </row>
    <row r="1618" spans="1:4" ht="15.75" customHeight="1">
      <c r="A1618" s="99">
        <v>38905</v>
      </c>
      <c r="B1618" s="100">
        <v>1.8169999999999999</v>
      </c>
      <c r="C1618" s="28">
        <f t="shared" si="12"/>
        <v>6</v>
      </c>
      <c r="D1618" s="28" t="str">
        <f t="shared" si="13"/>
        <v xml:space="preserve">viernes </v>
      </c>
    </row>
    <row r="1619" spans="1:4" ht="15.75" customHeight="1">
      <c r="A1619" s="99">
        <v>38906</v>
      </c>
      <c r="B1619" s="100">
        <v>1.8172999999999999</v>
      </c>
      <c r="C1619" s="28">
        <f t="shared" si="12"/>
        <v>7</v>
      </c>
      <c r="D1619" s="28" t="str">
        <f t="shared" si="13"/>
        <v>sabado</v>
      </c>
    </row>
    <row r="1620" spans="1:4" ht="15.75" customHeight="1">
      <c r="A1620" s="99">
        <v>38907</v>
      </c>
      <c r="B1620" s="100">
        <v>1.8176000000000001</v>
      </c>
      <c r="C1620" s="28">
        <f t="shared" si="12"/>
        <v>1</v>
      </c>
      <c r="D1620" s="28" t="str">
        <f t="shared" si="13"/>
        <v>domingo</v>
      </c>
    </row>
    <row r="1621" spans="1:4" ht="15.75" customHeight="1">
      <c r="A1621" s="99">
        <v>38908</v>
      </c>
      <c r="B1621" s="100">
        <v>1.8179000000000001</v>
      </c>
      <c r="C1621" s="28">
        <f t="shared" si="12"/>
        <v>2</v>
      </c>
      <c r="D1621" s="28" t="str">
        <f t="shared" si="13"/>
        <v>lunes</v>
      </c>
    </row>
    <row r="1622" spans="1:4" ht="15.75" customHeight="1">
      <c r="A1622" s="99">
        <v>38909</v>
      </c>
      <c r="B1622" s="100">
        <v>1.8181</v>
      </c>
      <c r="C1622" s="28">
        <f t="shared" si="12"/>
        <v>3</v>
      </c>
      <c r="D1622" s="28" t="str">
        <f t="shared" si="13"/>
        <v>martes</v>
      </c>
    </row>
    <row r="1623" spans="1:4" ht="15.75" customHeight="1">
      <c r="A1623" s="99">
        <v>38910</v>
      </c>
      <c r="B1623" s="100">
        <v>1.8184</v>
      </c>
      <c r="C1623" s="28">
        <f t="shared" si="12"/>
        <v>4</v>
      </c>
      <c r="D1623" s="28" t="str">
        <f t="shared" si="13"/>
        <v>miercoles</v>
      </c>
    </row>
    <row r="1624" spans="1:4" ht="15.75" customHeight="1">
      <c r="A1624" s="99">
        <v>38911</v>
      </c>
      <c r="B1624" s="100">
        <v>1.8187</v>
      </c>
      <c r="C1624" s="28">
        <f t="shared" si="12"/>
        <v>5</v>
      </c>
      <c r="D1624" s="28" t="str">
        <f t="shared" si="13"/>
        <v>jueves</v>
      </c>
    </row>
    <row r="1625" spans="1:4" ht="15.75" customHeight="1">
      <c r="A1625" s="99">
        <v>38912</v>
      </c>
      <c r="B1625" s="100">
        <v>1.819</v>
      </c>
      <c r="C1625" s="28">
        <f t="shared" si="12"/>
        <v>6</v>
      </c>
      <c r="D1625" s="28" t="str">
        <f t="shared" si="13"/>
        <v xml:space="preserve">viernes </v>
      </c>
    </row>
    <row r="1626" spans="1:4" ht="15.75" customHeight="1">
      <c r="A1626" s="99">
        <v>38913</v>
      </c>
      <c r="B1626" s="100">
        <v>1.8192999999999999</v>
      </c>
      <c r="C1626" s="28">
        <f t="shared" si="12"/>
        <v>7</v>
      </c>
      <c r="D1626" s="28" t="str">
        <f t="shared" si="13"/>
        <v>sabado</v>
      </c>
    </row>
    <row r="1627" spans="1:4" ht="15.75" customHeight="1">
      <c r="A1627" s="99">
        <v>38914</v>
      </c>
      <c r="B1627" s="100">
        <v>1.8196000000000001</v>
      </c>
      <c r="C1627" s="28">
        <f t="shared" si="12"/>
        <v>1</v>
      </c>
      <c r="D1627" s="28" t="str">
        <f t="shared" si="13"/>
        <v>domingo</v>
      </c>
    </row>
    <row r="1628" spans="1:4" ht="15.75" customHeight="1">
      <c r="A1628" s="99">
        <v>38915</v>
      </c>
      <c r="B1628" s="100">
        <v>1.8198000000000001</v>
      </c>
      <c r="C1628" s="28">
        <f t="shared" si="12"/>
        <v>2</v>
      </c>
      <c r="D1628" s="28" t="str">
        <f t="shared" si="13"/>
        <v>lunes</v>
      </c>
    </row>
    <row r="1629" spans="1:4" ht="15.75" customHeight="1">
      <c r="A1629" s="99">
        <v>38916</v>
      </c>
      <c r="B1629" s="100">
        <v>1.8201000000000001</v>
      </c>
      <c r="C1629" s="28">
        <f t="shared" si="12"/>
        <v>3</v>
      </c>
      <c r="D1629" s="28" t="str">
        <f t="shared" si="13"/>
        <v>martes</v>
      </c>
    </row>
    <row r="1630" spans="1:4" ht="15.75" customHeight="1">
      <c r="A1630" s="99">
        <v>38917</v>
      </c>
      <c r="B1630" s="100">
        <v>1.8204</v>
      </c>
      <c r="C1630" s="28">
        <f t="shared" si="12"/>
        <v>4</v>
      </c>
      <c r="D1630" s="28" t="str">
        <f t="shared" si="13"/>
        <v>miercoles</v>
      </c>
    </row>
    <row r="1631" spans="1:4" ht="15.75" customHeight="1">
      <c r="A1631" s="99">
        <v>38918</v>
      </c>
      <c r="B1631" s="100">
        <v>1.8207</v>
      </c>
      <c r="C1631" s="28">
        <f t="shared" si="12"/>
        <v>5</v>
      </c>
      <c r="D1631" s="28" t="str">
        <f t="shared" si="13"/>
        <v>jueves</v>
      </c>
    </row>
    <row r="1632" spans="1:4" ht="15.75" customHeight="1">
      <c r="A1632" s="99">
        <v>38919</v>
      </c>
      <c r="B1632" s="100">
        <v>1.821</v>
      </c>
      <c r="C1632" s="28">
        <f t="shared" si="12"/>
        <v>6</v>
      </c>
      <c r="D1632" s="28" t="str">
        <f t="shared" si="13"/>
        <v xml:space="preserve">viernes </v>
      </c>
    </row>
    <row r="1633" spans="1:4" ht="15.75" customHeight="1">
      <c r="A1633" s="99">
        <v>38920</v>
      </c>
      <c r="B1633" s="100">
        <v>1.8212999999999999</v>
      </c>
      <c r="C1633" s="28">
        <f t="shared" si="12"/>
        <v>7</v>
      </c>
      <c r="D1633" s="28" t="str">
        <f t="shared" si="13"/>
        <v>sabado</v>
      </c>
    </row>
    <row r="1634" spans="1:4" ht="15.75" customHeight="1">
      <c r="A1634" s="99">
        <v>38921</v>
      </c>
      <c r="B1634" s="100">
        <v>1.8214999999999999</v>
      </c>
      <c r="C1634" s="28">
        <f t="shared" si="12"/>
        <v>1</v>
      </c>
      <c r="D1634" s="28" t="str">
        <f t="shared" si="13"/>
        <v>domingo</v>
      </c>
    </row>
    <row r="1635" spans="1:4" ht="15.75" customHeight="1">
      <c r="A1635" s="99">
        <v>38922</v>
      </c>
      <c r="B1635" s="100">
        <v>1.8218000000000001</v>
      </c>
      <c r="C1635" s="28">
        <f t="shared" si="12"/>
        <v>2</v>
      </c>
      <c r="D1635" s="28" t="str">
        <f t="shared" si="13"/>
        <v>lunes</v>
      </c>
    </row>
    <row r="1636" spans="1:4" ht="15.75" customHeight="1">
      <c r="A1636" s="99">
        <v>38923</v>
      </c>
      <c r="B1636" s="100">
        <v>1.8221000000000001</v>
      </c>
      <c r="C1636" s="28">
        <f t="shared" si="12"/>
        <v>3</v>
      </c>
      <c r="D1636" s="28" t="str">
        <f t="shared" si="13"/>
        <v>martes</v>
      </c>
    </row>
    <row r="1637" spans="1:4" ht="15.75" customHeight="1">
      <c r="A1637" s="99">
        <v>38924</v>
      </c>
      <c r="B1637" s="100">
        <v>1.8224</v>
      </c>
      <c r="C1637" s="28">
        <f t="shared" si="12"/>
        <v>4</v>
      </c>
      <c r="D1637" s="28" t="str">
        <f t="shared" si="13"/>
        <v>miercoles</v>
      </c>
    </row>
    <row r="1638" spans="1:4" ht="15.75" customHeight="1">
      <c r="A1638" s="99">
        <v>38925</v>
      </c>
      <c r="B1638" s="100">
        <v>1.8227</v>
      </c>
      <c r="C1638" s="28">
        <f t="shared" si="12"/>
        <v>5</v>
      </c>
      <c r="D1638" s="28" t="str">
        <f t="shared" si="13"/>
        <v>jueves</v>
      </c>
    </row>
    <row r="1639" spans="1:4" ht="15.75" customHeight="1">
      <c r="A1639" s="99">
        <v>38926</v>
      </c>
      <c r="B1639" s="100">
        <v>1.823</v>
      </c>
      <c r="C1639" s="28">
        <f t="shared" si="12"/>
        <v>6</v>
      </c>
      <c r="D1639" s="28" t="str">
        <f t="shared" si="13"/>
        <v xml:space="preserve">viernes </v>
      </c>
    </row>
    <row r="1640" spans="1:4" ht="15.75" customHeight="1">
      <c r="A1640" s="99">
        <v>38927</v>
      </c>
      <c r="B1640" s="100">
        <v>1.8232999999999999</v>
      </c>
      <c r="C1640" s="28">
        <f t="shared" si="12"/>
        <v>7</v>
      </c>
      <c r="D1640" s="28" t="str">
        <f t="shared" si="13"/>
        <v>sabado</v>
      </c>
    </row>
    <row r="1641" spans="1:4" ht="15.75" customHeight="1">
      <c r="A1641" s="99">
        <v>38928</v>
      </c>
      <c r="B1641" s="100">
        <v>1.8234999999999999</v>
      </c>
      <c r="C1641" s="28">
        <f t="shared" si="12"/>
        <v>1</v>
      </c>
      <c r="D1641" s="28" t="str">
        <f t="shared" si="13"/>
        <v>domingo</v>
      </c>
    </row>
    <row r="1642" spans="1:4" ht="15.75" customHeight="1">
      <c r="A1642" s="99">
        <v>38929</v>
      </c>
      <c r="B1642" s="100">
        <v>1.8238000000000001</v>
      </c>
      <c r="C1642" s="28">
        <f t="shared" si="12"/>
        <v>2</v>
      </c>
      <c r="D1642" s="28" t="str">
        <f t="shared" si="13"/>
        <v>lunes</v>
      </c>
    </row>
    <row r="1643" spans="1:4" ht="15.75" customHeight="1">
      <c r="A1643" s="99">
        <v>38930</v>
      </c>
      <c r="B1643" s="100">
        <v>1.8241000000000001</v>
      </c>
      <c r="C1643" s="28">
        <f t="shared" si="12"/>
        <v>3</v>
      </c>
      <c r="D1643" s="28" t="str">
        <f t="shared" si="13"/>
        <v>martes</v>
      </c>
    </row>
    <row r="1644" spans="1:4" ht="15.75" customHeight="1">
      <c r="A1644" s="99">
        <v>38931</v>
      </c>
      <c r="B1644" s="100">
        <v>1.8244</v>
      </c>
      <c r="C1644" s="28">
        <f t="shared" si="12"/>
        <v>4</v>
      </c>
      <c r="D1644" s="28" t="str">
        <f t="shared" si="13"/>
        <v>miercoles</v>
      </c>
    </row>
    <row r="1645" spans="1:4" ht="15.75" customHeight="1">
      <c r="A1645" s="99">
        <v>38932</v>
      </c>
      <c r="B1645" s="100">
        <v>1.8247</v>
      </c>
      <c r="C1645" s="28">
        <f t="shared" si="12"/>
        <v>5</v>
      </c>
      <c r="D1645" s="28" t="str">
        <f t="shared" si="13"/>
        <v>jueves</v>
      </c>
    </row>
    <row r="1646" spans="1:4" ht="15.75" customHeight="1">
      <c r="A1646" s="99">
        <v>38933</v>
      </c>
      <c r="B1646" s="100">
        <v>1.825</v>
      </c>
      <c r="C1646" s="28">
        <f t="shared" si="12"/>
        <v>6</v>
      </c>
      <c r="D1646" s="28" t="str">
        <f t="shared" si="13"/>
        <v xml:space="preserve">viernes </v>
      </c>
    </row>
    <row r="1647" spans="1:4" ht="15.75" customHeight="1">
      <c r="A1647" s="99">
        <v>38934</v>
      </c>
      <c r="B1647" s="100">
        <v>1.8251999999999999</v>
      </c>
      <c r="C1647" s="28">
        <f t="shared" si="12"/>
        <v>7</v>
      </c>
      <c r="D1647" s="28" t="str">
        <f t="shared" si="13"/>
        <v>sabado</v>
      </c>
    </row>
    <row r="1648" spans="1:4" ht="15.75" customHeight="1">
      <c r="A1648" s="99">
        <v>38935</v>
      </c>
      <c r="B1648" s="100">
        <v>1.8254999999999999</v>
      </c>
      <c r="C1648" s="28">
        <f t="shared" si="12"/>
        <v>1</v>
      </c>
      <c r="D1648" s="28" t="str">
        <f t="shared" si="13"/>
        <v>domingo</v>
      </c>
    </row>
    <row r="1649" spans="1:4" ht="15.75" customHeight="1">
      <c r="A1649" s="99">
        <v>38936</v>
      </c>
      <c r="B1649" s="100">
        <v>1.8259000000000001</v>
      </c>
      <c r="C1649" s="28">
        <f t="shared" si="12"/>
        <v>2</v>
      </c>
      <c r="D1649" s="28" t="str">
        <f t="shared" si="13"/>
        <v>lunes</v>
      </c>
    </row>
    <row r="1650" spans="1:4" ht="15.75" customHeight="1">
      <c r="A1650" s="99">
        <v>38937</v>
      </c>
      <c r="B1650" s="100">
        <v>1.8263</v>
      </c>
      <c r="C1650" s="28">
        <f t="shared" si="12"/>
        <v>3</v>
      </c>
      <c r="D1650" s="28" t="str">
        <f t="shared" si="13"/>
        <v>martes</v>
      </c>
    </row>
    <row r="1651" spans="1:4" ht="15.75" customHeight="1">
      <c r="A1651" s="99">
        <v>38938</v>
      </c>
      <c r="B1651" s="100">
        <v>1.8266</v>
      </c>
      <c r="C1651" s="28">
        <f t="shared" si="12"/>
        <v>4</v>
      </c>
      <c r="D1651" s="28" t="str">
        <f t="shared" si="13"/>
        <v>miercoles</v>
      </c>
    </row>
    <row r="1652" spans="1:4" ht="15.75" customHeight="1">
      <c r="A1652" s="99">
        <v>38939</v>
      </c>
      <c r="B1652" s="100">
        <v>1.827</v>
      </c>
      <c r="C1652" s="28">
        <f t="shared" si="12"/>
        <v>5</v>
      </c>
      <c r="D1652" s="28" t="str">
        <f t="shared" si="13"/>
        <v>jueves</v>
      </c>
    </row>
    <row r="1653" spans="1:4" ht="15.75" customHeight="1">
      <c r="A1653" s="99">
        <v>38940</v>
      </c>
      <c r="B1653" s="100">
        <v>1.8272999999999999</v>
      </c>
      <c r="C1653" s="28">
        <f t="shared" si="12"/>
        <v>6</v>
      </c>
      <c r="D1653" s="28" t="str">
        <f t="shared" si="13"/>
        <v xml:space="preserve">viernes </v>
      </c>
    </row>
    <row r="1654" spans="1:4" ht="15.75" customHeight="1">
      <c r="A1654" s="99">
        <v>38941</v>
      </c>
      <c r="B1654" s="100">
        <v>1.8277000000000001</v>
      </c>
      <c r="C1654" s="28">
        <f t="shared" si="12"/>
        <v>7</v>
      </c>
      <c r="D1654" s="28" t="str">
        <f t="shared" si="13"/>
        <v>sabado</v>
      </c>
    </row>
    <row r="1655" spans="1:4" ht="15.75" customHeight="1">
      <c r="A1655" s="99">
        <v>38942</v>
      </c>
      <c r="B1655" s="100">
        <v>1.8281000000000001</v>
      </c>
      <c r="C1655" s="28">
        <f t="shared" si="12"/>
        <v>1</v>
      </c>
      <c r="D1655" s="28" t="str">
        <f t="shared" si="13"/>
        <v>domingo</v>
      </c>
    </row>
    <row r="1656" spans="1:4" ht="15.75" customHeight="1">
      <c r="A1656" s="99">
        <v>38943</v>
      </c>
      <c r="B1656" s="100">
        <v>1.8284</v>
      </c>
      <c r="C1656" s="28">
        <f t="shared" si="12"/>
        <v>2</v>
      </c>
      <c r="D1656" s="28" t="str">
        <f t="shared" si="13"/>
        <v>lunes</v>
      </c>
    </row>
    <row r="1657" spans="1:4" ht="15.75" customHeight="1">
      <c r="A1657" s="99">
        <v>38944</v>
      </c>
      <c r="B1657" s="100">
        <v>1.8288</v>
      </c>
      <c r="C1657" s="28">
        <f t="shared" si="12"/>
        <v>3</v>
      </c>
      <c r="D1657" s="28" t="str">
        <f t="shared" si="13"/>
        <v>martes</v>
      </c>
    </row>
    <row r="1658" spans="1:4" ht="15.75" customHeight="1">
      <c r="A1658" s="99">
        <v>38945</v>
      </c>
      <c r="B1658" s="100">
        <v>1.8291999999999999</v>
      </c>
      <c r="C1658" s="28">
        <f t="shared" si="12"/>
        <v>4</v>
      </c>
      <c r="D1658" s="28" t="str">
        <f t="shared" si="13"/>
        <v>miercoles</v>
      </c>
    </row>
    <row r="1659" spans="1:4" ht="15.75" customHeight="1">
      <c r="A1659" s="99">
        <v>38946</v>
      </c>
      <c r="B1659" s="100">
        <v>1.8294999999999999</v>
      </c>
      <c r="C1659" s="28">
        <f t="shared" si="12"/>
        <v>5</v>
      </c>
      <c r="D1659" s="28" t="str">
        <f t="shared" si="13"/>
        <v>jueves</v>
      </c>
    </row>
    <row r="1660" spans="1:4" ht="15.75" customHeight="1">
      <c r="A1660" s="99">
        <v>38947</v>
      </c>
      <c r="B1660" s="100">
        <v>1.8299000000000001</v>
      </c>
      <c r="C1660" s="28">
        <f t="shared" si="12"/>
        <v>6</v>
      </c>
      <c r="D1660" s="28" t="str">
        <f t="shared" si="13"/>
        <v xml:space="preserve">viernes </v>
      </c>
    </row>
    <row r="1661" spans="1:4" ht="15.75" customHeight="1">
      <c r="A1661" s="99">
        <v>38948</v>
      </c>
      <c r="B1661" s="100">
        <v>1.8302</v>
      </c>
      <c r="C1661" s="28">
        <f t="shared" si="12"/>
        <v>7</v>
      </c>
      <c r="D1661" s="28" t="str">
        <f t="shared" si="13"/>
        <v>sabado</v>
      </c>
    </row>
    <row r="1662" spans="1:4" ht="15.75" customHeight="1">
      <c r="A1662" s="99">
        <v>38949</v>
      </c>
      <c r="B1662" s="100">
        <v>1.8306</v>
      </c>
      <c r="C1662" s="28">
        <f t="shared" si="12"/>
        <v>1</v>
      </c>
      <c r="D1662" s="28" t="str">
        <f t="shared" si="13"/>
        <v>domingo</v>
      </c>
    </row>
    <row r="1663" spans="1:4" ht="15.75" customHeight="1">
      <c r="A1663" s="99">
        <v>38950</v>
      </c>
      <c r="B1663" s="100">
        <v>1.831</v>
      </c>
      <c r="C1663" s="28">
        <f t="shared" si="12"/>
        <v>2</v>
      </c>
      <c r="D1663" s="28" t="str">
        <f t="shared" si="13"/>
        <v>lunes</v>
      </c>
    </row>
    <row r="1664" spans="1:4" ht="15.75" customHeight="1">
      <c r="A1664" s="99">
        <v>38951</v>
      </c>
      <c r="B1664" s="100">
        <v>1.8312999999999999</v>
      </c>
      <c r="C1664" s="28">
        <f t="shared" si="12"/>
        <v>3</v>
      </c>
      <c r="D1664" s="28" t="str">
        <f t="shared" si="13"/>
        <v>martes</v>
      </c>
    </row>
    <row r="1665" spans="1:4" ht="15.75" customHeight="1">
      <c r="A1665" s="99">
        <v>38952</v>
      </c>
      <c r="B1665" s="100">
        <v>1.8317000000000001</v>
      </c>
      <c r="C1665" s="28">
        <f t="shared" si="12"/>
        <v>4</v>
      </c>
      <c r="D1665" s="28" t="str">
        <f t="shared" si="13"/>
        <v>miercoles</v>
      </c>
    </row>
    <row r="1666" spans="1:4" ht="15.75" customHeight="1">
      <c r="A1666" s="99">
        <v>38953</v>
      </c>
      <c r="B1666" s="100">
        <v>1.8321000000000001</v>
      </c>
      <c r="C1666" s="28">
        <f t="shared" si="12"/>
        <v>5</v>
      </c>
      <c r="D1666" s="28" t="str">
        <f t="shared" si="13"/>
        <v>jueves</v>
      </c>
    </row>
    <row r="1667" spans="1:4" ht="15.75" customHeight="1">
      <c r="A1667" s="99">
        <v>38954</v>
      </c>
      <c r="B1667" s="100">
        <v>1.8324</v>
      </c>
      <c r="C1667" s="28">
        <f t="shared" si="12"/>
        <v>6</v>
      </c>
      <c r="D1667" s="28" t="str">
        <f t="shared" si="13"/>
        <v xml:space="preserve">viernes </v>
      </c>
    </row>
    <row r="1668" spans="1:4" ht="15.75" customHeight="1">
      <c r="A1668" s="99">
        <v>38955</v>
      </c>
      <c r="B1668" s="100">
        <v>1.8328</v>
      </c>
      <c r="C1668" s="28">
        <f t="shared" si="12"/>
        <v>7</v>
      </c>
      <c r="D1668" s="28" t="str">
        <f t="shared" si="13"/>
        <v>sabado</v>
      </c>
    </row>
    <row r="1669" spans="1:4" ht="15.75" customHeight="1">
      <c r="A1669" s="99">
        <v>38956</v>
      </c>
      <c r="B1669" s="100">
        <v>1.8331999999999999</v>
      </c>
      <c r="C1669" s="28">
        <f t="shared" si="12"/>
        <v>1</v>
      </c>
      <c r="D1669" s="28" t="str">
        <f t="shared" si="13"/>
        <v>domingo</v>
      </c>
    </row>
    <row r="1670" spans="1:4" ht="15.75" customHeight="1">
      <c r="A1670" s="99">
        <v>38957</v>
      </c>
      <c r="B1670" s="100">
        <v>1.8334999999999999</v>
      </c>
      <c r="C1670" s="28">
        <f t="shared" si="12"/>
        <v>2</v>
      </c>
      <c r="D1670" s="28" t="str">
        <f t="shared" si="13"/>
        <v>lunes</v>
      </c>
    </row>
    <row r="1671" spans="1:4" ht="15.75" customHeight="1">
      <c r="A1671" s="99">
        <v>38958</v>
      </c>
      <c r="B1671" s="100">
        <v>1.8339000000000001</v>
      </c>
      <c r="C1671" s="28">
        <f t="shared" si="12"/>
        <v>3</v>
      </c>
      <c r="D1671" s="28" t="str">
        <f t="shared" si="13"/>
        <v>martes</v>
      </c>
    </row>
    <row r="1672" spans="1:4" ht="15.75" customHeight="1">
      <c r="A1672" s="99">
        <v>38959</v>
      </c>
      <c r="B1672" s="100">
        <v>1.8342000000000001</v>
      </c>
      <c r="C1672" s="28">
        <f t="shared" si="12"/>
        <v>4</v>
      </c>
      <c r="D1672" s="28" t="str">
        <f t="shared" si="13"/>
        <v>miercoles</v>
      </c>
    </row>
    <row r="1673" spans="1:4" ht="15.75" customHeight="1">
      <c r="A1673" s="99">
        <v>38960</v>
      </c>
      <c r="B1673" s="100">
        <v>1.8346</v>
      </c>
      <c r="C1673" s="28">
        <f t="shared" si="12"/>
        <v>5</v>
      </c>
      <c r="D1673" s="28" t="str">
        <f t="shared" si="13"/>
        <v>jueves</v>
      </c>
    </row>
    <row r="1674" spans="1:4" ht="15.75" customHeight="1">
      <c r="A1674" s="99">
        <v>38961</v>
      </c>
      <c r="B1674" s="100">
        <v>1.835</v>
      </c>
      <c r="C1674" s="28">
        <f t="shared" si="12"/>
        <v>6</v>
      </c>
      <c r="D1674" s="28" t="str">
        <f t="shared" si="13"/>
        <v xml:space="preserve">viernes </v>
      </c>
    </row>
    <row r="1675" spans="1:4" ht="15.75" customHeight="1">
      <c r="A1675" s="99">
        <v>38962</v>
      </c>
      <c r="B1675" s="100">
        <v>1.8353999999999999</v>
      </c>
      <c r="C1675" s="28">
        <f t="shared" si="12"/>
        <v>7</v>
      </c>
      <c r="D1675" s="28" t="str">
        <f t="shared" si="13"/>
        <v>sabado</v>
      </c>
    </row>
    <row r="1676" spans="1:4" ht="15.75" customHeight="1">
      <c r="A1676" s="99">
        <v>38963</v>
      </c>
      <c r="B1676" s="100">
        <v>1.8357000000000001</v>
      </c>
      <c r="C1676" s="28">
        <f t="shared" si="12"/>
        <v>1</v>
      </c>
      <c r="D1676" s="28" t="str">
        <f t="shared" si="13"/>
        <v>domingo</v>
      </c>
    </row>
    <row r="1677" spans="1:4" ht="15.75" customHeight="1">
      <c r="A1677" s="99">
        <v>38964</v>
      </c>
      <c r="B1677" s="100">
        <v>1.8361000000000001</v>
      </c>
      <c r="C1677" s="28">
        <f t="shared" si="12"/>
        <v>2</v>
      </c>
      <c r="D1677" s="28" t="str">
        <f t="shared" si="13"/>
        <v>lunes</v>
      </c>
    </row>
    <row r="1678" spans="1:4" ht="15.75" customHeight="1">
      <c r="A1678" s="99">
        <v>38965</v>
      </c>
      <c r="B1678" s="100">
        <v>1.8365</v>
      </c>
      <c r="C1678" s="28">
        <f t="shared" si="12"/>
        <v>3</v>
      </c>
      <c r="D1678" s="28" t="str">
        <f t="shared" si="13"/>
        <v>martes</v>
      </c>
    </row>
    <row r="1679" spans="1:4" ht="15.75" customHeight="1">
      <c r="A1679" s="99">
        <v>38966</v>
      </c>
      <c r="B1679" s="100">
        <v>1.8369</v>
      </c>
      <c r="C1679" s="28">
        <f t="shared" si="12"/>
        <v>4</v>
      </c>
      <c r="D1679" s="28" t="str">
        <f t="shared" si="13"/>
        <v>miercoles</v>
      </c>
    </row>
    <row r="1680" spans="1:4" ht="15.75" customHeight="1">
      <c r="A1680" s="99">
        <v>38967</v>
      </c>
      <c r="B1680" s="100">
        <v>1.8371999999999999</v>
      </c>
      <c r="C1680" s="28">
        <f t="shared" si="12"/>
        <v>5</v>
      </c>
      <c r="D1680" s="28" t="str">
        <f t="shared" si="13"/>
        <v>jueves</v>
      </c>
    </row>
    <row r="1681" spans="1:4" ht="15.75" customHeight="1">
      <c r="A1681" s="99">
        <v>38968</v>
      </c>
      <c r="B1681" s="100">
        <v>1.8375999999999999</v>
      </c>
      <c r="C1681" s="28">
        <f t="shared" si="12"/>
        <v>6</v>
      </c>
      <c r="D1681" s="28" t="str">
        <f t="shared" si="13"/>
        <v xml:space="preserve">viernes </v>
      </c>
    </row>
    <row r="1682" spans="1:4" ht="15.75" customHeight="1">
      <c r="A1682" s="99">
        <v>38969</v>
      </c>
      <c r="B1682" s="100">
        <v>1.8379000000000001</v>
      </c>
      <c r="C1682" s="28">
        <f t="shared" si="12"/>
        <v>7</v>
      </c>
      <c r="D1682" s="28" t="str">
        <f t="shared" si="13"/>
        <v>sabado</v>
      </c>
    </row>
    <row r="1683" spans="1:4" ht="15.75" customHeight="1">
      <c r="A1683" s="99">
        <v>38970</v>
      </c>
      <c r="B1683" s="100">
        <v>1.8382000000000001</v>
      </c>
      <c r="C1683" s="28">
        <f t="shared" si="12"/>
        <v>1</v>
      </c>
      <c r="D1683" s="28" t="str">
        <f t="shared" si="13"/>
        <v>domingo</v>
      </c>
    </row>
    <row r="1684" spans="1:4" ht="15.75" customHeight="1">
      <c r="A1684" s="99">
        <v>38971</v>
      </c>
      <c r="B1684" s="100">
        <v>1.8386</v>
      </c>
      <c r="C1684" s="28">
        <f t="shared" si="12"/>
        <v>2</v>
      </c>
      <c r="D1684" s="28" t="str">
        <f t="shared" si="13"/>
        <v>lunes</v>
      </c>
    </row>
    <row r="1685" spans="1:4" ht="15.75" customHeight="1">
      <c r="A1685" s="99">
        <v>38972</v>
      </c>
      <c r="B1685" s="100">
        <v>1.8389</v>
      </c>
      <c r="C1685" s="28">
        <f t="shared" si="12"/>
        <v>3</v>
      </c>
      <c r="D1685" s="28" t="str">
        <f t="shared" si="13"/>
        <v>martes</v>
      </c>
    </row>
    <row r="1686" spans="1:4" ht="15.75" customHeight="1">
      <c r="A1686" s="99">
        <v>38973</v>
      </c>
      <c r="B1686" s="100">
        <v>1.8392999999999999</v>
      </c>
      <c r="C1686" s="28">
        <f t="shared" si="12"/>
        <v>4</v>
      </c>
      <c r="D1686" s="28" t="str">
        <f t="shared" si="13"/>
        <v>miercoles</v>
      </c>
    </row>
    <row r="1687" spans="1:4" ht="15.75" customHeight="1">
      <c r="A1687" s="99">
        <v>38974</v>
      </c>
      <c r="B1687" s="100">
        <v>1.8395999999999999</v>
      </c>
      <c r="C1687" s="28">
        <f t="shared" si="12"/>
        <v>5</v>
      </c>
      <c r="D1687" s="28" t="str">
        <f t="shared" si="13"/>
        <v>jueves</v>
      </c>
    </row>
    <row r="1688" spans="1:4" ht="15.75" customHeight="1">
      <c r="A1688" s="99">
        <v>38975</v>
      </c>
      <c r="B1688" s="100">
        <v>1.84</v>
      </c>
      <c r="C1688" s="28">
        <f t="shared" si="12"/>
        <v>6</v>
      </c>
      <c r="D1688" s="28" t="str">
        <f t="shared" si="13"/>
        <v xml:space="preserve">viernes </v>
      </c>
    </row>
    <row r="1689" spans="1:4" ht="15.75" customHeight="1">
      <c r="A1689" s="99">
        <v>38976</v>
      </c>
      <c r="B1689" s="100">
        <v>1.8403</v>
      </c>
      <c r="C1689" s="28">
        <f t="shared" si="12"/>
        <v>7</v>
      </c>
      <c r="D1689" s="28" t="str">
        <f t="shared" si="13"/>
        <v>sabado</v>
      </c>
    </row>
    <row r="1690" spans="1:4" ht="15.75" customHeight="1">
      <c r="A1690" s="99">
        <v>38977</v>
      </c>
      <c r="B1690" s="100">
        <v>1.8407</v>
      </c>
      <c r="C1690" s="28">
        <f t="shared" si="12"/>
        <v>1</v>
      </c>
      <c r="D1690" s="28" t="str">
        <f t="shared" si="13"/>
        <v>domingo</v>
      </c>
    </row>
    <row r="1691" spans="1:4" ht="15.75" customHeight="1">
      <c r="A1691" s="99">
        <v>38978</v>
      </c>
      <c r="B1691" s="100">
        <v>1.841</v>
      </c>
      <c r="C1691" s="28">
        <f t="shared" si="12"/>
        <v>2</v>
      </c>
      <c r="D1691" s="28" t="str">
        <f t="shared" si="13"/>
        <v>lunes</v>
      </c>
    </row>
    <row r="1692" spans="1:4" ht="15.75" customHeight="1">
      <c r="A1692" s="99">
        <v>38979</v>
      </c>
      <c r="B1692" s="100">
        <v>1.8412999999999999</v>
      </c>
      <c r="C1692" s="28">
        <f t="shared" si="12"/>
        <v>3</v>
      </c>
      <c r="D1692" s="28" t="str">
        <f t="shared" si="13"/>
        <v>martes</v>
      </c>
    </row>
    <row r="1693" spans="1:4" ht="15.75" customHeight="1">
      <c r="A1693" s="99">
        <v>38980</v>
      </c>
      <c r="B1693" s="100">
        <v>1.8416999999999999</v>
      </c>
      <c r="C1693" s="28">
        <f t="shared" si="12"/>
        <v>4</v>
      </c>
      <c r="D1693" s="28" t="str">
        <f t="shared" si="13"/>
        <v>miercoles</v>
      </c>
    </row>
    <row r="1694" spans="1:4" ht="15.75" customHeight="1">
      <c r="A1694" s="99">
        <v>38981</v>
      </c>
      <c r="B1694" s="100">
        <v>1.8420000000000001</v>
      </c>
      <c r="C1694" s="28">
        <f t="shared" si="12"/>
        <v>5</v>
      </c>
      <c r="D1694" s="28" t="str">
        <f t="shared" si="13"/>
        <v>jueves</v>
      </c>
    </row>
    <row r="1695" spans="1:4" ht="15.75" customHeight="1">
      <c r="A1695" s="99">
        <v>38982</v>
      </c>
      <c r="B1695" s="100">
        <v>1.8424</v>
      </c>
      <c r="C1695" s="28">
        <f t="shared" si="12"/>
        <v>6</v>
      </c>
      <c r="D1695" s="28" t="str">
        <f t="shared" si="13"/>
        <v xml:space="preserve">viernes </v>
      </c>
    </row>
    <row r="1696" spans="1:4" ht="15.75" customHeight="1">
      <c r="A1696" s="99">
        <v>38983</v>
      </c>
      <c r="B1696" s="100">
        <v>1.8427</v>
      </c>
      <c r="C1696" s="28">
        <f t="shared" si="12"/>
        <v>7</v>
      </c>
      <c r="D1696" s="28" t="str">
        <f t="shared" si="13"/>
        <v>sabado</v>
      </c>
    </row>
    <row r="1697" spans="1:4" ht="15.75" customHeight="1">
      <c r="A1697" s="99">
        <v>38984</v>
      </c>
      <c r="B1697" s="100">
        <v>1.8431</v>
      </c>
      <c r="C1697" s="28">
        <f t="shared" si="12"/>
        <v>1</v>
      </c>
      <c r="D1697" s="28" t="str">
        <f t="shared" si="13"/>
        <v>domingo</v>
      </c>
    </row>
    <row r="1698" spans="1:4" ht="15.75" customHeight="1">
      <c r="A1698" s="99">
        <v>38985</v>
      </c>
      <c r="B1698" s="100">
        <v>1.8433999999999999</v>
      </c>
      <c r="C1698" s="28">
        <f t="shared" si="12"/>
        <v>2</v>
      </c>
      <c r="D1698" s="28" t="str">
        <f t="shared" si="13"/>
        <v>lunes</v>
      </c>
    </row>
    <row r="1699" spans="1:4" ht="15.75" customHeight="1">
      <c r="A1699" s="99">
        <v>38986</v>
      </c>
      <c r="B1699" s="100">
        <v>1.8438000000000001</v>
      </c>
      <c r="C1699" s="28">
        <f t="shared" si="12"/>
        <v>3</v>
      </c>
      <c r="D1699" s="28" t="str">
        <f t="shared" si="13"/>
        <v>martes</v>
      </c>
    </row>
    <row r="1700" spans="1:4" ht="15.75" customHeight="1">
      <c r="A1700" s="99">
        <v>38987</v>
      </c>
      <c r="B1700" s="100">
        <v>1.8441000000000001</v>
      </c>
      <c r="C1700" s="28">
        <f t="shared" si="12"/>
        <v>4</v>
      </c>
      <c r="D1700" s="28" t="str">
        <f t="shared" si="13"/>
        <v>miercoles</v>
      </c>
    </row>
    <row r="1701" spans="1:4" ht="15.75" customHeight="1">
      <c r="A1701" s="99">
        <v>38988</v>
      </c>
      <c r="B1701" s="100">
        <v>1.8444</v>
      </c>
      <c r="C1701" s="28">
        <f t="shared" si="12"/>
        <v>5</v>
      </c>
      <c r="D1701" s="28" t="str">
        <f t="shared" si="13"/>
        <v>jueves</v>
      </c>
    </row>
    <row r="1702" spans="1:4" ht="15.75" customHeight="1">
      <c r="A1702" s="99">
        <v>38989</v>
      </c>
      <c r="B1702" s="100">
        <v>1.8448</v>
      </c>
      <c r="C1702" s="28">
        <f t="shared" si="12"/>
        <v>6</v>
      </c>
      <c r="D1702" s="28" t="str">
        <f t="shared" si="13"/>
        <v xml:space="preserve">viernes </v>
      </c>
    </row>
    <row r="1703" spans="1:4" ht="15.75" customHeight="1">
      <c r="A1703" s="99">
        <v>38990</v>
      </c>
      <c r="B1703" s="100">
        <v>1.8451</v>
      </c>
      <c r="C1703" s="28">
        <f t="shared" si="12"/>
        <v>7</v>
      </c>
      <c r="D1703" s="28" t="str">
        <f t="shared" si="13"/>
        <v>sabado</v>
      </c>
    </row>
    <row r="1704" spans="1:4" ht="15.75" customHeight="1">
      <c r="A1704" s="99">
        <v>38991</v>
      </c>
      <c r="B1704" s="100">
        <v>1.8454999999999999</v>
      </c>
      <c r="C1704" s="28">
        <f t="shared" si="12"/>
        <v>1</v>
      </c>
      <c r="D1704" s="28" t="str">
        <f t="shared" si="13"/>
        <v>domingo</v>
      </c>
    </row>
    <row r="1705" spans="1:4" ht="15.75" customHeight="1">
      <c r="A1705" s="99">
        <v>38992</v>
      </c>
      <c r="B1705" s="100">
        <v>1.8458000000000001</v>
      </c>
      <c r="C1705" s="28">
        <f t="shared" si="12"/>
        <v>2</v>
      </c>
      <c r="D1705" s="28" t="str">
        <f t="shared" si="13"/>
        <v>lunes</v>
      </c>
    </row>
    <row r="1706" spans="1:4" ht="15.75" customHeight="1">
      <c r="A1706" s="99">
        <v>38993</v>
      </c>
      <c r="B1706" s="100">
        <v>1.8461000000000001</v>
      </c>
      <c r="C1706" s="28">
        <f t="shared" si="12"/>
        <v>3</v>
      </c>
      <c r="D1706" s="28" t="str">
        <f t="shared" si="13"/>
        <v>martes</v>
      </c>
    </row>
    <row r="1707" spans="1:4" ht="15.75" customHeight="1">
      <c r="A1707" s="99">
        <v>38994</v>
      </c>
      <c r="B1707" s="100">
        <v>1.8465</v>
      </c>
      <c r="C1707" s="28">
        <f t="shared" si="12"/>
        <v>4</v>
      </c>
      <c r="D1707" s="28" t="str">
        <f t="shared" si="13"/>
        <v>miercoles</v>
      </c>
    </row>
    <row r="1708" spans="1:4" ht="15.75" customHeight="1">
      <c r="A1708" s="99">
        <v>38995</v>
      </c>
      <c r="B1708" s="100">
        <v>1.8468</v>
      </c>
      <c r="C1708" s="28">
        <f t="shared" si="12"/>
        <v>5</v>
      </c>
      <c r="D1708" s="28" t="str">
        <f t="shared" si="13"/>
        <v>jueves</v>
      </c>
    </row>
    <row r="1709" spans="1:4" ht="15.75" customHeight="1">
      <c r="A1709" s="99">
        <v>38996</v>
      </c>
      <c r="B1709" s="100">
        <v>1.8471</v>
      </c>
      <c r="C1709" s="28">
        <f t="shared" si="12"/>
        <v>6</v>
      </c>
      <c r="D1709" s="28" t="str">
        <f t="shared" si="13"/>
        <v xml:space="preserve">viernes </v>
      </c>
    </row>
    <row r="1710" spans="1:4" ht="15.75" customHeight="1">
      <c r="A1710" s="99">
        <v>38997</v>
      </c>
      <c r="B1710" s="100">
        <v>1.8476999999999999</v>
      </c>
      <c r="C1710" s="28">
        <f t="shared" si="12"/>
        <v>7</v>
      </c>
      <c r="D1710" s="28" t="str">
        <f t="shared" si="13"/>
        <v>sabado</v>
      </c>
    </row>
    <row r="1711" spans="1:4" ht="15.75" customHeight="1">
      <c r="A1711" s="99">
        <v>38998</v>
      </c>
      <c r="B1711" s="100">
        <v>1.8482000000000001</v>
      </c>
      <c r="C1711" s="28">
        <f t="shared" si="12"/>
        <v>1</v>
      </c>
      <c r="D1711" s="28" t="str">
        <f t="shared" si="13"/>
        <v>domingo</v>
      </c>
    </row>
    <row r="1712" spans="1:4" ht="15.75" customHeight="1">
      <c r="A1712" s="99">
        <v>38999</v>
      </c>
      <c r="B1712" s="100">
        <v>1.8487</v>
      </c>
      <c r="C1712" s="28">
        <f t="shared" si="12"/>
        <v>2</v>
      </c>
      <c r="D1712" s="28" t="str">
        <f t="shared" si="13"/>
        <v>lunes</v>
      </c>
    </row>
    <row r="1713" spans="1:4" ht="15.75" customHeight="1">
      <c r="A1713" s="101">
        <v>39000</v>
      </c>
      <c r="B1713" s="100">
        <v>1.8492999999999999</v>
      </c>
      <c r="C1713" s="28">
        <f t="shared" si="12"/>
        <v>3</v>
      </c>
      <c r="D1713" s="28" t="str">
        <f t="shared" si="13"/>
        <v>martes</v>
      </c>
    </row>
    <row r="1714" spans="1:4" ht="15.75" customHeight="1">
      <c r="A1714" s="101">
        <v>39001</v>
      </c>
      <c r="B1714" s="100">
        <v>1.8498000000000001</v>
      </c>
      <c r="C1714" s="28">
        <f t="shared" si="12"/>
        <v>4</v>
      </c>
      <c r="D1714" s="28" t="str">
        <f t="shared" si="13"/>
        <v>miercoles</v>
      </c>
    </row>
    <row r="1715" spans="1:4" ht="15.75" customHeight="1">
      <c r="A1715" s="101">
        <v>39002</v>
      </c>
      <c r="B1715" s="100">
        <v>1.8503000000000001</v>
      </c>
      <c r="C1715" s="28">
        <f t="shared" si="12"/>
        <v>5</v>
      </c>
      <c r="D1715" s="28" t="str">
        <f t="shared" si="13"/>
        <v>jueves</v>
      </c>
    </row>
    <row r="1716" spans="1:4" ht="15.75" customHeight="1">
      <c r="A1716" s="101">
        <v>39003</v>
      </c>
      <c r="B1716" s="100">
        <v>1.8509</v>
      </c>
      <c r="C1716" s="28">
        <f t="shared" si="12"/>
        <v>6</v>
      </c>
      <c r="D1716" s="28" t="str">
        <f t="shared" si="13"/>
        <v xml:space="preserve">viernes </v>
      </c>
    </row>
    <row r="1717" spans="1:4" ht="15.75" customHeight="1">
      <c r="A1717" s="101">
        <v>39004</v>
      </c>
      <c r="B1717" s="100">
        <v>1.8513999999999999</v>
      </c>
      <c r="C1717" s="28">
        <f t="shared" si="12"/>
        <v>7</v>
      </c>
      <c r="D1717" s="28" t="str">
        <f t="shared" si="13"/>
        <v>sabado</v>
      </c>
    </row>
    <row r="1718" spans="1:4" ht="15.75" customHeight="1">
      <c r="A1718" s="101">
        <v>39005</v>
      </c>
      <c r="B1718" s="100">
        <v>1.8519000000000001</v>
      </c>
      <c r="C1718" s="28">
        <f t="shared" si="12"/>
        <v>1</v>
      </c>
      <c r="D1718" s="28" t="str">
        <f t="shared" si="13"/>
        <v>domingo</v>
      </c>
    </row>
    <row r="1719" spans="1:4" ht="15.75" customHeight="1">
      <c r="A1719" s="101">
        <v>39006</v>
      </c>
      <c r="B1719" s="100">
        <v>1.8525</v>
      </c>
      <c r="C1719" s="28">
        <f t="shared" si="12"/>
        <v>2</v>
      </c>
      <c r="D1719" s="28" t="str">
        <f t="shared" si="13"/>
        <v>lunes</v>
      </c>
    </row>
    <row r="1720" spans="1:4" ht="15.75" customHeight="1">
      <c r="A1720" s="101">
        <v>39007</v>
      </c>
      <c r="B1720" s="100">
        <v>1.853</v>
      </c>
      <c r="C1720" s="28">
        <f t="shared" si="12"/>
        <v>3</v>
      </c>
      <c r="D1720" s="28" t="str">
        <f t="shared" si="13"/>
        <v>martes</v>
      </c>
    </row>
    <row r="1721" spans="1:4" ht="15.75" customHeight="1">
      <c r="A1721" s="101">
        <v>39008</v>
      </c>
      <c r="B1721" s="100">
        <v>1.8534999999999999</v>
      </c>
      <c r="C1721" s="28">
        <f t="shared" si="12"/>
        <v>4</v>
      </c>
      <c r="D1721" s="28" t="str">
        <f t="shared" si="13"/>
        <v>miercoles</v>
      </c>
    </row>
    <row r="1722" spans="1:4" ht="15.75" customHeight="1">
      <c r="A1722" s="101">
        <v>39009</v>
      </c>
      <c r="B1722" s="100">
        <v>1.8541000000000001</v>
      </c>
      <c r="C1722" s="28">
        <f t="shared" si="12"/>
        <v>5</v>
      </c>
      <c r="D1722" s="28" t="str">
        <f t="shared" si="13"/>
        <v>jueves</v>
      </c>
    </row>
    <row r="1723" spans="1:4" ht="15.75" customHeight="1">
      <c r="A1723" s="101">
        <v>39010</v>
      </c>
      <c r="B1723" s="100">
        <v>1.8546</v>
      </c>
      <c r="C1723" s="28">
        <f t="shared" si="12"/>
        <v>6</v>
      </c>
      <c r="D1723" s="28" t="str">
        <f t="shared" si="13"/>
        <v xml:space="preserve">viernes </v>
      </c>
    </row>
    <row r="1724" spans="1:4" ht="15.75" customHeight="1">
      <c r="A1724" s="101">
        <v>39011</v>
      </c>
      <c r="B1724" s="100">
        <v>1.8551</v>
      </c>
      <c r="C1724" s="28">
        <f t="shared" si="12"/>
        <v>7</v>
      </c>
      <c r="D1724" s="28" t="str">
        <f t="shared" si="13"/>
        <v>sabado</v>
      </c>
    </row>
    <row r="1725" spans="1:4" ht="15.75" customHeight="1">
      <c r="A1725" s="101">
        <v>39012</v>
      </c>
      <c r="B1725" s="100">
        <v>1.8556999999999999</v>
      </c>
      <c r="C1725" s="28">
        <f t="shared" si="12"/>
        <v>1</v>
      </c>
      <c r="D1725" s="28" t="str">
        <f t="shared" si="13"/>
        <v>domingo</v>
      </c>
    </row>
    <row r="1726" spans="1:4" ht="15.75" customHeight="1">
      <c r="A1726" s="101">
        <v>39013</v>
      </c>
      <c r="B1726" s="100">
        <v>1.8562000000000001</v>
      </c>
      <c r="C1726" s="28">
        <f t="shared" si="12"/>
        <v>2</v>
      </c>
      <c r="D1726" s="28" t="str">
        <f t="shared" si="13"/>
        <v>lunes</v>
      </c>
    </row>
    <row r="1727" spans="1:4" ht="15.75" customHeight="1">
      <c r="A1727" s="101">
        <v>39014</v>
      </c>
      <c r="B1727" s="100">
        <v>1.8568</v>
      </c>
      <c r="C1727" s="28">
        <f t="shared" si="12"/>
        <v>3</v>
      </c>
      <c r="D1727" s="28" t="str">
        <f t="shared" si="13"/>
        <v>martes</v>
      </c>
    </row>
    <row r="1728" spans="1:4" ht="15.75" customHeight="1">
      <c r="A1728" s="101">
        <v>39015</v>
      </c>
      <c r="B1728" s="100">
        <v>1.8573</v>
      </c>
      <c r="C1728" s="28">
        <f t="shared" si="12"/>
        <v>4</v>
      </c>
      <c r="D1728" s="28" t="str">
        <f t="shared" si="13"/>
        <v>miercoles</v>
      </c>
    </row>
    <row r="1729" spans="1:4" ht="15.75" customHeight="1">
      <c r="A1729" s="101">
        <v>39016</v>
      </c>
      <c r="B1729" s="100">
        <v>1.8577999999999999</v>
      </c>
      <c r="C1729" s="28">
        <f t="shared" si="12"/>
        <v>5</v>
      </c>
      <c r="D1729" s="28" t="str">
        <f t="shared" si="13"/>
        <v>jueves</v>
      </c>
    </row>
    <row r="1730" spans="1:4" ht="15.75" customHeight="1">
      <c r="A1730" s="101">
        <v>39017</v>
      </c>
      <c r="B1730" s="100">
        <v>1.8584000000000001</v>
      </c>
      <c r="C1730" s="28">
        <f t="shared" si="12"/>
        <v>6</v>
      </c>
      <c r="D1730" s="28" t="str">
        <f t="shared" si="13"/>
        <v xml:space="preserve">viernes </v>
      </c>
    </row>
    <row r="1731" spans="1:4" ht="15.75" customHeight="1">
      <c r="A1731" s="101">
        <v>39018</v>
      </c>
      <c r="B1731" s="100">
        <v>1.8589</v>
      </c>
      <c r="C1731" s="28">
        <f t="shared" si="12"/>
        <v>7</v>
      </c>
      <c r="D1731" s="28" t="str">
        <f t="shared" si="13"/>
        <v>sabado</v>
      </c>
    </row>
    <row r="1732" spans="1:4" ht="15.75" customHeight="1">
      <c r="A1732" s="101">
        <v>39019</v>
      </c>
      <c r="B1732" s="100">
        <v>1.8593999999999999</v>
      </c>
      <c r="C1732" s="28">
        <f t="shared" si="12"/>
        <v>1</v>
      </c>
      <c r="D1732" s="28" t="str">
        <f t="shared" si="13"/>
        <v>domingo</v>
      </c>
    </row>
    <row r="1733" spans="1:4" ht="15.75" customHeight="1">
      <c r="A1733" s="101">
        <v>39020</v>
      </c>
      <c r="B1733" s="100">
        <v>1.86</v>
      </c>
      <c r="C1733" s="28">
        <f t="shared" si="12"/>
        <v>2</v>
      </c>
      <c r="D1733" s="28" t="str">
        <f t="shared" si="13"/>
        <v>lunes</v>
      </c>
    </row>
    <row r="1734" spans="1:4" ht="15.75" customHeight="1">
      <c r="A1734" s="101">
        <v>39021</v>
      </c>
      <c r="B1734" s="100">
        <v>1.8605</v>
      </c>
      <c r="C1734" s="28">
        <f t="shared" si="12"/>
        <v>3</v>
      </c>
      <c r="D1734" s="28" t="str">
        <f t="shared" si="13"/>
        <v>martes</v>
      </c>
    </row>
    <row r="1735" spans="1:4" ht="15.75" customHeight="1">
      <c r="A1735" s="99">
        <v>39022</v>
      </c>
      <c r="B1735" s="100">
        <v>1.8611</v>
      </c>
      <c r="C1735" s="28">
        <f t="shared" si="12"/>
        <v>4</v>
      </c>
      <c r="D1735" s="28" t="str">
        <f t="shared" si="13"/>
        <v>miercoles</v>
      </c>
    </row>
    <row r="1736" spans="1:4" ht="15.75" customHeight="1">
      <c r="A1736" s="99">
        <v>39023</v>
      </c>
      <c r="B1736" s="100">
        <v>1.8615999999999999</v>
      </c>
      <c r="C1736" s="28">
        <f t="shared" si="12"/>
        <v>5</v>
      </c>
      <c r="D1736" s="28" t="str">
        <f t="shared" si="13"/>
        <v>jueves</v>
      </c>
    </row>
    <row r="1737" spans="1:4" ht="15.75" customHeight="1">
      <c r="A1737" s="99">
        <v>39024</v>
      </c>
      <c r="B1737" s="100">
        <v>1.8622000000000001</v>
      </c>
      <c r="C1737" s="28">
        <f t="shared" si="12"/>
        <v>6</v>
      </c>
      <c r="D1737" s="28" t="str">
        <f t="shared" si="13"/>
        <v xml:space="preserve">viernes </v>
      </c>
    </row>
    <row r="1738" spans="1:4" ht="15.75" customHeight="1">
      <c r="A1738" s="99">
        <v>39025</v>
      </c>
      <c r="B1738" s="100">
        <v>1.8627</v>
      </c>
      <c r="C1738" s="28">
        <f t="shared" si="12"/>
        <v>7</v>
      </c>
      <c r="D1738" s="28" t="str">
        <f t="shared" si="13"/>
        <v>sabado</v>
      </c>
    </row>
    <row r="1739" spans="1:4" ht="15.75" customHeight="1">
      <c r="A1739" s="99">
        <v>39026</v>
      </c>
      <c r="B1739" s="100">
        <v>1.8633</v>
      </c>
      <c r="C1739" s="28">
        <f t="shared" si="12"/>
        <v>1</v>
      </c>
      <c r="D1739" s="28" t="str">
        <f t="shared" si="13"/>
        <v>domingo</v>
      </c>
    </row>
    <row r="1740" spans="1:4" ht="15.75" customHeight="1">
      <c r="A1740" s="99">
        <v>39027</v>
      </c>
      <c r="B1740" s="100">
        <v>1.8637999999999999</v>
      </c>
      <c r="C1740" s="28">
        <f t="shared" si="12"/>
        <v>2</v>
      </c>
      <c r="D1740" s="28" t="str">
        <f t="shared" si="13"/>
        <v>lunes</v>
      </c>
    </row>
    <row r="1741" spans="1:4" ht="15.75" customHeight="1">
      <c r="A1741" s="99">
        <v>39028</v>
      </c>
      <c r="B1741" s="100">
        <v>1.8644000000000001</v>
      </c>
      <c r="C1741" s="28">
        <f t="shared" si="12"/>
        <v>3</v>
      </c>
      <c r="D1741" s="28" t="str">
        <f t="shared" si="13"/>
        <v>martes</v>
      </c>
    </row>
    <row r="1742" spans="1:4" ht="15.75" customHeight="1">
      <c r="A1742" s="99">
        <v>39029</v>
      </c>
      <c r="B1742" s="100">
        <v>1.8649</v>
      </c>
      <c r="C1742" s="28">
        <f t="shared" si="12"/>
        <v>4</v>
      </c>
      <c r="D1742" s="28" t="str">
        <f t="shared" si="13"/>
        <v>miercoles</v>
      </c>
    </row>
    <row r="1743" spans="1:4" ht="15.75" customHeight="1">
      <c r="A1743" s="99">
        <v>39030</v>
      </c>
      <c r="B1743" s="100">
        <v>1.8653999999999999</v>
      </c>
      <c r="C1743" s="28">
        <f t="shared" si="12"/>
        <v>5</v>
      </c>
      <c r="D1743" s="28" t="str">
        <f t="shared" si="13"/>
        <v>jueves</v>
      </c>
    </row>
    <row r="1744" spans="1:4" ht="15.75" customHeight="1">
      <c r="A1744" s="101">
        <v>39031</v>
      </c>
      <c r="B1744" s="100">
        <v>1.8660000000000001</v>
      </c>
      <c r="C1744" s="28">
        <f t="shared" si="12"/>
        <v>6</v>
      </c>
      <c r="D1744" s="28" t="str">
        <f t="shared" si="13"/>
        <v xml:space="preserve">viernes </v>
      </c>
    </row>
    <row r="1745" spans="1:4" ht="15.75" customHeight="1">
      <c r="A1745" s="101">
        <v>39032</v>
      </c>
      <c r="B1745" s="100">
        <v>1.8665</v>
      </c>
      <c r="C1745" s="28">
        <f t="shared" si="12"/>
        <v>7</v>
      </c>
      <c r="D1745" s="28" t="str">
        <f t="shared" si="13"/>
        <v>sabado</v>
      </c>
    </row>
    <row r="1746" spans="1:4" ht="15.75" customHeight="1">
      <c r="A1746" s="101">
        <v>39033</v>
      </c>
      <c r="B1746" s="100">
        <v>1.867</v>
      </c>
      <c r="C1746" s="28">
        <f t="shared" si="12"/>
        <v>1</v>
      </c>
      <c r="D1746" s="28" t="str">
        <f t="shared" si="13"/>
        <v>domingo</v>
      </c>
    </row>
    <row r="1747" spans="1:4" ht="15.75" customHeight="1">
      <c r="A1747" s="101">
        <v>39034</v>
      </c>
      <c r="B1747" s="100">
        <v>1.8675999999999999</v>
      </c>
      <c r="C1747" s="28">
        <f t="shared" si="12"/>
        <v>2</v>
      </c>
      <c r="D1747" s="28" t="str">
        <f t="shared" si="13"/>
        <v>lunes</v>
      </c>
    </row>
    <row r="1748" spans="1:4" ht="15.75" customHeight="1">
      <c r="A1748" s="101">
        <v>39035</v>
      </c>
      <c r="B1748" s="100">
        <v>1.8681000000000001</v>
      </c>
      <c r="C1748" s="28">
        <f t="shared" si="12"/>
        <v>3</v>
      </c>
      <c r="D1748" s="28" t="str">
        <f t="shared" si="13"/>
        <v>martes</v>
      </c>
    </row>
    <row r="1749" spans="1:4" ht="15.75" customHeight="1">
      <c r="A1749" s="101">
        <v>39036</v>
      </c>
      <c r="B1749" s="100">
        <v>1.8686</v>
      </c>
      <c r="C1749" s="28">
        <f t="shared" si="12"/>
        <v>4</v>
      </c>
      <c r="D1749" s="28" t="str">
        <f t="shared" si="13"/>
        <v>miercoles</v>
      </c>
    </row>
    <row r="1750" spans="1:4" ht="15.75" customHeight="1">
      <c r="A1750" s="101">
        <v>39037</v>
      </c>
      <c r="B1750" s="100">
        <v>1.8691</v>
      </c>
      <c r="C1750" s="28">
        <f t="shared" si="12"/>
        <v>5</v>
      </c>
      <c r="D1750" s="28" t="str">
        <f t="shared" si="13"/>
        <v>jueves</v>
      </c>
    </row>
    <row r="1751" spans="1:4" ht="15.75" customHeight="1">
      <c r="A1751" s="101">
        <v>39038</v>
      </c>
      <c r="B1751" s="100">
        <v>1.8696999999999999</v>
      </c>
      <c r="C1751" s="28">
        <f t="shared" si="12"/>
        <v>6</v>
      </c>
      <c r="D1751" s="28" t="str">
        <f t="shared" si="13"/>
        <v xml:space="preserve">viernes </v>
      </c>
    </row>
    <row r="1752" spans="1:4" ht="15.75" customHeight="1">
      <c r="A1752" s="101">
        <v>39039</v>
      </c>
      <c r="B1752" s="100">
        <v>1.8702000000000001</v>
      </c>
      <c r="C1752" s="28">
        <f t="shared" si="12"/>
        <v>7</v>
      </c>
      <c r="D1752" s="28" t="str">
        <f t="shared" si="13"/>
        <v>sabado</v>
      </c>
    </row>
    <row r="1753" spans="1:4" ht="15.75" customHeight="1">
      <c r="A1753" s="101">
        <v>39040</v>
      </c>
      <c r="B1753" s="100">
        <v>1.8707</v>
      </c>
      <c r="C1753" s="28">
        <f t="shared" si="12"/>
        <v>1</v>
      </c>
      <c r="D1753" s="28" t="str">
        <f t="shared" si="13"/>
        <v>domingo</v>
      </c>
    </row>
    <row r="1754" spans="1:4" ht="15.75" customHeight="1">
      <c r="A1754" s="101">
        <v>39041</v>
      </c>
      <c r="B1754" s="100">
        <v>1.8713</v>
      </c>
      <c r="C1754" s="28">
        <f t="shared" si="12"/>
        <v>2</v>
      </c>
      <c r="D1754" s="28" t="str">
        <f t="shared" si="13"/>
        <v>lunes</v>
      </c>
    </row>
    <row r="1755" spans="1:4" ht="15.75" customHeight="1">
      <c r="A1755" s="101">
        <v>39042</v>
      </c>
      <c r="B1755" s="100">
        <v>1.8717999999999999</v>
      </c>
      <c r="C1755" s="28">
        <f t="shared" si="12"/>
        <v>3</v>
      </c>
      <c r="D1755" s="28" t="str">
        <f t="shared" si="13"/>
        <v>martes</v>
      </c>
    </row>
    <row r="1756" spans="1:4" ht="15.75" customHeight="1">
      <c r="A1756" s="101">
        <v>39043</v>
      </c>
      <c r="B1756" s="100">
        <v>1.8723000000000001</v>
      </c>
      <c r="C1756" s="28">
        <f t="shared" si="12"/>
        <v>4</v>
      </c>
      <c r="D1756" s="28" t="str">
        <f t="shared" si="13"/>
        <v>miercoles</v>
      </c>
    </row>
    <row r="1757" spans="1:4" ht="15.75" customHeight="1">
      <c r="A1757" s="101">
        <v>39044</v>
      </c>
      <c r="B1757" s="100">
        <v>1.8729</v>
      </c>
      <c r="C1757" s="28">
        <f t="shared" si="12"/>
        <v>5</v>
      </c>
      <c r="D1757" s="28" t="str">
        <f t="shared" si="13"/>
        <v>jueves</v>
      </c>
    </row>
    <row r="1758" spans="1:4" ht="15.75" customHeight="1">
      <c r="A1758" s="101">
        <v>39045</v>
      </c>
      <c r="B1758" s="100">
        <v>1.8734</v>
      </c>
      <c r="C1758" s="28">
        <f t="shared" si="12"/>
        <v>6</v>
      </c>
      <c r="D1758" s="28" t="str">
        <f t="shared" si="13"/>
        <v xml:space="preserve">viernes </v>
      </c>
    </row>
    <row r="1759" spans="1:4" ht="15.75" customHeight="1">
      <c r="A1759" s="101">
        <v>39046</v>
      </c>
      <c r="B1759" s="100">
        <v>1.8738999999999999</v>
      </c>
      <c r="C1759" s="28">
        <f t="shared" si="12"/>
        <v>7</v>
      </c>
      <c r="D1759" s="28" t="str">
        <f t="shared" si="13"/>
        <v>sabado</v>
      </c>
    </row>
    <row r="1760" spans="1:4" ht="15.75" customHeight="1">
      <c r="A1760" s="101">
        <v>39047</v>
      </c>
      <c r="B1760" s="100">
        <v>1.8745000000000001</v>
      </c>
      <c r="C1760" s="28">
        <f t="shared" si="12"/>
        <v>1</v>
      </c>
      <c r="D1760" s="28" t="str">
        <f t="shared" si="13"/>
        <v>domingo</v>
      </c>
    </row>
    <row r="1761" spans="1:4" ht="15.75" customHeight="1">
      <c r="A1761" s="101">
        <v>39048</v>
      </c>
      <c r="B1761" s="100">
        <v>1.875</v>
      </c>
      <c r="C1761" s="28">
        <f t="shared" si="12"/>
        <v>2</v>
      </c>
      <c r="D1761" s="28" t="str">
        <f t="shared" si="13"/>
        <v>lunes</v>
      </c>
    </row>
    <row r="1762" spans="1:4" ht="15.75" customHeight="1">
      <c r="A1762" s="101">
        <v>39049</v>
      </c>
      <c r="B1762" s="100">
        <v>1.8754999999999999</v>
      </c>
      <c r="C1762" s="28">
        <f t="shared" si="12"/>
        <v>3</v>
      </c>
      <c r="D1762" s="28" t="str">
        <f t="shared" si="13"/>
        <v>martes</v>
      </c>
    </row>
    <row r="1763" spans="1:4" ht="15.75" customHeight="1">
      <c r="A1763" s="101">
        <v>39050</v>
      </c>
      <c r="B1763" s="100">
        <v>1.8761000000000001</v>
      </c>
      <c r="C1763" s="28">
        <f t="shared" si="12"/>
        <v>4</v>
      </c>
      <c r="D1763" s="28" t="str">
        <f t="shared" si="13"/>
        <v>miercoles</v>
      </c>
    </row>
    <row r="1764" spans="1:4" ht="15.75" customHeight="1">
      <c r="A1764" s="101">
        <v>39051</v>
      </c>
      <c r="B1764" s="100">
        <v>1.8766</v>
      </c>
      <c r="C1764" s="28">
        <f t="shared" si="12"/>
        <v>5</v>
      </c>
      <c r="D1764" s="28" t="str">
        <f t="shared" si="13"/>
        <v>jueves</v>
      </c>
    </row>
    <row r="1765" spans="1:4" ht="15.75" customHeight="1">
      <c r="A1765" s="99">
        <v>39052</v>
      </c>
      <c r="B1765" s="100">
        <v>1.8771</v>
      </c>
      <c r="C1765" s="28">
        <f t="shared" si="12"/>
        <v>6</v>
      </c>
      <c r="D1765" s="28" t="str">
        <f t="shared" si="13"/>
        <v xml:space="preserve">viernes </v>
      </c>
    </row>
    <row r="1766" spans="1:4" ht="15.75" customHeight="1">
      <c r="A1766" s="99">
        <v>39053</v>
      </c>
      <c r="B1766" s="100">
        <v>1.8775999999999999</v>
      </c>
      <c r="C1766" s="28">
        <f t="shared" si="12"/>
        <v>7</v>
      </c>
      <c r="D1766" s="28" t="str">
        <f t="shared" si="13"/>
        <v>sabado</v>
      </c>
    </row>
    <row r="1767" spans="1:4" ht="15.75" customHeight="1">
      <c r="A1767" s="99">
        <v>39054</v>
      </c>
      <c r="B1767" s="100">
        <v>1.8782000000000001</v>
      </c>
      <c r="C1767" s="28">
        <f t="shared" si="12"/>
        <v>1</v>
      </c>
      <c r="D1767" s="28" t="str">
        <f t="shared" si="13"/>
        <v>domingo</v>
      </c>
    </row>
    <row r="1768" spans="1:4" ht="15.75" customHeight="1">
      <c r="A1768" s="99">
        <v>39055</v>
      </c>
      <c r="B1768" s="100">
        <v>1.8787</v>
      </c>
      <c r="C1768" s="28">
        <f t="shared" si="12"/>
        <v>2</v>
      </c>
      <c r="D1768" s="28" t="str">
        <f t="shared" si="13"/>
        <v>lunes</v>
      </c>
    </row>
    <row r="1769" spans="1:4" ht="15.75" customHeight="1">
      <c r="A1769" s="99">
        <v>39056</v>
      </c>
      <c r="B1769" s="100">
        <v>1.8792</v>
      </c>
      <c r="C1769" s="28">
        <f t="shared" si="12"/>
        <v>3</v>
      </c>
      <c r="D1769" s="28" t="str">
        <f t="shared" si="13"/>
        <v>martes</v>
      </c>
    </row>
    <row r="1770" spans="1:4" ht="15.75" customHeight="1">
      <c r="A1770" s="99">
        <v>39057</v>
      </c>
      <c r="B1770" s="100">
        <v>1.8796999999999999</v>
      </c>
      <c r="C1770" s="28">
        <f t="shared" si="12"/>
        <v>4</v>
      </c>
      <c r="D1770" s="28" t="str">
        <f t="shared" si="13"/>
        <v>miercoles</v>
      </c>
    </row>
    <row r="1771" spans="1:4" ht="15.75" customHeight="1">
      <c r="A1771" s="99">
        <v>39058</v>
      </c>
      <c r="B1771" s="100">
        <v>1.8801000000000001</v>
      </c>
      <c r="C1771" s="28">
        <f t="shared" si="12"/>
        <v>5</v>
      </c>
      <c r="D1771" s="28" t="str">
        <f t="shared" si="13"/>
        <v>jueves</v>
      </c>
    </row>
    <row r="1772" spans="1:4" ht="15.75" customHeight="1">
      <c r="A1772" s="99">
        <v>39059</v>
      </c>
      <c r="B1772" s="100">
        <v>1.8806</v>
      </c>
      <c r="C1772" s="28">
        <f t="shared" si="12"/>
        <v>6</v>
      </c>
      <c r="D1772" s="28" t="str">
        <f t="shared" si="13"/>
        <v xml:space="preserve">viernes </v>
      </c>
    </row>
    <row r="1773" spans="1:4" ht="15.75" customHeight="1">
      <c r="A1773" s="99">
        <v>39060</v>
      </c>
      <c r="B1773" s="100">
        <v>1.881</v>
      </c>
      <c r="C1773" s="28">
        <f t="shared" si="12"/>
        <v>7</v>
      </c>
      <c r="D1773" s="28" t="str">
        <f t="shared" si="13"/>
        <v>sabado</v>
      </c>
    </row>
    <row r="1774" spans="1:4" ht="15.75" customHeight="1">
      <c r="A1774" s="101">
        <v>39061</v>
      </c>
      <c r="B1774" s="100">
        <v>1.8814</v>
      </c>
      <c r="C1774" s="28">
        <f t="shared" si="12"/>
        <v>1</v>
      </c>
      <c r="D1774" s="28" t="str">
        <f t="shared" si="13"/>
        <v>domingo</v>
      </c>
    </row>
    <row r="1775" spans="1:4" ht="15.75" customHeight="1">
      <c r="A1775" s="101">
        <v>39062</v>
      </c>
      <c r="B1775" s="100">
        <v>1.8818999999999999</v>
      </c>
      <c r="C1775" s="28">
        <f t="shared" si="12"/>
        <v>2</v>
      </c>
      <c r="D1775" s="28" t="str">
        <f t="shared" si="13"/>
        <v>lunes</v>
      </c>
    </row>
    <row r="1776" spans="1:4" ht="15.75" customHeight="1">
      <c r="A1776" s="101">
        <v>39063</v>
      </c>
      <c r="B1776" s="100">
        <v>1.8823000000000001</v>
      </c>
      <c r="C1776" s="28">
        <f t="shared" si="12"/>
        <v>3</v>
      </c>
      <c r="D1776" s="28" t="str">
        <f t="shared" si="13"/>
        <v>martes</v>
      </c>
    </row>
    <row r="1777" spans="1:4" ht="15.75" customHeight="1">
      <c r="A1777" s="101">
        <v>39064</v>
      </c>
      <c r="B1777" s="100">
        <v>1.8827</v>
      </c>
      <c r="C1777" s="28">
        <f t="shared" si="12"/>
        <v>4</v>
      </c>
      <c r="D1777" s="28" t="str">
        <f t="shared" si="13"/>
        <v>miercoles</v>
      </c>
    </row>
    <row r="1778" spans="1:4" ht="15.75" customHeight="1">
      <c r="A1778" s="101">
        <v>39065</v>
      </c>
      <c r="B1778" s="100">
        <v>1.8831</v>
      </c>
      <c r="C1778" s="28">
        <f t="shared" si="12"/>
        <v>5</v>
      </c>
      <c r="D1778" s="28" t="str">
        <f t="shared" si="13"/>
        <v>jueves</v>
      </c>
    </row>
    <row r="1779" spans="1:4" ht="15.75" customHeight="1">
      <c r="A1779" s="101">
        <v>39066</v>
      </c>
      <c r="B1779" s="100">
        <v>1.8835999999999999</v>
      </c>
      <c r="C1779" s="28">
        <f t="shared" si="12"/>
        <v>6</v>
      </c>
      <c r="D1779" s="28" t="str">
        <f t="shared" si="13"/>
        <v xml:space="preserve">viernes </v>
      </c>
    </row>
    <row r="1780" spans="1:4" ht="15.75" customHeight="1">
      <c r="A1780" s="101">
        <v>39067</v>
      </c>
      <c r="B1780" s="100">
        <v>1.8839999999999999</v>
      </c>
      <c r="C1780" s="28">
        <f t="shared" si="12"/>
        <v>7</v>
      </c>
      <c r="D1780" s="28" t="str">
        <f t="shared" si="13"/>
        <v>sabado</v>
      </c>
    </row>
    <row r="1781" spans="1:4" ht="15.75" customHeight="1">
      <c r="A1781" s="101">
        <v>39068</v>
      </c>
      <c r="B1781" s="100">
        <v>1.8844000000000001</v>
      </c>
      <c r="C1781" s="28">
        <f t="shared" si="12"/>
        <v>1</v>
      </c>
      <c r="D1781" s="28" t="str">
        <f t="shared" si="13"/>
        <v>domingo</v>
      </c>
    </row>
    <row r="1782" spans="1:4" ht="15.75" customHeight="1">
      <c r="A1782" s="101">
        <v>39069</v>
      </c>
      <c r="B1782" s="100">
        <v>1.8849</v>
      </c>
      <c r="C1782" s="28">
        <f t="shared" si="12"/>
        <v>2</v>
      </c>
      <c r="D1782" s="28" t="str">
        <f t="shared" si="13"/>
        <v>lunes</v>
      </c>
    </row>
    <row r="1783" spans="1:4" ht="15.75" customHeight="1">
      <c r="A1783" s="101">
        <v>39070</v>
      </c>
      <c r="B1783" s="100">
        <v>1.8853</v>
      </c>
      <c r="C1783" s="28">
        <f t="shared" si="12"/>
        <v>3</v>
      </c>
      <c r="D1783" s="28" t="str">
        <f t="shared" si="13"/>
        <v>martes</v>
      </c>
    </row>
    <row r="1784" spans="1:4" ht="15.75" customHeight="1">
      <c r="A1784" s="101">
        <v>39071</v>
      </c>
      <c r="B1784" s="100">
        <v>1.8856999999999999</v>
      </c>
      <c r="C1784" s="28">
        <f t="shared" si="12"/>
        <v>4</v>
      </c>
      <c r="D1784" s="28" t="str">
        <f t="shared" si="13"/>
        <v>miercoles</v>
      </c>
    </row>
    <row r="1785" spans="1:4" ht="15.75" customHeight="1">
      <c r="A1785" s="101">
        <v>39072</v>
      </c>
      <c r="B1785" s="100">
        <v>1.8861000000000001</v>
      </c>
      <c r="C1785" s="28">
        <f t="shared" si="12"/>
        <v>5</v>
      </c>
      <c r="D1785" s="28" t="str">
        <f t="shared" si="13"/>
        <v>jueves</v>
      </c>
    </row>
    <row r="1786" spans="1:4" ht="15.75" customHeight="1">
      <c r="A1786" s="101">
        <v>39073</v>
      </c>
      <c r="B1786" s="100">
        <v>1.8866000000000001</v>
      </c>
      <c r="C1786" s="28">
        <f t="shared" si="12"/>
        <v>6</v>
      </c>
      <c r="D1786" s="28" t="str">
        <f t="shared" si="13"/>
        <v xml:space="preserve">viernes </v>
      </c>
    </row>
    <row r="1787" spans="1:4" ht="15.75" customHeight="1">
      <c r="A1787" s="101">
        <v>39074</v>
      </c>
      <c r="B1787" s="100">
        <v>1.887</v>
      </c>
      <c r="C1787" s="28">
        <f t="shared" ref="C1787:C2041" si="14">WEEKDAY(A1787)</f>
        <v>7</v>
      </c>
      <c r="D1787" s="28" t="str">
        <f t="shared" ref="D1787:D2041" si="15">VLOOKUP(C1787,$E$2:$F$8,2)</f>
        <v>sabado</v>
      </c>
    </row>
    <row r="1788" spans="1:4" ht="15.75" customHeight="1">
      <c r="A1788" s="101">
        <v>39075</v>
      </c>
      <c r="B1788" s="100">
        <v>1.8874</v>
      </c>
      <c r="C1788" s="28">
        <f t="shared" si="14"/>
        <v>1</v>
      </c>
      <c r="D1788" s="28" t="str">
        <f t="shared" si="15"/>
        <v>domingo</v>
      </c>
    </row>
    <row r="1789" spans="1:4" ht="15.75" customHeight="1">
      <c r="A1789" s="101">
        <v>39076</v>
      </c>
      <c r="B1789" s="100">
        <v>1.8878999999999999</v>
      </c>
      <c r="C1789" s="28">
        <f t="shared" si="14"/>
        <v>2</v>
      </c>
      <c r="D1789" s="28" t="str">
        <f t="shared" si="15"/>
        <v>lunes</v>
      </c>
    </row>
    <row r="1790" spans="1:4" ht="15.75" customHeight="1">
      <c r="A1790" s="101">
        <v>39077</v>
      </c>
      <c r="B1790" s="100">
        <v>1.8883000000000001</v>
      </c>
      <c r="C1790" s="28">
        <f t="shared" si="14"/>
        <v>3</v>
      </c>
      <c r="D1790" s="28" t="str">
        <f t="shared" si="15"/>
        <v>martes</v>
      </c>
    </row>
    <row r="1791" spans="1:4" ht="15.75" customHeight="1">
      <c r="A1791" s="101">
        <v>39078</v>
      </c>
      <c r="B1791" s="100">
        <v>1.8887</v>
      </c>
      <c r="C1791" s="28">
        <f t="shared" si="14"/>
        <v>4</v>
      </c>
      <c r="D1791" s="28" t="str">
        <f t="shared" si="15"/>
        <v>miercoles</v>
      </c>
    </row>
    <row r="1792" spans="1:4" ht="15.75" customHeight="1">
      <c r="A1792" s="101">
        <v>39079</v>
      </c>
      <c r="B1792" s="100">
        <v>1.8891</v>
      </c>
      <c r="C1792" s="28">
        <f t="shared" si="14"/>
        <v>5</v>
      </c>
      <c r="D1792" s="28" t="str">
        <f t="shared" si="15"/>
        <v>jueves</v>
      </c>
    </row>
    <row r="1793" spans="1:4" ht="15.75" customHeight="1">
      <c r="A1793" s="101">
        <v>39080</v>
      </c>
      <c r="B1793" s="100">
        <v>1.8895999999999999</v>
      </c>
      <c r="C1793" s="28">
        <f t="shared" si="14"/>
        <v>6</v>
      </c>
      <c r="D1793" s="28" t="str">
        <f t="shared" si="15"/>
        <v xml:space="preserve">viernes </v>
      </c>
    </row>
    <row r="1794" spans="1:4" ht="15.75" customHeight="1">
      <c r="A1794" s="101">
        <v>39081</v>
      </c>
      <c r="B1794" s="100">
        <v>1.89</v>
      </c>
      <c r="C1794" s="28">
        <f t="shared" si="14"/>
        <v>7</v>
      </c>
      <c r="D1794" s="28" t="str">
        <f t="shared" si="15"/>
        <v>sabado</v>
      </c>
    </row>
    <row r="1795" spans="1:4" ht="15.75" customHeight="1">
      <c r="A1795" s="101">
        <v>39082</v>
      </c>
      <c r="B1795" s="100">
        <v>1.8904000000000001</v>
      </c>
      <c r="C1795" s="28">
        <f t="shared" si="14"/>
        <v>1</v>
      </c>
      <c r="D1795" s="28" t="str">
        <f t="shared" si="15"/>
        <v>domingo</v>
      </c>
    </row>
    <row r="1796" spans="1:4" ht="15.75" customHeight="1">
      <c r="A1796" s="99">
        <v>39083</v>
      </c>
      <c r="B1796" s="100">
        <v>1.8909</v>
      </c>
      <c r="C1796" s="28">
        <f t="shared" si="14"/>
        <v>2</v>
      </c>
      <c r="D1796" s="28" t="str">
        <f t="shared" si="15"/>
        <v>lunes</v>
      </c>
    </row>
    <row r="1797" spans="1:4" ht="15.75" customHeight="1">
      <c r="A1797" s="99">
        <v>39084</v>
      </c>
      <c r="B1797" s="100">
        <v>1.8913</v>
      </c>
      <c r="C1797" s="28">
        <f t="shared" si="14"/>
        <v>3</v>
      </c>
      <c r="D1797" s="28" t="str">
        <f t="shared" si="15"/>
        <v>martes</v>
      </c>
    </row>
    <row r="1798" spans="1:4" ht="15.75" customHeight="1">
      <c r="A1798" s="99">
        <v>39085</v>
      </c>
      <c r="B1798" s="100">
        <v>1.8916999999999999</v>
      </c>
      <c r="C1798" s="28">
        <f t="shared" si="14"/>
        <v>4</v>
      </c>
      <c r="D1798" s="28" t="str">
        <f t="shared" si="15"/>
        <v>miercoles</v>
      </c>
    </row>
    <row r="1799" spans="1:4" ht="15.75" customHeight="1">
      <c r="A1799" s="99">
        <v>39086</v>
      </c>
      <c r="B1799" s="100">
        <v>1.8922000000000001</v>
      </c>
      <c r="C1799" s="28">
        <f t="shared" si="14"/>
        <v>5</v>
      </c>
      <c r="D1799" s="28" t="str">
        <f t="shared" si="15"/>
        <v>jueves</v>
      </c>
    </row>
    <row r="1800" spans="1:4" ht="15.75" customHeight="1">
      <c r="A1800" s="99">
        <v>39087</v>
      </c>
      <c r="B1800" s="100">
        <v>1.8926000000000001</v>
      </c>
      <c r="C1800" s="28">
        <f t="shared" si="14"/>
        <v>6</v>
      </c>
      <c r="D1800" s="28" t="str">
        <f t="shared" si="15"/>
        <v xml:space="preserve">viernes </v>
      </c>
    </row>
    <row r="1801" spans="1:4" ht="15.75" customHeight="1">
      <c r="A1801" s="99">
        <v>39088</v>
      </c>
      <c r="B1801" s="100">
        <v>1.893</v>
      </c>
      <c r="C1801" s="28">
        <f t="shared" si="14"/>
        <v>7</v>
      </c>
      <c r="D1801" s="28" t="str">
        <f t="shared" si="15"/>
        <v>sabado</v>
      </c>
    </row>
    <row r="1802" spans="1:4" ht="15.75" customHeight="1">
      <c r="A1802" s="99">
        <v>39089</v>
      </c>
      <c r="B1802" s="100">
        <v>1.8935999999999999</v>
      </c>
      <c r="C1802" s="28">
        <f t="shared" si="14"/>
        <v>1</v>
      </c>
      <c r="D1802" s="28" t="str">
        <f t="shared" si="15"/>
        <v>domingo</v>
      </c>
    </row>
    <row r="1803" spans="1:4" ht="15.75" customHeight="1">
      <c r="A1803" s="99">
        <v>39090</v>
      </c>
      <c r="B1803" s="100">
        <v>1.8942000000000001</v>
      </c>
      <c r="C1803" s="28">
        <f t="shared" si="14"/>
        <v>2</v>
      </c>
      <c r="D1803" s="28" t="str">
        <f t="shared" si="15"/>
        <v>lunes</v>
      </c>
    </row>
    <row r="1804" spans="1:4" ht="15.75" customHeight="1">
      <c r="A1804" s="99">
        <v>39091</v>
      </c>
      <c r="B1804" s="100">
        <v>1.8948</v>
      </c>
      <c r="C1804" s="28">
        <f t="shared" si="14"/>
        <v>3</v>
      </c>
      <c r="D1804" s="28" t="str">
        <f t="shared" si="15"/>
        <v>martes</v>
      </c>
    </row>
    <row r="1805" spans="1:4" ht="15.75" customHeight="1">
      <c r="A1805" s="99">
        <v>39092</v>
      </c>
      <c r="B1805" s="100">
        <v>1.8954</v>
      </c>
      <c r="C1805" s="28">
        <f t="shared" si="14"/>
        <v>4</v>
      </c>
      <c r="D1805" s="28" t="str">
        <f t="shared" si="15"/>
        <v>miercoles</v>
      </c>
    </row>
    <row r="1806" spans="1:4" ht="15.75" customHeight="1">
      <c r="A1806" s="99">
        <v>39093</v>
      </c>
      <c r="B1806" s="100">
        <v>1.8959999999999999</v>
      </c>
      <c r="C1806" s="28">
        <f t="shared" si="14"/>
        <v>5</v>
      </c>
      <c r="D1806" s="28" t="str">
        <f t="shared" si="15"/>
        <v>jueves</v>
      </c>
    </row>
    <row r="1807" spans="1:4" ht="15.75" customHeight="1">
      <c r="A1807" s="99">
        <v>39094</v>
      </c>
      <c r="B1807" s="100">
        <v>1.8966000000000001</v>
      </c>
      <c r="C1807" s="28">
        <f t="shared" si="14"/>
        <v>6</v>
      </c>
      <c r="D1807" s="28" t="str">
        <f t="shared" si="15"/>
        <v xml:space="preserve">viernes </v>
      </c>
    </row>
    <row r="1808" spans="1:4" ht="15.75" customHeight="1">
      <c r="A1808" s="99">
        <v>39095</v>
      </c>
      <c r="B1808" s="100">
        <v>1.8972</v>
      </c>
      <c r="C1808" s="28">
        <f t="shared" si="14"/>
        <v>7</v>
      </c>
      <c r="D1808" s="28" t="str">
        <f t="shared" si="15"/>
        <v>sabado</v>
      </c>
    </row>
    <row r="1809" spans="1:4" ht="15.75" customHeight="1">
      <c r="A1809" s="99">
        <v>39096</v>
      </c>
      <c r="B1809" s="100">
        <v>1.8977999999999999</v>
      </c>
      <c r="C1809" s="28">
        <f t="shared" si="14"/>
        <v>1</v>
      </c>
      <c r="D1809" s="28" t="str">
        <f t="shared" si="15"/>
        <v>domingo</v>
      </c>
    </row>
    <row r="1810" spans="1:4" ht="15.75" customHeight="1">
      <c r="A1810" s="99">
        <v>39097</v>
      </c>
      <c r="B1810" s="100">
        <v>1.8984000000000001</v>
      </c>
      <c r="C1810" s="28">
        <f t="shared" si="14"/>
        <v>2</v>
      </c>
      <c r="D1810" s="28" t="str">
        <f t="shared" si="15"/>
        <v>lunes</v>
      </c>
    </row>
    <row r="1811" spans="1:4" ht="15.75" customHeight="1">
      <c r="A1811" s="99">
        <v>39098</v>
      </c>
      <c r="B1811" s="100">
        <v>1.899</v>
      </c>
      <c r="C1811" s="28">
        <f t="shared" si="14"/>
        <v>3</v>
      </c>
      <c r="D1811" s="28" t="str">
        <f t="shared" si="15"/>
        <v>martes</v>
      </c>
    </row>
    <row r="1812" spans="1:4" ht="15.75" customHeight="1">
      <c r="A1812" s="99">
        <v>39099</v>
      </c>
      <c r="B1812" s="100">
        <v>1.8996</v>
      </c>
      <c r="C1812" s="28">
        <f t="shared" si="14"/>
        <v>4</v>
      </c>
      <c r="D1812" s="28" t="str">
        <f t="shared" si="15"/>
        <v>miercoles</v>
      </c>
    </row>
    <row r="1813" spans="1:4" ht="15.75" customHeight="1">
      <c r="A1813" s="99">
        <v>39100</v>
      </c>
      <c r="B1813" s="100">
        <v>1.9001999999999999</v>
      </c>
      <c r="C1813" s="28">
        <f t="shared" si="14"/>
        <v>5</v>
      </c>
      <c r="D1813" s="28" t="str">
        <f t="shared" si="15"/>
        <v>jueves</v>
      </c>
    </row>
    <row r="1814" spans="1:4" ht="15.75" customHeight="1">
      <c r="A1814" s="99">
        <v>39101</v>
      </c>
      <c r="B1814" s="100">
        <v>1.9008</v>
      </c>
      <c r="C1814" s="28">
        <f t="shared" si="14"/>
        <v>6</v>
      </c>
      <c r="D1814" s="28" t="str">
        <f t="shared" si="15"/>
        <v xml:space="preserve">viernes </v>
      </c>
    </row>
    <row r="1815" spans="1:4" ht="15.75" customHeight="1">
      <c r="A1815" s="99">
        <v>39102</v>
      </c>
      <c r="B1815" s="100">
        <v>1.9014</v>
      </c>
      <c r="C1815" s="28">
        <f t="shared" si="14"/>
        <v>7</v>
      </c>
      <c r="D1815" s="28" t="str">
        <f t="shared" si="15"/>
        <v>sabado</v>
      </c>
    </row>
    <row r="1816" spans="1:4" ht="15.75" customHeight="1">
      <c r="A1816" s="99">
        <v>39103</v>
      </c>
      <c r="B1816" s="100">
        <v>1.9019999999999999</v>
      </c>
      <c r="C1816" s="28">
        <f t="shared" si="14"/>
        <v>1</v>
      </c>
      <c r="D1816" s="28" t="str">
        <f t="shared" si="15"/>
        <v>domingo</v>
      </c>
    </row>
    <row r="1817" spans="1:4" ht="15.75" customHeight="1">
      <c r="A1817" s="99">
        <v>39104</v>
      </c>
      <c r="B1817" s="100">
        <v>1.9026000000000001</v>
      </c>
      <c r="C1817" s="28">
        <f t="shared" si="14"/>
        <v>2</v>
      </c>
      <c r="D1817" s="28" t="str">
        <f t="shared" si="15"/>
        <v>lunes</v>
      </c>
    </row>
    <row r="1818" spans="1:4" ht="15.75" customHeight="1">
      <c r="A1818" s="99">
        <v>39105</v>
      </c>
      <c r="B1818" s="100">
        <v>1.9032</v>
      </c>
      <c r="C1818" s="28">
        <f t="shared" si="14"/>
        <v>3</v>
      </c>
      <c r="D1818" s="28" t="str">
        <f t="shared" si="15"/>
        <v>martes</v>
      </c>
    </row>
    <row r="1819" spans="1:4" ht="15.75" customHeight="1">
      <c r="A1819" s="99">
        <v>39106</v>
      </c>
      <c r="B1819" s="100">
        <v>1.9037999999999999</v>
      </c>
      <c r="C1819" s="28">
        <f t="shared" si="14"/>
        <v>4</v>
      </c>
      <c r="D1819" s="28" t="str">
        <f t="shared" si="15"/>
        <v>miercoles</v>
      </c>
    </row>
    <row r="1820" spans="1:4" ht="15.75" customHeight="1">
      <c r="A1820" s="99">
        <v>39107</v>
      </c>
      <c r="B1820" s="100">
        <v>1.9044000000000001</v>
      </c>
      <c r="C1820" s="28">
        <f t="shared" si="14"/>
        <v>5</v>
      </c>
      <c r="D1820" s="28" t="str">
        <f t="shared" si="15"/>
        <v>jueves</v>
      </c>
    </row>
    <row r="1821" spans="1:4" ht="15.75" customHeight="1">
      <c r="A1821" s="99">
        <v>39108</v>
      </c>
      <c r="B1821" s="100">
        <v>1.905</v>
      </c>
      <c r="C1821" s="28">
        <f t="shared" si="14"/>
        <v>6</v>
      </c>
      <c r="D1821" s="28" t="str">
        <f t="shared" si="15"/>
        <v xml:space="preserve">viernes </v>
      </c>
    </row>
    <row r="1822" spans="1:4" ht="15.75" customHeight="1">
      <c r="A1822" s="99">
        <v>39109</v>
      </c>
      <c r="B1822" s="100">
        <v>1.9056</v>
      </c>
      <c r="C1822" s="28">
        <f t="shared" si="14"/>
        <v>7</v>
      </c>
      <c r="D1822" s="28" t="str">
        <f t="shared" si="15"/>
        <v>sabado</v>
      </c>
    </row>
    <row r="1823" spans="1:4" ht="15.75" customHeight="1">
      <c r="A1823" s="99">
        <v>39110</v>
      </c>
      <c r="B1823" s="100">
        <v>1.9061999999999999</v>
      </c>
      <c r="C1823" s="28">
        <f t="shared" si="14"/>
        <v>1</v>
      </c>
      <c r="D1823" s="28" t="str">
        <f t="shared" si="15"/>
        <v>domingo</v>
      </c>
    </row>
    <row r="1824" spans="1:4" ht="15.75" customHeight="1">
      <c r="A1824" s="99">
        <v>39111</v>
      </c>
      <c r="B1824" s="100">
        <v>1.9068000000000001</v>
      </c>
      <c r="C1824" s="28">
        <f t="shared" si="14"/>
        <v>2</v>
      </c>
      <c r="D1824" s="28" t="str">
        <f t="shared" si="15"/>
        <v>lunes</v>
      </c>
    </row>
    <row r="1825" spans="1:4" ht="15.75" customHeight="1">
      <c r="A1825" s="99">
        <v>39112</v>
      </c>
      <c r="B1825" s="100">
        <v>1.9074</v>
      </c>
      <c r="C1825" s="28">
        <f t="shared" si="14"/>
        <v>3</v>
      </c>
      <c r="D1825" s="28" t="str">
        <f t="shared" si="15"/>
        <v>martes</v>
      </c>
    </row>
    <row r="1826" spans="1:4" ht="15.75" customHeight="1">
      <c r="A1826" s="99">
        <v>39113</v>
      </c>
      <c r="B1826" s="100">
        <v>1.9079999999999999</v>
      </c>
      <c r="C1826" s="28">
        <f t="shared" si="14"/>
        <v>4</v>
      </c>
      <c r="D1826" s="28" t="str">
        <f t="shared" si="15"/>
        <v>miercoles</v>
      </c>
    </row>
    <row r="1827" spans="1:4" ht="15.75" customHeight="1">
      <c r="A1827" s="99">
        <v>39114</v>
      </c>
      <c r="B1827" s="100">
        <v>1.9086000000000001</v>
      </c>
      <c r="C1827" s="28">
        <f t="shared" si="14"/>
        <v>5</v>
      </c>
      <c r="D1827" s="28" t="str">
        <f t="shared" si="15"/>
        <v>jueves</v>
      </c>
    </row>
    <row r="1828" spans="1:4" ht="15.75" customHeight="1">
      <c r="A1828" s="99">
        <v>39115</v>
      </c>
      <c r="B1828" s="100">
        <v>1.9093</v>
      </c>
      <c r="C1828" s="28">
        <f t="shared" si="14"/>
        <v>6</v>
      </c>
      <c r="D1828" s="28" t="str">
        <f t="shared" si="15"/>
        <v xml:space="preserve">viernes </v>
      </c>
    </row>
    <row r="1829" spans="1:4" ht="15.75" customHeight="1">
      <c r="A1829" s="99">
        <v>39116</v>
      </c>
      <c r="B1829" s="100">
        <v>1.9098999999999999</v>
      </c>
      <c r="C1829" s="28">
        <f t="shared" si="14"/>
        <v>7</v>
      </c>
      <c r="D1829" s="28" t="str">
        <f t="shared" si="15"/>
        <v>sabado</v>
      </c>
    </row>
    <row r="1830" spans="1:4" ht="15.75" customHeight="1">
      <c r="A1830" s="99">
        <v>39117</v>
      </c>
      <c r="B1830" s="100">
        <v>1.9106000000000001</v>
      </c>
      <c r="C1830" s="28">
        <f t="shared" si="14"/>
        <v>1</v>
      </c>
      <c r="D1830" s="28" t="str">
        <f t="shared" si="15"/>
        <v>domingo</v>
      </c>
    </row>
    <row r="1831" spans="1:4" ht="15.75" customHeight="1">
      <c r="A1831" s="99">
        <v>39118</v>
      </c>
      <c r="B1831" s="100">
        <v>1.9113</v>
      </c>
      <c r="C1831" s="28">
        <f t="shared" si="14"/>
        <v>2</v>
      </c>
      <c r="D1831" s="28" t="str">
        <f t="shared" si="15"/>
        <v>lunes</v>
      </c>
    </row>
    <row r="1832" spans="1:4" ht="15.75" customHeight="1">
      <c r="A1832" s="99">
        <v>39119</v>
      </c>
      <c r="B1832" s="100">
        <v>1.9118999999999999</v>
      </c>
      <c r="C1832" s="28">
        <f t="shared" si="14"/>
        <v>3</v>
      </c>
      <c r="D1832" s="28" t="str">
        <f t="shared" si="15"/>
        <v>martes</v>
      </c>
    </row>
    <row r="1833" spans="1:4" ht="15.75" customHeight="1">
      <c r="A1833" s="99">
        <v>39120</v>
      </c>
      <c r="B1833" s="100">
        <v>1.9127000000000001</v>
      </c>
      <c r="C1833" s="28">
        <f t="shared" si="14"/>
        <v>4</v>
      </c>
      <c r="D1833" s="28" t="str">
        <f t="shared" si="15"/>
        <v>miercoles</v>
      </c>
    </row>
    <row r="1834" spans="1:4" ht="15.75" customHeight="1">
      <c r="A1834" s="99">
        <v>39121</v>
      </c>
      <c r="B1834" s="100">
        <v>1.9135</v>
      </c>
      <c r="C1834" s="28">
        <f t="shared" si="14"/>
        <v>5</v>
      </c>
      <c r="D1834" s="28" t="str">
        <f t="shared" si="15"/>
        <v>jueves</v>
      </c>
    </row>
    <row r="1835" spans="1:4" ht="15.75" customHeight="1">
      <c r="A1835" s="99">
        <v>39122</v>
      </c>
      <c r="B1835" s="100">
        <v>1.9142999999999999</v>
      </c>
      <c r="C1835" s="28">
        <f t="shared" si="14"/>
        <v>6</v>
      </c>
      <c r="D1835" s="28" t="str">
        <f t="shared" si="15"/>
        <v xml:space="preserve">viernes </v>
      </c>
    </row>
    <row r="1836" spans="1:4" ht="15.75" customHeight="1">
      <c r="A1836" s="99">
        <v>39123</v>
      </c>
      <c r="B1836" s="100">
        <v>1.9151</v>
      </c>
      <c r="C1836" s="28">
        <f t="shared" si="14"/>
        <v>7</v>
      </c>
      <c r="D1836" s="28" t="str">
        <f t="shared" si="15"/>
        <v>sabado</v>
      </c>
    </row>
    <row r="1837" spans="1:4" ht="15.75" customHeight="1">
      <c r="A1837" s="99">
        <v>39124</v>
      </c>
      <c r="B1837" s="100">
        <v>1.9157999999999999</v>
      </c>
      <c r="C1837" s="28">
        <f t="shared" si="14"/>
        <v>1</v>
      </c>
      <c r="D1837" s="28" t="str">
        <f t="shared" si="15"/>
        <v>domingo</v>
      </c>
    </row>
    <row r="1838" spans="1:4" ht="15.75" customHeight="1">
      <c r="A1838" s="99">
        <v>39125</v>
      </c>
      <c r="B1838" s="100">
        <v>1.9166000000000001</v>
      </c>
      <c r="C1838" s="28">
        <f t="shared" si="14"/>
        <v>2</v>
      </c>
      <c r="D1838" s="28" t="str">
        <f t="shared" si="15"/>
        <v>lunes</v>
      </c>
    </row>
    <row r="1839" spans="1:4" ht="15.75" customHeight="1">
      <c r="A1839" s="99">
        <v>39126</v>
      </c>
      <c r="B1839" s="100">
        <v>1.9174</v>
      </c>
      <c r="C1839" s="28">
        <f t="shared" si="14"/>
        <v>3</v>
      </c>
      <c r="D1839" s="28" t="str">
        <f t="shared" si="15"/>
        <v>martes</v>
      </c>
    </row>
    <row r="1840" spans="1:4" ht="15.75" customHeight="1">
      <c r="A1840" s="99">
        <v>39127</v>
      </c>
      <c r="B1840" s="100">
        <v>1.9181999999999999</v>
      </c>
      <c r="C1840" s="28">
        <f t="shared" si="14"/>
        <v>4</v>
      </c>
      <c r="D1840" s="28" t="str">
        <f t="shared" si="15"/>
        <v>miercoles</v>
      </c>
    </row>
    <row r="1841" spans="1:4" ht="15.75" customHeight="1">
      <c r="A1841" s="99">
        <v>39128</v>
      </c>
      <c r="B1841" s="100">
        <v>1.919</v>
      </c>
      <c r="C1841" s="28">
        <f t="shared" si="14"/>
        <v>5</v>
      </c>
      <c r="D1841" s="28" t="str">
        <f t="shared" si="15"/>
        <v>jueves</v>
      </c>
    </row>
    <row r="1842" spans="1:4" ht="15.75" customHeight="1">
      <c r="A1842" s="99">
        <v>39129</v>
      </c>
      <c r="B1842" s="100">
        <v>1.9197</v>
      </c>
      <c r="C1842" s="28">
        <f t="shared" si="14"/>
        <v>6</v>
      </c>
      <c r="D1842" s="28" t="str">
        <f t="shared" si="15"/>
        <v xml:space="preserve">viernes </v>
      </c>
    </row>
    <row r="1843" spans="1:4" ht="15.75" customHeight="1">
      <c r="A1843" s="99">
        <v>39130</v>
      </c>
      <c r="B1843" s="100">
        <v>1.9205000000000001</v>
      </c>
      <c r="C1843" s="28">
        <f t="shared" si="14"/>
        <v>7</v>
      </c>
      <c r="D1843" s="28" t="str">
        <f t="shared" si="15"/>
        <v>sabado</v>
      </c>
    </row>
    <row r="1844" spans="1:4" ht="15.75" customHeight="1">
      <c r="A1844" s="99">
        <v>39131</v>
      </c>
      <c r="B1844" s="100">
        <v>1.9213</v>
      </c>
      <c r="C1844" s="28">
        <f t="shared" si="14"/>
        <v>1</v>
      </c>
      <c r="D1844" s="28" t="str">
        <f t="shared" si="15"/>
        <v>domingo</v>
      </c>
    </row>
    <row r="1845" spans="1:4" ht="15.75" customHeight="1">
      <c r="A1845" s="99">
        <v>39132</v>
      </c>
      <c r="B1845" s="100">
        <v>1.9220999999999999</v>
      </c>
      <c r="C1845" s="28">
        <f t="shared" si="14"/>
        <v>2</v>
      </c>
      <c r="D1845" s="28" t="str">
        <f t="shared" si="15"/>
        <v>lunes</v>
      </c>
    </row>
    <row r="1846" spans="1:4" ht="15.75" customHeight="1">
      <c r="A1846" s="99">
        <v>39133</v>
      </c>
      <c r="B1846" s="100">
        <v>1.9229000000000001</v>
      </c>
      <c r="C1846" s="28">
        <f t="shared" si="14"/>
        <v>3</v>
      </c>
      <c r="D1846" s="28" t="str">
        <f t="shared" si="15"/>
        <v>martes</v>
      </c>
    </row>
    <row r="1847" spans="1:4" ht="15.75" customHeight="1">
      <c r="A1847" s="99">
        <v>39134</v>
      </c>
      <c r="B1847" s="100">
        <v>1.9237</v>
      </c>
      <c r="C1847" s="28">
        <f t="shared" si="14"/>
        <v>4</v>
      </c>
      <c r="D1847" s="28" t="str">
        <f t="shared" si="15"/>
        <v>miercoles</v>
      </c>
    </row>
    <row r="1848" spans="1:4" ht="15.75" customHeight="1">
      <c r="A1848" s="99">
        <v>39135</v>
      </c>
      <c r="B1848" s="100">
        <v>1.9244000000000001</v>
      </c>
      <c r="C1848" s="28">
        <f t="shared" si="14"/>
        <v>5</v>
      </c>
      <c r="D1848" s="28" t="str">
        <f t="shared" si="15"/>
        <v>jueves</v>
      </c>
    </row>
    <row r="1849" spans="1:4" ht="15.75" customHeight="1">
      <c r="A1849" s="99">
        <v>39136</v>
      </c>
      <c r="B1849" s="100">
        <v>1.9252</v>
      </c>
      <c r="C1849" s="28">
        <f t="shared" si="14"/>
        <v>6</v>
      </c>
      <c r="D1849" s="28" t="str">
        <f t="shared" si="15"/>
        <v xml:space="preserve">viernes </v>
      </c>
    </row>
    <row r="1850" spans="1:4" ht="15.75" customHeight="1">
      <c r="A1850" s="99">
        <v>39137</v>
      </c>
      <c r="B1850" s="100">
        <v>1.9259999999999999</v>
      </c>
      <c r="C1850" s="28">
        <f t="shared" si="14"/>
        <v>7</v>
      </c>
      <c r="D1850" s="28" t="str">
        <f t="shared" si="15"/>
        <v>sabado</v>
      </c>
    </row>
    <row r="1851" spans="1:4" ht="15.75" customHeight="1">
      <c r="A1851" s="99">
        <v>39138</v>
      </c>
      <c r="B1851" s="100">
        <v>1.9268000000000001</v>
      </c>
      <c r="C1851" s="28">
        <f t="shared" si="14"/>
        <v>1</v>
      </c>
      <c r="D1851" s="28" t="str">
        <f t="shared" si="15"/>
        <v>domingo</v>
      </c>
    </row>
    <row r="1852" spans="1:4" ht="15.75" customHeight="1">
      <c r="A1852" s="99">
        <v>39139</v>
      </c>
      <c r="B1852" s="100">
        <v>1.9276</v>
      </c>
      <c r="C1852" s="28">
        <f t="shared" si="14"/>
        <v>2</v>
      </c>
      <c r="D1852" s="28" t="str">
        <f t="shared" si="15"/>
        <v>lunes</v>
      </c>
    </row>
    <row r="1853" spans="1:4" ht="15.75" customHeight="1">
      <c r="A1853" s="99">
        <v>39140</v>
      </c>
      <c r="B1853" s="100">
        <v>1.9283999999999999</v>
      </c>
      <c r="C1853" s="28">
        <f t="shared" si="14"/>
        <v>3</v>
      </c>
      <c r="D1853" s="28" t="str">
        <f t="shared" si="15"/>
        <v>martes</v>
      </c>
    </row>
    <row r="1854" spans="1:4" ht="15.75" customHeight="1">
      <c r="A1854" s="99">
        <v>39141</v>
      </c>
      <c r="B1854" s="100">
        <v>1.9291</v>
      </c>
      <c r="C1854" s="28">
        <f t="shared" si="14"/>
        <v>4</v>
      </c>
      <c r="D1854" s="28" t="str">
        <f t="shared" si="15"/>
        <v>miercoles</v>
      </c>
    </row>
    <row r="1855" spans="1:4" ht="15.75" customHeight="1">
      <c r="A1855" s="99">
        <v>39142</v>
      </c>
      <c r="B1855" s="100">
        <v>1.9298999999999999</v>
      </c>
      <c r="C1855" s="28">
        <f t="shared" si="14"/>
        <v>5</v>
      </c>
      <c r="D1855" s="28" t="str">
        <f t="shared" si="15"/>
        <v>jueves</v>
      </c>
    </row>
    <row r="1856" spans="1:4" ht="15.75" customHeight="1">
      <c r="A1856" s="99">
        <v>39143</v>
      </c>
      <c r="B1856" s="100">
        <v>1.9306000000000001</v>
      </c>
      <c r="C1856" s="28">
        <f t="shared" si="14"/>
        <v>6</v>
      </c>
      <c r="D1856" s="28" t="str">
        <f t="shared" si="15"/>
        <v xml:space="preserve">viernes </v>
      </c>
    </row>
    <row r="1857" spans="1:4" ht="15.75" customHeight="1">
      <c r="A1857" s="99">
        <v>39144</v>
      </c>
      <c r="B1857" s="100">
        <v>1.9313</v>
      </c>
      <c r="C1857" s="28">
        <f t="shared" si="14"/>
        <v>7</v>
      </c>
      <c r="D1857" s="28" t="str">
        <f t="shared" si="15"/>
        <v>sabado</v>
      </c>
    </row>
    <row r="1858" spans="1:4" ht="15.75" customHeight="1">
      <c r="A1858" s="99">
        <v>39145</v>
      </c>
      <c r="B1858" s="100">
        <v>1.9319999999999999</v>
      </c>
      <c r="C1858" s="28">
        <f t="shared" si="14"/>
        <v>1</v>
      </c>
      <c r="D1858" s="28" t="str">
        <f t="shared" si="15"/>
        <v>domingo</v>
      </c>
    </row>
    <row r="1859" spans="1:4" ht="15.75" customHeight="1">
      <c r="A1859" s="99">
        <v>39146</v>
      </c>
      <c r="B1859" s="100">
        <v>1.9327000000000001</v>
      </c>
      <c r="C1859" s="28">
        <f t="shared" si="14"/>
        <v>2</v>
      </c>
      <c r="D1859" s="28" t="str">
        <f t="shared" si="15"/>
        <v>lunes</v>
      </c>
    </row>
    <row r="1860" spans="1:4" ht="15.75" customHeight="1">
      <c r="A1860" s="99">
        <v>39147</v>
      </c>
      <c r="B1860" s="100">
        <v>1.9334</v>
      </c>
      <c r="C1860" s="28">
        <f t="shared" si="14"/>
        <v>3</v>
      </c>
      <c r="D1860" s="28" t="str">
        <f t="shared" si="15"/>
        <v>martes</v>
      </c>
    </row>
    <row r="1861" spans="1:4" ht="15.75" customHeight="1">
      <c r="A1861" s="99">
        <v>39148</v>
      </c>
      <c r="B1861" s="100">
        <v>1.9336</v>
      </c>
      <c r="C1861" s="28">
        <f t="shared" si="14"/>
        <v>4</v>
      </c>
      <c r="D1861" s="28" t="str">
        <f t="shared" si="15"/>
        <v>miercoles</v>
      </c>
    </row>
    <row r="1862" spans="1:4" ht="15.75" customHeight="1">
      <c r="A1862" s="99">
        <v>39149</v>
      </c>
      <c r="B1862" s="100">
        <v>1.9338</v>
      </c>
      <c r="C1862" s="28">
        <f t="shared" si="14"/>
        <v>5</v>
      </c>
      <c r="D1862" s="28" t="str">
        <f t="shared" si="15"/>
        <v>jueves</v>
      </c>
    </row>
    <row r="1863" spans="1:4" ht="15.75" customHeight="1">
      <c r="A1863" s="99">
        <v>39150</v>
      </c>
      <c r="B1863" s="100">
        <v>1.9339999999999999</v>
      </c>
      <c r="C1863" s="28">
        <f t="shared" si="14"/>
        <v>6</v>
      </c>
      <c r="D1863" s="28" t="str">
        <f t="shared" si="15"/>
        <v xml:space="preserve">viernes </v>
      </c>
    </row>
    <row r="1864" spans="1:4" ht="15.75" customHeight="1">
      <c r="A1864" s="99">
        <v>39151</v>
      </c>
      <c r="B1864" s="100">
        <v>1.9341999999999999</v>
      </c>
      <c r="C1864" s="28">
        <f t="shared" si="14"/>
        <v>7</v>
      </c>
      <c r="D1864" s="28" t="str">
        <f t="shared" si="15"/>
        <v>sabado</v>
      </c>
    </row>
    <row r="1865" spans="1:4" ht="15.75" customHeight="1">
      <c r="A1865" s="99">
        <v>39152</v>
      </c>
      <c r="B1865" s="100">
        <v>1.9342999999999999</v>
      </c>
      <c r="C1865" s="28">
        <f t="shared" si="14"/>
        <v>1</v>
      </c>
      <c r="D1865" s="28" t="str">
        <f t="shared" si="15"/>
        <v>domingo</v>
      </c>
    </row>
    <row r="1866" spans="1:4" ht="15.75" customHeight="1">
      <c r="A1866" s="99">
        <v>39153</v>
      </c>
      <c r="B1866" s="100">
        <v>1.9345000000000001</v>
      </c>
      <c r="C1866" s="28">
        <f t="shared" si="14"/>
        <v>2</v>
      </c>
      <c r="D1866" s="28" t="str">
        <f t="shared" si="15"/>
        <v>lunes</v>
      </c>
    </row>
    <row r="1867" spans="1:4" ht="15.75" customHeight="1">
      <c r="A1867" s="99">
        <v>39154</v>
      </c>
      <c r="B1867" s="100">
        <v>1.9347000000000001</v>
      </c>
      <c r="C1867" s="28">
        <f t="shared" si="14"/>
        <v>3</v>
      </c>
      <c r="D1867" s="28" t="str">
        <f t="shared" si="15"/>
        <v>martes</v>
      </c>
    </row>
    <row r="1868" spans="1:4" ht="15.75" customHeight="1">
      <c r="A1868" s="99">
        <v>39155</v>
      </c>
      <c r="B1868" s="100">
        <v>1.9349000000000001</v>
      </c>
      <c r="C1868" s="28">
        <f t="shared" si="14"/>
        <v>4</v>
      </c>
      <c r="D1868" s="28" t="str">
        <f t="shared" si="15"/>
        <v>miercoles</v>
      </c>
    </row>
    <row r="1869" spans="1:4" ht="15.75" customHeight="1">
      <c r="A1869" s="99">
        <v>39156</v>
      </c>
      <c r="B1869" s="100">
        <v>1.9351</v>
      </c>
      <c r="C1869" s="28">
        <f t="shared" si="14"/>
        <v>5</v>
      </c>
      <c r="D1869" s="28" t="str">
        <f t="shared" si="15"/>
        <v>jueves</v>
      </c>
    </row>
    <row r="1870" spans="1:4" ht="15.75" customHeight="1">
      <c r="A1870" s="99">
        <v>39157</v>
      </c>
      <c r="B1870" s="100">
        <v>1.9353</v>
      </c>
      <c r="C1870" s="28">
        <f t="shared" si="14"/>
        <v>6</v>
      </c>
      <c r="D1870" s="28" t="str">
        <f t="shared" si="15"/>
        <v xml:space="preserve">viernes </v>
      </c>
    </row>
    <row r="1871" spans="1:4" ht="15.75" customHeight="1">
      <c r="A1871" s="99">
        <v>39158</v>
      </c>
      <c r="B1871" s="100">
        <v>1.9355</v>
      </c>
      <c r="C1871" s="28">
        <f t="shared" si="14"/>
        <v>7</v>
      </c>
      <c r="D1871" s="28" t="str">
        <f t="shared" si="15"/>
        <v>sabado</v>
      </c>
    </row>
    <row r="1872" spans="1:4" ht="15.75" customHeight="1">
      <c r="A1872" s="99">
        <v>39159</v>
      </c>
      <c r="B1872" s="100">
        <v>1.9357</v>
      </c>
      <c r="C1872" s="28">
        <f t="shared" si="14"/>
        <v>1</v>
      </c>
      <c r="D1872" s="28" t="str">
        <f t="shared" si="15"/>
        <v>domingo</v>
      </c>
    </row>
    <row r="1873" spans="1:4" ht="15.75" customHeight="1">
      <c r="A1873" s="99">
        <v>39160</v>
      </c>
      <c r="B1873" s="100">
        <v>1.9359</v>
      </c>
      <c r="C1873" s="28">
        <f t="shared" si="14"/>
        <v>2</v>
      </c>
      <c r="D1873" s="28" t="str">
        <f t="shared" si="15"/>
        <v>lunes</v>
      </c>
    </row>
    <row r="1874" spans="1:4" ht="15.75" customHeight="1">
      <c r="A1874" s="99">
        <v>39161</v>
      </c>
      <c r="B1874" s="100">
        <v>1.9359999999999999</v>
      </c>
      <c r="C1874" s="28">
        <f t="shared" si="14"/>
        <v>3</v>
      </c>
      <c r="D1874" s="28" t="str">
        <f t="shared" si="15"/>
        <v>martes</v>
      </c>
    </row>
    <row r="1875" spans="1:4" ht="15.75" customHeight="1">
      <c r="A1875" s="99">
        <v>39162</v>
      </c>
      <c r="B1875" s="100">
        <v>1.9361999999999999</v>
      </c>
      <c r="C1875" s="28">
        <f t="shared" si="14"/>
        <v>4</v>
      </c>
      <c r="D1875" s="28" t="str">
        <f t="shared" si="15"/>
        <v>miercoles</v>
      </c>
    </row>
    <row r="1876" spans="1:4" ht="15.75" customHeight="1">
      <c r="A1876" s="99">
        <v>39163</v>
      </c>
      <c r="B1876" s="100">
        <v>1.9363999999999999</v>
      </c>
      <c r="C1876" s="28">
        <f t="shared" si="14"/>
        <v>5</v>
      </c>
      <c r="D1876" s="28" t="str">
        <f t="shared" si="15"/>
        <v>jueves</v>
      </c>
    </row>
    <row r="1877" spans="1:4" ht="15.75" customHeight="1">
      <c r="A1877" s="99">
        <v>39164</v>
      </c>
      <c r="B1877" s="100">
        <v>1.9366000000000001</v>
      </c>
      <c r="C1877" s="28">
        <f t="shared" si="14"/>
        <v>6</v>
      </c>
      <c r="D1877" s="28" t="str">
        <f t="shared" si="15"/>
        <v xml:space="preserve">viernes </v>
      </c>
    </row>
    <row r="1878" spans="1:4" ht="15.75" customHeight="1">
      <c r="A1878" s="99">
        <v>39165</v>
      </c>
      <c r="B1878" s="100">
        <v>1.9368000000000001</v>
      </c>
      <c r="C1878" s="28">
        <f t="shared" si="14"/>
        <v>7</v>
      </c>
      <c r="D1878" s="28" t="str">
        <f t="shared" si="15"/>
        <v>sabado</v>
      </c>
    </row>
    <row r="1879" spans="1:4" ht="15.75" customHeight="1">
      <c r="A1879" s="99">
        <v>39166</v>
      </c>
      <c r="B1879" s="100">
        <v>1.9370000000000001</v>
      </c>
      <c r="C1879" s="28">
        <f t="shared" si="14"/>
        <v>1</v>
      </c>
      <c r="D1879" s="28" t="str">
        <f t="shared" si="15"/>
        <v>domingo</v>
      </c>
    </row>
    <row r="1880" spans="1:4" ht="15.75" customHeight="1">
      <c r="A1880" s="99">
        <v>39167</v>
      </c>
      <c r="B1880" s="100">
        <v>1.9372</v>
      </c>
      <c r="C1880" s="28">
        <f t="shared" si="14"/>
        <v>2</v>
      </c>
      <c r="D1880" s="28" t="str">
        <f t="shared" si="15"/>
        <v>lunes</v>
      </c>
    </row>
    <row r="1881" spans="1:4" ht="15.75" customHeight="1">
      <c r="A1881" s="99">
        <v>39168</v>
      </c>
      <c r="B1881" s="100">
        <v>1.9374</v>
      </c>
      <c r="C1881" s="28">
        <f t="shared" si="14"/>
        <v>3</v>
      </c>
      <c r="D1881" s="28" t="str">
        <f t="shared" si="15"/>
        <v>martes</v>
      </c>
    </row>
    <row r="1882" spans="1:4" ht="15.75" customHeight="1">
      <c r="A1882" s="99">
        <v>39169</v>
      </c>
      <c r="B1882" s="100">
        <v>1.9375</v>
      </c>
      <c r="C1882" s="28">
        <f t="shared" si="14"/>
        <v>4</v>
      </c>
      <c r="D1882" s="28" t="str">
        <f t="shared" si="15"/>
        <v>miercoles</v>
      </c>
    </row>
    <row r="1883" spans="1:4" ht="15.75" customHeight="1">
      <c r="A1883" s="99">
        <v>39170</v>
      </c>
      <c r="B1883" s="100">
        <v>1.9377</v>
      </c>
      <c r="C1883" s="28">
        <f t="shared" si="14"/>
        <v>5</v>
      </c>
      <c r="D1883" s="28" t="str">
        <f t="shared" si="15"/>
        <v>jueves</v>
      </c>
    </row>
    <row r="1884" spans="1:4" ht="15.75" customHeight="1">
      <c r="A1884" s="99">
        <v>39171</v>
      </c>
      <c r="B1884" s="100">
        <v>1.9379</v>
      </c>
      <c r="C1884" s="28">
        <f t="shared" si="14"/>
        <v>6</v>
      </c>
      <c r="D1884" s="28" t="str">
        <f t="shared" si="15"/>
        <v xml:space="preserve">viernes </v>
      </c>
    </row>
    <row r="1885" spans="1:4" ht="15.75" customHeight="1">
      <c r="A1885" s="99">
        <v>39172</v>
      </c>
      <c r="B1885" s="100">
        <v>1.9380999999999999</v>
      </c>
      <c r="C1885" s="28">
        <f t="shared" si="14"/>
        <v>7</v>
      </c>
      <c r="D1885" s="28" t="str">
        <f t="shared" si="15"/>
        <v>sabado</v>
      </c>
    </row>
    <row r="1886" spans="1:4" ht="15.75" customHeight="1">
      <c r="A1886" s="99">
        <v>39173</v>
      </c>
      <c r="B1886" s="100">
        <v>1.9382999999999999</v>
      </c>
      <c r="C1886" s="28">
        <f t="shared" si="14"/>
        <v>1</v>
      </c>
      <c r="D1886" s="28" t="str">
        <f t="shared" si="15"/>
        <v>domingo</v>
      </c>
    </row>
    <row r="1887" spans="1:4" ht="15.75" customHeight="1">
      <c r="A1887" s="99">
        <v>39174</v>
      </c>
      <c r="B1887" s="100">
        <v>1.9384999999999999</v>
      </c>
      <c r="C1887" s="28">
        <f t="shared" si="14"/>
        <v>2</v>
      </c>
      <c r="D1887" s="28" t="str">
        <f t="shared" si="15"/>
        <v>lunes</v>
      </c>
    </row>
    <row r="1888" spans="1:4" ht="15.75" customHeight="1">
      <c r="A1888" s="99">
        <v>39175</v>
      </c>
      <c r="B1888" s="100">
        <v>1.9387000000000001</v>
      </c>
      <c r="C1888" s="28">
        <f t="shared" si="14"/>
        <v>3</v>
      </c>
      <c r="D1888" s="28" t="str">
        <f t="shared" si="15"/>
        <v>martes</v>
      </c>
    </row>
    <row r="1889" spans="1:4" ht="15.75" customHeight="1">
      <c r="A1889" s="99">
        <v>39176</v>
      </c>
      <c r="B1889" s="100">
        <v>1.9389000000000001</v>
      </c>
      <c r="C1889" s="28">
        <f t="shared" si="14"/>
        <v>4</v>
      </c>
      <c r="D1889" s="28" t="str">
        <f t="shared" si="15"/>
        <v>miercoles</v>
      </c>
    </row>
    <row r="1890" spans="1:4" ht="15.75" customHeight="1">
      <c r="A1890" s="99">
        <v>39177</v>
      </c>
      <c r="B1890" s="100">
        <v>1.9391</v>
      </c>
      <c r="C1890" s="28">
        <f t="shared" si="14"/>
        <v>5</v>
      </c>
      <c r="D1890" s="28" t="str">
        <f t="shared" si="15"/>
        <v>jueves</v>
      </c>
    </row>
    <row r="1891" spans="1:4" ht="15.75" customHeight="1">
      <c r="A1891" s="99">
        <v>39178</v>
      </c>
      <c r="B1891" s="100">
        <v>1.9393</v>
      </c>
      <c r="C1891" s="28">
        <f t="shared" si="14"/>
        <v>6</v>
      </c>
      <c r="D1891" s="28" t="str">
        <f t="shared" si="15"/>
        <v xml:space="preserve">viernes </v>
      </c>
    </row>
    <row r="1892" spans="1:4" ht="15.75" customHeight="1">
      <c r="A1892" s="99">
        <v>39179</v>
      </c>
      <c r="B1892" s="100">
        <v>1.9398</v>
      </c>
      <c r="C1892" s="28">
        <f t="shared" si="14"/>
        <v>7</v>
      </c>
      <c r="D1892" s="28" t="str">
        <f t="shared" si="15"/>
        <v>sabado</v>
      </c>
    </row>
    <row r="1893" spans="1:4" ht="15.75" customHeight="1">
      <c r="A1893" s="99">
        <v>39180</v>
      </c>
      <c r="B1893" s="100">
        <v>1.9402999999999999</v>
      </c>
      <c r="C1893" s="28">
        <f t="shared" si="14"/>
        <v>1</v>
      </c>
      <c r="D1893" s="28" t="str">
        <f t="shared" si="15"/>
        <v>domingo</v>
      </c>
    </row>
    <row r="1894" spans="1:4" ht="15.75" customHeight="1">
      <c r="A1894" s="99">
        <v>39181</v>
      </c>
      <c r="B1894" s="100">
        <v>1.9408000000000001</v>
      </c>
      <c r="C1894" s="28">
        <f t="shared" si="14"/>
        <v>2</v>
      </c>
      <c r="D1894" s="28" t="str">
        <f t="shared" si="15"/>
        <v>lunes</v>
      </c>
    </row>
    <row r="1895" spans="1:4" ht="15.75" customHeight="1">
      <c r="A1895" s="99">
        <v>39182</v>
      </c>
      <c r="B1895" s="100">
        <v>1.9413</v>
      </c>
      <c r="C1895" s="28">
        <f t="shared" si="14"/>
        <v>3</v>
      </c>
      <c r="D1895" s="28" t="str">
        <f t="shared" si="15"/>
        <v>martes</v>
      </c>
    </row>
    <row r="1896" spans="1:4" ht="15.75" customHeight="1">
      <c r="A1896" s="99">
        <v>39183</v>
      </c>
      <c r="B1896" s="100">
        <v>1.9417</v>
      </c>
      <c r="C1896" s="28">
        <f t="shared" si="14"/>
        <v>4</v>
      </c>
      <c r="D1896" s="28" t="str">
        <f t="shared" si="15"/>
        <v>miercoles</v>
      </c>
    </row>
    <row r="1897" spans="1:4" ht="15.75" customHeight="1">
      <c r="A1897" s="99">
        <v>39184</v>
      </c>
      <c r="B1897" s="100">
        <v>1.9421999999999999</v>
      </c>
      <c r="C1897" s="28">
        <f t="shared" si="14"/>
        <v>5</v>
      </c>
      <c r="D1897" s="28" t="str">
        <f t="shared" si="15"/>
        <v>jueves</v>
      </c>
    </row>
    <row r="1898" spans="1:4" ht="15.75" customHeight="1">
      <c r="A1898" s="99">
        <v>39185</v>
      </c>
      <c r="B1898" s="100">
        <v>1.9427000000000001</v>
      </c>
      <c r="C1898" s="28">
        <f t="shared" si="14"/>
        <v>6</v>
      </c>
      <c r="D1898" s="28" t="str">
        <f t="shared" si="15"/>
        <v xml:space="preserve">viernes </v>
      </c>
    </row>
    <row r="1899" spans="1:4" ht="15.75" customHeight="1">
      <c r="A1899" s="99">
        <v>39186</v>
      </c>
      <c r="B1899" s="100">
        <v>1.9432</v>
      </c>
      <c r="C1899" s="28">
        <f t="shared" si="14"/>
        <v>7</v>
      </c>
      <c r="D1899" s="28" t="str">
        <f t="shared" si="15"/>
        <v>sabado</v>
      </c>
    </row>
    <row r="1900" spans="1:4" ht="15.75" customHeight="1">
      <c r="A1900" s="99">
        <v>39187</v>
      </c>
      <c r="B1900" s="100">
        <v>1.9437</v>
      </c>
      <c r="C1900" s="28">
        <f t="shared" si="14"/>
        <v>1</v>
      </c>
      <c r="D1900" s="28" t="str">
        <f t="shared" si="15"/>
        <v>domingo</v>
      </c>
    </row>
    <row r="1901" spans="1:4" ht="15.75" customHeight="1">
      <c r="A1901" s="99">
        <v>39188</v>
      </c>
      <c r="B1901" s="100">
        <v>1.9441999999999999</v>
      </c>
      <c r="C1901" s="28">
        <f t="shared" si="14"/>
        <v>2</v>
      </c>
      <c r="D1901" s="28" t="str">
        <f t="shared" si="15"/>
        <v>lunes</v>
      </c>
    </row>
    <row r="1902" spans="1:4" ht="15.75" customHeight="1">
      <c r="A1902" s="99">
        <v>39189</v>
      </c>
      <c r="B1902" s="100">
        <v>1.9447000000000001</v>
      </c>
      <c r="C1902" s="28">
        <f t="shared" si="14"/>
        <v>3</v>
      </c>
      <c r="D1902" s="28" t="str">
        <f t="shared" si="15"/>
        <v>martes</v>
      </c>
    </row>
    <row r="1903" spans="1:4" ht="15.75" customHeight="1">
      <c r="A1903" s="99">
        <v>39190</v>
      </c>
      <c r="B1903" s="100">
        <v>1.9452</v>
      </c>
      <c r="C1903" s="28">
        <f t="shared" si="14"/>
        <v>4</v>
      </c>
      <c r="D1903" s="28" t="str">
        <f t="shared" si="15"/>
        <v>miercoles</v>
      </c>
    </row>
    <row r="1904" spans="1:4" ht="15.75" customHeight="1">
      <c r="A1904" s="99">
        <v>39191</v>
      </c>
      <c r="B1904" s="100">
        <v>1.9457</v>
      </c>
      <c r="C1904" s="28">
        <f t="shared" si="14"/>
        <v>5</v>
      </c>
      <c r="D1904" s="28" t="str">
        <f t="shared" si="15"/>
        <v>jueves</v>
      </c>
    </row>
    <row r="1905" spans="1:4" ht="15.75" customHeight="1">
      <c r="A1905" s="99">
        <v>39192</v>
      </c>
      <c r="B1905" s="100">
        <v>1.9461999999999999</v>
      </c>
      <c r="C1905" s="28">
        <f t="shared" si="14"/>
        <v>6</v>
      </c>
      <c r="D1905" s="28" t="str">
        <f t="shared" si="15"/>
        <v xml:space="preserve">viernes </v>
      </c>
    </row>
    <row r="1906" spans="1:4" ht="15.75" customHeight="1">
      <c r="A1906" s="99">
        <v>39193</v>
      </c>
      <c r="B1906" s="100">
        <v>1.9467000000000001</v>
      </c>
      <c r="C1906" s="28">
        <f t="shared" si="14"/>
        <v>7</v>
      </c>
      <c r="D1906" s="28" t="str">
        <f t="shared" si="15"/>
        <v>sabado</v>
      </c>
    </row>
    <row r="1907" spans="1:4" ht="15.75" customHeight="1">
      <c r="A1907" s="99">
        <v>39194</v>
      </c>
      <c r="B1907" s="100">
        <v>1.9472</v>
      </c>
      <c r="C1907" s="28">
        <f t="shared" si="14"/>
        <v>1</v>
      </c>
      <c r="D1907" s="28" t="str">
        <f t="shared" si="15"/>
        <v>domingo</v>
      </c>
    </row>
    <row r="1908" spans="1:4" ht="15.75" customHeight="1">
      <c r="A1908" s="99">
        <v>39195</v>
      </c>
      <c r="B1908" s="100">
        <v>1.9477</v>
      </c>
      <c r="C1908" s="28">
        <f t="shared" si="14"/>
        <v>2</v>
      </c>
      <c r="D1908" s="28" t="str">
        <f t="shared" si="15"/>
        <v>lunes</v>
      </c>
    </row>
    <row r="1909" spans="1:4" ht="15.75" customHeight="1">
      <c r="A1909" s="99">
        <v>39196</v>
      </c>
      <c r="B1909" s="100">
        <v>1.9481999999999999</v>
      </c>
      <c r="C1909" s="28">
        <f t="shared" si="14"/>
        <v>3</v>
      </c>
      <c r="D1909" s="28" t="str">
        <f t="shared" si="15"/>
        <v>martes</v>
      </c>
    </row>
    <row r="1910" spans="1:4" ht="15.75" customHeight="1">
      <c r="A1910" s="99">
        <v>39197</v>
      </c>
      <c r="B1910" s="100">
        <v>1.9487000000000001</v>
      </c>
      <c r="C1910" s="28">
        <f t="shared" si="14"/>
        <v>4</v>
      </c>
      <c r="D1910" s="28" t="str">
        <f t="shared" si="15"/>
        <v>miercoles</v>
      </c>
    </row>
    <row r="1911" spans="1:4" ht="15.75" customHeight="1">
      <c r="A1911" s="99">
        <v>39198</v>
      </c>
      <c r="B1911" s="100">
        <v>1.9492</v>
      </c>
      <c r="C1911" s="28">
        <f t="shared" si="14"/>
        <v>5</v>
      </c>
      <c r="D1911" s="28" t="str">
        <f t="shared" si="15"/>
        <v>jueves</v>
      </c>
    </row>
    <row r="1912" spans="1:4" ht="15.75" customHeight="1">
      <c r="A1912" s="99">
        <v>39199</v>
      </c>
      <c r="B1912" s="100">
        <v>1.9497</v>
      </c>
      <c r="C1912" s="28">
        <f t="shared" si="14"/>
        <v>6</v>
      </c>
      <c r="D1912" s="28" t="str">
        <f t="shared" si="15"/>
        <v xml:space="preserve">viernes </v>
      </c>
    </row>
    <row r="1913" spans="1:4" ht="15.75" customHeight="1">
      <c r="A1913" s="99">
        <v>39200</v>
      </c>
      <c r="B1913" s="100">
        <v>1.9501999999999999</v>
      </c>
      <c r="C1913" s="28">
        <f t="shared" si="14"/>
        <v>7</v>
      </c>
      <c r="D1913" s="28" t="str">
        <f t="shared" si="15"/>
        <v>sabado</v>
      </c>
    </row>
    <row r="1914" spans="1:4" ht="15.75" customHeight="1">
      <c r="A1914" s="99">
        <v>39201</v>
      </c>
      <c r="B1914" s="100">
        <v>1.9507000000000001</v>
      </c>
      <c r="C1914" s="28">
        <f t="shared" si="14"/>
        <v>1</v>
      </c>
      <c r="D1914" s="28" t="str">
        <f t="shared" si="15"/>
        <v>domingo</v>
      </c>
    </row>
    <row r="1915" spans="1:4" ht="15.75" customHeight="1">
      <c r="A1915" s="99">
        <v>39202</v>
      </c>
      <c r="B1915" s="100">
        <v>1.9511000000000001</v>
      </c>
      <c r="C1915" s="28">
        <f t="shared" si="14"/>
        <v>2</v>
      </c>
      <c r="D1915" s="28" t="str">
        <f t="shared" si="15"/>
        <v>lunes</v>
      </c>
    </row>
    <row r="1916" spans="1:4" ht="15.75" customHeight="1">
      <c r="A1916" s="99">
        <v>39203</v>
      </c>
      <c r="B1916" s="100">
        <v>1.9516</v>
      </c>
      <c r="C1916" s="28">
        <f t="shared" si="14"/>
        <v>3</v>
      </c>
      <c r="D1916" s="28" t="str">
        <f t="shared" si="15"/>
        <v>martes</v>
      </c>
    </row>
    <row r="1917" spans="1:4" ht="15.75" customHeight="1">
      <c r="A1917" s="99">
        <v>39204</v>
      </c>
      <c r="B1917" s="100">
        <v>1.9520999999999999</v>
      </c>
      <c r="C1917" s="28">
        <f t="shared" si="14"/>
        <v>4</v>
      </c>
      <c r="D1917" s="28" t="str">
        <f t="shared" si="15"/>
        <v>miercoles</v>
      </c>
    </row>
    <row r="1918" spans="1:4" ht="15.75" customHeight="1">
      <c r="A1918" s="99">
        <v>39205</v>
      </c>
      <c r="B1918" s="100">
        <v>1.9525999999999999</v>
      </c>
      <c r="C1918" s="28">
        <f t="shared" si="14"/>
        <v>5</v>
      </c>
      <c r="D1918" s="28" t="str">
        <f t="shared" si="15"/>
        <v>jueves</v>
      </c>
    </row>
    <row r="1919" spans="1:4" ht="15.75" customHeight="1">
      <c r="A1919" s="99">
        <v>39206</v>
      </c>
      <c r="B1919" s="100">
        <v>1.9531000000000001</v>
      </c>
      <c r="C1919" s="28">
        <f t="shared" si="14"/>
        <v>6</v>
      </c>
      <c r="D1919" s="28" t="str">
        <f t="shared" si="15"/>
        <v xml:space="preserve">viernes </v>
      </c>
    </row>
    <row r="1920" spans="1:4" ht="15.75" customHeight="1">
      <c r="A1920" s="99">
        <v>39207</v>
      </c>
      <c r="B1920" s="100">
        <v>1.9536</v>
      </c>
      <c r="C1920" s="28">
        <f t="shared" si="14"/>
        <v>7</v>
      </c>
      <c r="D1920" s="28" t="str">
        <f t="shared" si="15"/>
        <v>sabado</v>
      </c>
    </row>
    <row r="1921" spans="1:4" ht="15.75" customHeight="1">
      <c r="A1921" s="99">
        <v>39208</v>
      </c>
      <c r="B1921" s="100">
        <v>1.954</v>
      </c>
      <c r="C1921" s="28">
        <f t="shared" si="14"/>
        <v>1</v>
      </c>
      <c r="D1921" s="28" t="str">
        <f t="shared" si="15"/>
        <v>domingo</v>
      </c>
    </row>
    <row r="1922" spans="1:4" ht="15.75" customHeight="1">
      <c r="A1922" s="99">
        <v>39209</v>
      </c>
      <c r="B1922" s="100">
        <v>1.9544999999999999</v>
      </c>
      <c r="C1922" s="28">
        <f t="shared" si="14"/>
        <v>2</v>
      </c>
      <c r="D1922" s="28" t="str">
        <f t="shared" si="15"/>
        <v>lunes</v>
      </c>
    </row>
    <row r="1923" spans="1:4" ht="15.75" customHeight="1">
      <c r="A1923" s="99">
        <v>39210</v>
      </c>
      <c r="B1923" s="100">
        <v>1.9550000000000001</v>
      </c>
      <c r="C1923" s="28">
        <f t="shared" si="14"/>
        <v>3</v>
      </c>
      <c r="D1923" s="28" t="str">
        <f t="shared" si="15"/>
        <v>martes</v>
      </c>
    </row>
    <row r="1924" spans="1:4" ht="15.75" customHeight="1">
      <c r="A1924" s="99">
        <v>39211</v>
      </c>
      <c r="B1924" s="100">
        <v>1.9554</v>
      </c>
      <c r="C1924" s="28">
        <f t="shared" si="14"/>
        <v>4</v>
      </c>
      <c r="D1924" s="28" t="str">
        <f t="shared" si="15"/>
        <v>miercoles</v>
      </c>
    </row>
    <row r="1925" spans="1:4" ht="15.75" customHeight="1">
      <c r="A1925" s="99">
        <v>39212</v>
      </c>
      <c r="B1925" s="100">
        <v>1.9559</v>
      </c>
      <c r="C1925" s="28">
        <f t="shared" si="14"/>
        <v>5</v>
      </c>
      <c r="D1925" s="28" t="str">
        <f t="shared" si="15"/>
        <v>jueves</v>
      </c>
    </row>
    <row r="1926" spans="1:4" ht="15.75" customHeight="1">
      <c r="A1926" s="99">
        <v>39213</v>
      </c>
      <c r="B1926" s="100">
        <v>1.9563999999999999</v>
      </c>
      <c r="C1926" s="28">
        <f t="shared" si="14"/>
        <v>6</v>
      </c>
      <c r="D1926" s="28" t="str">
        <f t="shared" si="15"/>
        <v xml:space="preserve">viernes </v>
      </c>
    </row>
    <row r="1927" spans="1:4" ht="15.75" customHeight="1">
      <c r="A1927" s="99">
        <v>39214</v>
      </c>
      <c r="B1927" s="100">
        <v>1.9568000000000001</v>
      </c>
      <c r="C1927" s="28">
        <f t="shared" si="14"/>
        <v>7</v>
      </c>
      <c r="D1927" s="28" t="str">
        <f t="shared" si="15"/>
        <v>sabado</v>
      </c>
    </row>
    <row r="1928" spans="1:4" ht="15.75" customHeight="1">
      <c r="A1928" s="99">
        <v>39215</v>
      </c>
      <c r="B1928" s="100">
        <v>1.9573</v>
      </c>
      <c r="C1928" s="28">
        <f t="shared" si="14"/>
        <v>1</v>
      </c>
      <c r="D1928" s="28" t="str">
        <f t="shared" si="15"/>
        <v>domingo</v>
      </c>
    </row>
    <row r="1929" spans="1:4" ht="15.75" customHeight="1">
      <c r="A1929" s="99">
        <v>39216</v>
      </c>
      <c r="B1929" s="100">
        <v>1.9578</v>
      </c>
      <c r="C1929" s="28">
        <f t="shared" si="14"/>
        <v>2</v>
      </c>
      <c r="D1929" s="28" t="str">
        <f t="shared" si="15"/>
        <v>lunes</v>
      </c>
    </row>
    <row r="1930" spans="1:4" ht="15.75" customHeight="1">
      <c r="A1930" s="99">
        <v>39217</v>
      </c>
      <c r="B1930" s="100">
        <v>1.9581999999999999</v>
      </c>
      <c r="C1930" s="28">
        <f t="shared" si="14"/>
        <v>3</v>
      </c>
      <c r="D1930" s="28" t="str">
        <f t="shared" si="15"/>
        <v>martes</v>
      </c>
    </row>
    <row r="1931" spans="1:4" ht="15.75" customHeight="1">
      <c r="A1931" s="99">
        <v>39218</v>
      </c>
      <c r="B1931" s="100">
        <v>1.9587000000000001</v>
      </c>
      <c r="C1931" s="28">
        <f t="shared" si="14"/>
        <v>4</v>
      </c>
      <c r="D1931" s="28" t="str">
        <f t="shared" si="15"/>
        <v>miercoles</v>
      </c>
    </row>
    <row r="1932" spans="1:4" ht="15.75" customHeight="1">
      <c r="A1932" s="99">
        <v>39219</v>
      </c>
      <c r="B1932" s="100">
        <v>1.9592000000000001</v>
      </c>
      <c r="C1932" s="28">
        <f t="shared" si="14"/>
        <v>5</v>
      </c>
      <c r="D1932" s="28" t="str">
        <f t="shared" si="15"/>
        <v>jueves</v>
      </c>
    </row>
    <row r="1933" spans="1:4" ht="15.75" customHeight="1">
      <c r="A1933" s="99">
        <v>39220</v>
      </c>
      <c r="B1933" s="100">
        <v>1.9596</v>
      </c>
      <c r="C1933" s="28">
        <f t="shared" si="14"/>
        <v>6</v>
      </c>
      <c r="D1933" s="28" t="str">
        <f t="shared" si="15"/>
        <v xml:space="preserve">viernes </v>
      </c>
    </row>
    <row r="1934" spans="1:4" ht="15.75" customHeight="1">
      <c r="A1934" s="99">
        <v>39221</v>
      </c>
      <c r="B1934" s="100">
        <v>1.9601</v>
      </c>
      <c r="C1934" s="28">
        <f t="shared" si="14"/>
        <v>7</v>
      </c>
      <c r="D1934" s="28" t="str">
        <f t="shared" si="15"/>
        <v>sabado</v>
      </c>
    </row>
    <row r="1935" spans="1:4" ht="15.75" customHeight="1">
      <c r="A1935" s="99">
        <v>39222</v>
      </c>
      <c r="B1935" s="100">
        <v>1.9605999999999999</v>
      </c>
      <c r="C1935" s="28">
        <f t="shared" si="14"/>
        <v>1</v>
      </c>
      <c r="D1935" s="28" t="str">
        <f t="shared" si="15"/>
        <v>domingo</v>
      </c>
    </row>
    <row r="1936" spans="1:4" ht="15.75" customHeight="1">
      <c r="A1936" s="99">
        <v>39223</v>
      </c>
      <c r="B1936" s="100">
        <v>1.9611000000000001</v>
      </c>
      <c r="C1936" s="28">
        <f t="shared" si="14"/>
        <v>2</v>
      </c>
      <c r="D1936" s="28" t="str">
        <f t="shared" si="15"/>
        <v>lunes</v>
      </c>
    </row>
    <row r="1937" spans="1:4" ht="15.75" customHeight="1">
      <c r="A1937" s="99">
        <v>39224</v>
      </c>
      <c r="B1937" s="100">
        <v>1.9615</v>
      </c>
      <c r="C1937" s="28">
        <f t="shared" si="14"/>
        <v>3</v>
      </c>
      <c r="D1937" s="28" t="str">
        <f t="shared" si="15"/>
        <v>martes</v>
      </c>
    </row>
    <row r="1938" spans="1:4" ht="15.75" customHeight="1">
      <c r="A1938" s="99">
        <v>39225</v>
      </c>
      <c r="B1938" s="100">
        <v>1.962</v>
      </c>
      <c r="C1938" s="28">
        <f t="shared" si="14"/>
        <v>4</v>
      </c>
      <c r="D1938" s="28" t="str">
        <f t="shared" si="15"/>
        <v>miercoles</v>
      </c>
    </row>
    <row r="1939" spans="1:4" ht="15.75" customHeight="1">
      <c r="A1939" s="99">
        <v>39226</v>
      </c>
      <c r="B1939" s="100">
        <v>1.9624999999999999</v>
      </c>
      <c r="C1939" s="28">
        <f t="shared" si="14"/>
        <v>5</v>
      </c>
      <c r="D1939" s="28" t="str">
        <f t="shared" si="15"/>
        <v>jueves</v>
      </c>
    </row>
    <row r="1940" spans="1:4" ht="15.75" customHeight="1">
      <c r="A1940" s="99">
        <v>39227</v>
      </c>
      <c r="B1940" s="100">
        <v>1.9629000000000001</v>
      </c>
      <c r="C1940" s="28">
        <f t="shared" si="14"/>
        <v>6</v>
      </c>
      <c r="D1940" s="28" t="str">
        <f t="shared" si="15"/>
        <v xml:space="preserve">viernes </v>
      </c>
    </row>
    <row r="1941" spans="1:4" ht="15.75" customHeight="1">
      <c r="A1941" s="99">
        <v>39228</v>
      </c>
      <c r="B1941" s="100">
        <v>1.9634</v>
      </c>
      <c r="C1941" s="28">
        <f t="shared" si="14"/>
        <v>7</v>
      </c>
      <c r="D1941" s="28" t="str">
        <f t="shared" si="15"/>
        <v>sabado</v>
      </c>
    </row>
    <row r="1942" spans="1:4" ht="15.75" customHeight="1">
      <c r="A1942" s="99">
        <v>39229</v>
      </c>
      <c r="B1942" s="100">
        <v>1.9639</v>
      </c>
      <c r="C1942" s="28">
        <f t="shared" si="14"/>
        <v>1</v>
      </c>
      <c r="D1942" s="28" t="str">
        <f t="shared" si="15"/>
        <v>domingo</v>
      </c>
    </row>
    <row r="1943" spans="1:4" ht="15.75" customHeight="1">
      <c r="A1943" s="99">
        <v>39230</v>
      </c>
      <c r="B1943" s="100">
        <v>1.9642999999999999</v>
      </c>
      <c r="C1943" s="28">
        <f t="shared" si="14"/>
        <v>2</v>
      </c>
      <c r="D1943" s="28" t="str">
        <f t="shared" si="15"/>
        <v>lunes</v>
      </c>
    </row>
    <row r="1944" spans="1:4" ht="15.75" customHeight="1">
      <c r="A1944" s="99">
        <v>39231</v>
      </c>
      <c r="B1944" s="100">
        <v>1.9648000000000001</v>
      </c>
      <c r="C1944" s="28">
        <f t="shared" si="14"/>
        <v>3</v>
      </c>
      <c r="D1944" s="28" t="str">
        <f t="shared" si="15"/>
        <v>martes</v>
      </c>
    </row>
    <row r="1945" spans="1:4" ht="15.75" customHeight="1">
      <c r="A1945" s="99">
        <v>39232</v>
      </c>
      <c r="B1945" s="100">
        <v>1.9653</v>
      </c>
      <c r="C1945" s="28">
        <f t="shared" si="14"/>
        <v>4</v>
      </c>
      <c r="D1945" s="28" t="str">
        <f t="shared" si="15"/>
        <v>miercoles</v>
      </c>
    </row>
    <row r="1946" spans="1:4" ht="15.75" customHeight="1">
      <c r="A1946" s="99">
        <v>39233</v>
      </c>
      <c r="B1946" s="100">
        <v>1.9657</v>
      </c>
      <c r="C1946" s="28">
        <f t="shared" si="14"/>
        <v>5</v>
      </c>
      <c r="D1946" s="28" t="str">
        <f t="shared" si="15"/>
        <v>jueves</v>
      </c>
    </row>
    <row r="1947" spans="1:4" ht="15.75" customHeight="1">
      <c r="A1947" s="99">
        <v>39234</v>
      </c>
      <c r="B1947" s="100">
        <v>1.9661999999999999</v>
      </c>
      <c r="C1947" s="28">
        <f t="shared" si="14"/>
        <v>6</v>
      </c>
      <c r="D1947" s="28" t="str">
        <f t="shared" si="15"/>
        <v xml:space="preserve">viernes </v>
      </c>
    </row>
    <row r="1948" spans="1:4" ht="15.75" customHeight="1">
      <c r="A1948" s="99">
        <v>39235</v>
      </c>
      <c r="B1948" s="100">
        <v>1.9666999999999999</v>
      </c>
      <c r="C1948" s="28">
        <f t="shared" si="14"/>
        <v>7</v>
      </c>
      <c r="D1948" s="28" t="str">
        <f t="shared" si="15"/>
        <v>sabado</v>
      </c>
    </row>
    <row r="1949" spans="1:4" ht="15.75" customHeight="1">
      <c r="A1949" s="99">
        <v>39236</v>
      </c>
      <c r="B1949" s="100">
        <v>1.9672000000000001</v>
      </c>
      <c r="C1949" s="28">
        <f t="shared" si="14"/>
        <v>1</v>
      </c>
      <c r="D1949" s="28" t="str">
        <f t="shared" si="15"/>
        <v>domingo</v>
      </c>
    </row>
    <row r="1950" spans="1:4" ht="15.75" customHeight="1">
      <c r="A1950" s="99">
        <v>39237</v>
      </c>
      <c r="B1950" s="100">
        <v>1.9677</v>
      </c>
      <c r="C1950" s="28">
        <f t="shared" si="14"/>
        <v>2</v>
      </c>
      <c r="D1950" s="28" t="str">
        <f t="shared" si="15"/>
        <v>lunes</v>
      </c>
    </row>
    <row r="1951" spans="1:4" ht="15.75" customHeight="1">
      <c r="A1951" s="99">
        <v>39238</v>
      </c>
      <c r="B1951" s="100">
        <v>1.9681999999999999</v>
      </c>
      <c r="C1951" s="28">
        <f t="shared" si="14"/>
        <v>3</v>
      </c>
      <c r="D1951" s="28" t="str">
        <f t="shared" si="15"/>
        <v>martes</v>
      </c>
    </row>
    <row r="1952" spans="1:4" ht="15.75" customHeight="1">
      <c r="A1952" s="99">
        <v>39239</v>
      </c>
      <c r="B1952" s="100">
        <v>1.9686999999999999</v>
      </c>
      <c r="C1952" s="28">
        <f t="shared" si="14"/>
        <v>4</v>
      </c>
      <c r="D1952" s="28" t="str">
        <f t="shared" si="15"/>
        <v>miercoles</v>
      </c>
    </row>
    <row r="1953" spans="1:4" ht="15.75" customHeight="1">
      <c r="A1953" s="99">
        <v>39240</v>
      </c>
      <c r="B1953" s="100">
        <v>1.9689000000000001</v>
      </c>
      <c r="C1953" s="28">
        <f t="shared" si="14"/>
        <v>5</v>
      </c>
      <c r="D1953" s="28" t="str">
        <f t="shared" si="15"/>
        <v>jueves</v>
      </c>
    </row>
    <row r="1954" spans="1:4" ht="15.75" customHeight="1">
      <c r="A1954" s="99">
        <v>39241</v>
      </c>
      <c r="B1954" s="100">
        <v>1.9692000000000001</v>
      </c>
      <c r="C1954" s="28">
        <f t="shared" si="14"/>
        <v>6</v>
      </c>
      <c r="D1954" s="28" t="str">
        <f t="shared" si="15"/>
        <v xml:space="preserve">viernes </v>
      </c>
    </row>
    <row r="1955" spans="1:4" ht="15.75" customHeight="1">
      <c r="A1955" s="99">
        <v>39242</v>
      </c>
      <c r="B1955" s="100">
        <v>1.9695</v>
      </c>
      <c r="C1955" s="28">
        <f t="shared" si="14"/>
        <v>7</v>
      </c>
      <c r="D1955" s="28" t="str">
        <f t="shared" si="15"/>
        <v>sabado</v>
      </c>
    </row>
    <row r="1956" spans="1:4" ht="15.75" customHeight="1">
      <c r="A1956" s="99">
        <v>39243</v>
      </c>
      <c r="B1956" s="100">
        <v>1.9698</v>
      </c>
      <c r="C1956" s="28">
        <f t="shared" si="14"/>
        <v>1</v>
      </c>
      <c r="D1956" s="28" t="str">
        <f t="shared" si="15"/>
        <v>domingo</v>
      </c>
    </row>
    <row r="1957" spans="1:4" ht="15.75" customHeight="1">
      <c r="A1957" s="99">
        <v>39244</v>
      </c>
      <c r="B1957" s="100">
        <v>1.97</v>
      </c>
      <c r="C1957" s="28">
        <f t="shared" si="14"/>
        <v>2</v>
      </c>
      <c r="D1957" s="28" t="str">
        <f t="shared" si="15"/>
        <v>lunes</v>
      </c>
    </row>
    <row r="1958" spans="1:4" ht="15.75" customHeight="1">
      <c r="A1958" s="99">
        <v>39245</v>
      </c>
      <c r="B1958" s="100">
        <v>1.9702999999999999</v>
      </c>
      <c r="C1958" s="28">
        <f t="shared" si="14"/>
        <v>3</v>
      </c>
      <c r="D1958" s="28" t="str">
        <f t="shared" si="15"/>
        <v>martes</v>
      </c>
    </row>
    <row r="1959" spans="1:4" ht="15.75" customHeight="1">
      <c r="A1959" s="99">
        <v>39246</v>
      </c>
      <c r="B1959" s="100">
        <v>1.9705999999999999</v>
      </c>
      <c r="C1959" s="28">
        <f t="shared" si="14"/>
        <v>4</v>
      </c>
      <c r="D1959" s="28" t="str">
        <f t="shared" si="15"/>
        <v>miercoles</v>
      </c>
    </row>
    <row r="1960" spans="1:4" ht="15.75" customHeight="1">
      <c r="A1960" s="99">
        <v>39247</v>
      </c>
      <c r="B1960" s="100">
        <v>1.9708000000000001</v>
      </c>
      <c r="C1960" s="28">
        <f t="shared" si="14"/>
        <v>5</v>
      </c>
      <c r="D1960" s="28" t="str">
        <f t="shared" si="15"/>
        <v>jueves</v>
      </c>
    </row>
    <row r="1961" spans="1:4" ht="15.75" customHeight="1">
      <c r="A1961" s="99">
        <v>39248</v>
      </c>
      <c r="B1961" s="100">
        <v>1.9711000000000001</v>
      </c>
      <c r="C1961" s="28">
        <f t="shared" si="14"/>
        <v>6</v>
      </c>
      <c r="D1961" s="28" t="str">
        <f t="shared" si="15"/>
        <v xml:space="preserve">viernes </v>
      </c>
    </row>
    <row r="1962" spans="1:4" ht="15.75" customHeight="1">
      <c r="A1962" s="99">
        <v>39249</v>
      </c>
      <c r="B1962" s="100">
        <v>1.9714</v>
      </c>
      <c r="C1962" s="28">
        <f t="shared" si="14"/>
        <v>7</v>
      </c>
      <c r="D1962" s="28" t="str">
        <f t="shared" si="15"/>
        <v>sabado</v>
      </c>
    </row>
    <row r="1963" spans="1:4" ht="15.75" customHeight="1">
      <c r="A1963" s="99">
        <v>39250</v>
      </c>
      <c r="B1963" s="100">
        <v>1.9717</v>
      </c>
      <c r="C1963" s="28">
        <f t="shared" si="14"/>
        <v>1</v>
      </c>
      <c r="D1963" s="28" t="str">
        <f t="shared" si="15"/>
        <v>domingo</v>
      </c>
    </row>
    <row r="1964" spans="1:4" ht="15.75" customHeight="1">
      <c r="A1964" s="99">
        <v>39251</v>
      </c>
      <c r="B1964" s="100">
        <v>1.9719</v>
      </c>
      <c r="C1964" s="28">
        <f t="shared" si="14"/>
        <v>2</v>
      </c>
      <c r="D1964" s="28" t="str">
        <f t="shared" si="15"/>
        <v>lunes</v>
      </c>
    </row>
    <row r="1965" spans="1:4" ht="15.75" customHeight="1">
      <c r="A1965" s="99">
        <v>39252</v>
      </c>
      <c r="B1965" s="100">
        <v>1.9722</v>
      </c>
      <c r="C1965" s="28">
        <f t="shared" si="14"/>
        <v>3</v>
      </c>
      <c r="D1965" s="28" t="str">
        <f t="shared" si="15"/>
        <v>martes</v>
      </c>
    </row>
    <row r="1966" spans="1:4" ht="15.75" customHeight="1">
      <c r="A1966" s="99">
        <v>39253</v>
      </c>
      <c r="B1966" s="100">
        <v>1.9724999999999999</v>
      </c>
      <c r="C1966" s="28">
        <f t="shared" si="14"/>
        <v>4</v>
      </c>
      <c r="D1966" s="28" t="str">
        <f t="shared" si="15"/>
        <v>miercoles</v>
      </c>
    </row>
    <row r="1967" spans="1:4" ht="15.75" customHeight="1">
      <c r="A1967" s="99">
        <v>39254</v>
      </c>
      <c r="B1967" s="100">
        <v>1.9728000000000001</v>
      </c>
      <c r="C1967" s="28">
        <f t="shared" si="14"/>
        <v>5</v>
      </c>
      <c r="D1967" s="28" t="str">
        <f t="shared" si="15"/>
        <v>jueves</v>
      </c>
    </row>
    <row r="1968" spans="1:4" ht="15.75" customHeight="1">
      <c r="A1968" s="99">
        <v>39255</v>
      </c>
      <c r="B1968" s="100">
        <v>1.9730000000000001</v>
      </c>
      <c r="C1968" s="28">
        <f t="shared" si="14"/>
        <v>6</v>
      </c>
      <c r="D1968" s="28" t="str">
        <f t="shared" si="15"/>
        <v xml:space="preserve">viernes </v>
      </c>
    </row>
    <row r="1969" spans="1:4" ht="15.75" customHeight="1">
      <c r="A1969" s="99">
        <v>39256</v>
      </c>
      <c r="B1969" s="100">
        <v>1.9733000000000001</v>
      </c>
      <c r="C1969" s="28">
        <f t="shared" si="14"/>
        <v>7</v>
      </c>
      <c r="D1969" s="28" t="str">
        <f t="shared" si="15"/>
        <v>sabado</v>
      </c>
    </row>
    <row r="1970" spans="1:4" ht="15.75" customHeight="1">
      <c r="A1970" s="99">
        <v>39257</v>
      </c>
      <c r="B1970" s="100">
        <v>1.9736</v>
      </c>
      <c r="C1970" s="28">
        <f t="shared" si="14"/>
        <v>1</v>
      </c>
      <c r="D1970" s="28" t="str">
        <f t="shared" si="15"/>
        <v>domingo</v>
      </c>
    </row>
    <row r="1971" spans="1:4" ht="15.75" customHeight="1">
      <c r="A1971" s="99">
        <v>39258</v>
      </c>
      <c r="B1971" s="100">
        <v>1.9739</v>
      </c>
      <c r="C1971" s="28">
        <f t="shared" si="14"/>
        <v>2</v>
      </c>
      <c r="D1971" s="28" t="str">
        <f t="shared" si="15"/>
        <v>lunes</v>
      </c>
    </row>
    <row r="1972" spans="1:4" ht="15.75" customHeight="1">
      <c r="A1972" s="99">
        <v>39259</v>
      </c>
      <c r="B1972" s="100">
        <v>1.9741</v>
      </c>
      <c r="C1972" s="28">
        <f t="shared" si="14"/>
        <v>3</v>
      </c>
      <c r="D1972" s="28" t="str">
        <f t="shared" si="15"/>
        <v>martes</v>
      </c>
    </row>
    <row r="1973" spans="1:4" ht="15.75" customHeight="1">
      <c r="A1973" s="99">
        <v>39260</v>
      </c>
      <c r="B1973" s="100">
        <v>1.9743999999999999</v>
      </c>
      <c r="C1973" s="28">
        <f t="shared" si="14"/>
        <v>4</v>
      </c>
      <c r="D1973" s="28" t="str">
        <f t="shared" si="15"/>
        <v>miercoles</v>
      </c>
    </row>
    <row r="1974" spans="1:4" ht="15.75" customHeight="1">
      <c r="A1974" s="99">
        <v>39261</v>
      </c>
      <c r="B1974" s="100">
        <v>1.9746999999999999</v>
      </c>
      <c r="C1974" s="28">
        <f t="shared" si="14"/>
        <v>5</v>
      </c>
      <c r="D1974" s="28" t="str">
        <f t="shared" si="15"/>
        <v>jueves</v>
      </c>
    </row>
    <row r="1975" spans="1:4" ht="15.75" customHeight="1">
      <c r="A1975" s="99">
        <v>39262</v>
      </c>
      <c r="B1975" s="100">
        <v>1.9749000000000001</v>
      </c>
      <c r="C1975" s="28">
        <f t="shared" si="14"/>
        <v>6</v>
      </c>
      <c r="D1975" s="28" t="str">
        <f t="shared" si="15"/>
        <v xml:space="preserve">viernes </v>
      </c>
    </row>
    <row r="1976" spans="1:4" ht="15.75" customHeight="1">
      <c r="A1976" s="99">
        <v>39263</v>
      </c>
      <c r="B1976" s="100">
        <v>1.9752000000000001</v>
      </c>
      <c r="C1976" s="28">
        <f t="shared" si="14"/>
        <v>7</v>
      </c>
      <c r="D1976" s="28" t="str">
        <f t="shared" si="15"/>
        <v>sabado</v>
      </c>
    </row>
    <row r="1977" spans="1:4" ht="15.75" customHeight="1">
      <c r="A1977" s="99">
        <v>39264</v>
      </c>
      <c r="B1977" s="100">
        <v>1.9755</v>
      </c>
      <c r="C1977" s="28">
        <f t="shared" si="14"/>
        <v>1</v>
      </c>
      <c r="D1977" s="28" t="str">
        <f t="shared" si="15"/>
        <v>domingo</v>
      </c>
    </row>
    <row r="1978" spans="1:4" ht="15.75" customHeight="1">
      <c r="A1978" s="99">
        <v>39265</v>
      </c>
      <c r="B1978" s="100">
        <v>1.9757</v>
      </c>
      <c r="C1978" s="28">
        <f t="shared" si="14"/>
        <v>2</v>
      </c>
      <c r="D1978" s="28" t="str">
        <f t="shared" si="15"/>
        <v>lunes</v>
      </c>
    </row>
    <row r="1979" spans="1:4" ht="15.75" customHeight="1">
      <c r="A1979" s="99">
        <v>39266</v>
      </c>
      <c r="B1979" s="100">
        <v>1.976</v>
      </c>
      <c r="C1979" s="28">
        <f t="shared" si="14"/>
        <v>3</v>
      </c>
      <c r="D1979" s="28" t="str">
        <f t="shared" si="15"/>
        <v>martes</v>
      </c>
    </row>
    <row r="1980" spans="1:4" ht="15.75" customHeight="1">
      <c r="A1980" s="99">
        <v>39267</v>
      </c>
      <c r="B1980" s="100">
        <v>1.9762999999999999</v>
      </c>
      <c r="C1980" s="28">
        <f t="shared" si="14"/>
        <v>4</v>
      </c>
      <c r="D1980" s="28" t="str">
        <f t="shared" si="15"/>
        <v>miercoles</v>
      </c>
    </row>
    <row r="1981" spans="1:4" ht="15.75" customHeight="1">
      <c r="A1981" s="99">
        <v>39268</v>
      </c>
      <c r="B1981" s="100">
        <v>1.9764999999999999</v>
      </c>
      <c r="C1981" s="28">
        <f t="shared" si="14"/>
        <v>5</v>
      </c>
      <c r="D1981" s="28" t="str">
        <f t="shared" si="15"/>
        <v>jueves</v>
      </c>
    </row>
    <row r="1982" spans="1:4" ht="15.75" customHeight="1">
      <c r="A1982" s="99">
        <v>39269</v>
      </c>
      <c r="B1982" s="100">
        <v>1.9767999999999999</v>
      </c>
      <c r="C1982" s="28">
        <f t="shared" si="14"/>
        <v>6</v>
      </c>
      <c r="D1982" s="28" t="str">
        <f t="shared" si="15"/>
        <v xml:space="preserve">viernes </v>
      </c>
    </row>
    <row r="1983" spans="1:4" ht="15.75" customHeight="1">
      <c r="A1983" s="99">
        <v>39270</v>
      </c>
      <c r="B1983" s="100">
        <v>1.9771000000000001</v>
      </c>
      <c r="C1983" s="28">
        <f t="shared" si="14"/>
        <v>7</v>
      </c>
      <c r="D1983" s="28" t="str">
        <f t="shared" si="15"/>
        <v>sabado</v>
      </c>
    </row>
    <row r="1984" spans="1:4" ht="15.75" customHeight="1">
      <c r="A1984" s="99">
        <v>39271</v>
      </c>
      <c r="B1984" s="100">
        <v>1.9774</v>
      </c>
      <c r="C1984" s="28">
        <f t="shared" si="14"/>
        <v>1</v>
      </c>
      <c r="D1984" s="28" t="str">
        <f t="shared" si="15"/>
        <v>domingo</v>
      </c>
    </row>
    <row r="1985" spans="1:4" ht="15.75" customHeight="1">
      <c r="A1985" s="99">
        <v>39272</v>
      </c>
      <c r="B1985" s="100">
        <v>1.9776</v>
      </c>
      <c r="C1985" s="28">
        <f t="shared" si="14"/>
        <v>2</v>
      </c>
      <c r="D1985" s="28" t="str">
        <f t="shared" si="15"/>
        <v>lunes</v>
      </c>
    </row>
    <row r="1986" spans="1:4" ht="15.75" customHeight="1">
      <c r="A1986" s="99">
        <v>39273</v>
      </c>
      <c r="B1986" s="100">
        <v>1.9779</v>
      </c>
      <c r="C1986" s="28">
        <f t="shared" si="14"/>
        <v>3</v>
      </c>
      <c r="D1986" s="28" t="str">
        <f t="shared" si="15"/>
        <v>martes</v>
      </c>
    </row>
    <row r="1987" spans="1:4" ht="15.75" customHeight="1">
      <c r="A1987" s="99">
        <v>39274</v>
      </c>
      <c r="B1987" s="100">
        <v>1.9782</v>
      </c>
      <c r="C1987" s="28">
        <f t="shared" si="14"/>
        <v>4</v>
      </c>
      <c r="D1987" s="28" t="str">
        <f t="shared" si="15"/>
        <v>miercoles</v>
      </c>
    </row>
    <row r="1988" spans="1:4" ht="15.75" customHeight="1">
      <c r="A1988" s="99">
        <v>39275</v>
      </c>
      <c r="B1988" s="100">
        <v>1.9784999999999999</v>
      </c>
      <c r="C1988" s="28">
        <f t="shared" si="14"/>
        <v>5</v>
      </c>
      <c r="D1988" s="28" t="str">
        <f t="shared" si="15"/>
        <v>jueves</v>
      </c>
    </row>
    <row r="1989" spans="1:4" ht="15.75" customHeight="1">
      <c r="A1989" s="99">
        <v>39276</v>
      </c>
      <c r="B1989" s="100">
        <v>1.9787999999999999</v>
      </c>
      <c r="C1989" s="28">
        <f t="shared" si="14"/>
        <v>6</v>
      </c>
      <c r="D1989" s="28" t="str">
        <f t="shared" si="15"/>
        <v xml:space="preserve">viernes </v>
      </c>
    </row>
    <row r="1990" spans="1:4" ht="15.75" customHeight="1">
      <c r="A1990" s="99">
        <v>39277</v>
      </c>
      <c r="B1990" s="100">
        <v>1.9790000000000001</v>
      </c>
      <c r="C1990" s="28">
        <f t="shared" si="14"/>
        <v>7</v>
      </c>
      <c r="D1990" s="28" t="str">
        <f t="shared" si="15"/>
        <v>sabado</v>
      </c>
    </row>
    <row r="1991" spans="1:4" ht="15.75" customHeight="1">
      <c r="A1991" s="99">
        <v>39278</v>
      </c>
      <c r="B1991" s="100">
        <v>1.9793000000000001</v>
      </c>
      <c r="C1991" s="28">
        <f t="shared" si="14"/>
        <v>1</v>
      </c>
      <c r="D1991" s="28" t="str">
        <f t="shared" si="15"/>
        <v>domingo</v>
      </c>
    </row>
    <row r="1992" spans="1:4" ht="15.75" customHeight="1">
      <c r="A1992" s="99">
        <v>39279</v>
      </c>
      <c r="B1992" s="100">
        <v>1.9796</v>
      </c>
      <c r="C1992" s="28">
        <f t="shared" si="14"/>
        <v>2</v>
      </c>
      <c r="D1992" s="28" t="str">
        <f t="shared" si="15"/>
        <v>lunes</v>
      </c>
    </row>
    <row r="1993" spans="1:4" ht="15.75" customHeight="1">
      <c r="A1993" s="99">
        <v>39280</v>
      </c>
      <c r="B1993" s="100">
        <v>1.9799</v>
      </c>
      <c r="C1993" s="28">
        <f t="shared" si="14"/>
        <v>3</v>
      </c>
      <c r="D1993" s="28" t="str">
        <f t="shared" si="15"/>
        <v>martes</v>
      </c>
    </row>
    <row r="1994" spans="1:4" ht="15.75" customHeight="1">
      <c r="A1994" s="99">
        <v>39281</v>
      </c>
      <c r="B1994" s="100">
        <v>1.9802</v>
      </c>
      <c r="C1994" s="28">
        <f t="shared" si="14"/>
        <v>4</v>
      </c>
      <c r="D1994" s="28" t="str">
        <f t="shared" si="15"/>
        <v>miercoles</v>
      </c>
    </row>
    <row r="1995" spans="1:4" ht="15.75" customHeight="1">
      <c r="A1995" s="99">
        <v>39282</v>
      </c>
      <c r="B1995" s="100">
        <v>1.9804999999999999</v>
      </c>
      <c r="C1995" s="28">
        <f t="shared" si="14"/>
        <v>5</v>
      </c>
      <c r="D1995" s="28" t="str">
        <f t="shared" si="15"/>
        <v>jueves</v>
      </c>
    </row>
    <row r="1996" spans="1:4" ht="15.75" customHeight="1">
      <c r="A1996" s="99">
        <v>39283</v>
      </c>
      <c r="B1996" s="100">
        <v>1.9806999999999999</v>
      </c>
      <c r="C1996" s="28">
        <f t="shared" si="14"/>
        <v>6</v>
      </c>
      <c r="D1996" s="28" t="str">
        <f t="shared" si="15"/>
        <v xml:space="preserve">viernes </v>
      </c>
    </row>
    <row r="1997" spans="1:4" ht="15.75" customHeight="1">
      <c r="A1997" s="99">
        <v>39284</v>
      </c>
      <c r="B1997" s="100">
        <v>1.9810000000000001</v>
      </c>
      <c r="C1997" s="28">
        <f t="shared" si="14"/>
        <v>7</v>
      </c>
      <c r="D1997" s="28" t="str">
        <f t="shared" si="15"/>
        <v>sabado</v>
      </c>
    </row>
    <row r="1998" spans="1:4" ht="15.75" customHeight="1">
      <c r="A1998" s="99">
        <v>39285</v>
      </c>
      <c r="B1998" s="100">
        <v>1.9813000000000001</v>
      </c>
      <c r="C1998" s="28">
        <f t="shared" si="14"/>
        <v>1</v>
      </c>
      <c r="D1998" s="28" t="str">
        <f t="shared" si="15"/>
        <v>domingo</v>
      </c>
    </row>
    <row r="1999" spans="1:4" ht="15.75" customHeight="1">
      <c r="A1999" s="99">
        <v>39286</v>
      </c>
      <c r="B1999" s="100">
        <v>1.9816</v>
      </c>
      <c r="C1999" s="28">
        <f t="shared" si="14"/>
        <v>2</v>
      </c>
      <c r="D1999" s="28" t="str">
        <f t="shared" si="15"/>
        <v>lunes</v>
      </c>
    </row>
    <row r="2000" spans="1:4" ht="15.75" customHeight="1">
      <c r="A2000" s="99">
        <v>39287</v>
      </c>
      <c r="B2000" s="100">
        <v>1.9819</v>
      </c>
      <c r="C2000" s="28">
        <f t="shared" si="14"/>
        <v>3</v>
      </c>
      <c r="D2000" s="28" t="str">
        <f t="shared" si="15"/>
        <v>martes</v>
      </c>
    </row>
    <row r="2001" spans="1:4" ht="15.75" customHeight="1">
      <c r="A2001" s="99">
        <v>39288</v>
      </c>
      <c r="B2001" s="100">
        <v>1.9821</v>
      </c>
      <c r="C2001" s="28">
        <f t="shared" si="14"/>
        <v>4</v>
      </c>
      <c r="D2001" s="28" t="str">
        <f t="shared" si="15"/>
        <v>miercoles</v>
      </c>
    </row>
    <row r="2002" spans="1:4" ht="15.75" customHeight="1">
      <c r="A2002" s="99">
        <v>39289</v>
      </c>
      <c r="B2002" s="100">
        <v>1.9823999999999999</v>
      </c>
      <c r="C2002" s="28">
        <f t="shared" si="14"/>
        <v>5</v>
      </c>
      <c r="D2002" s="28" t="str">
        <f t="shared" si="15"/>
        <v>jueves</v>
      </c>
    </row>
    <row r="2003" spans="1:4" ht="15.75" customHeight="1">
      <c r="A2003" s="99">
        <v>39290</v>
      </c>
      <c r="B2003" s="100">
        <v>1.9826999999999999</v>
      </c>
      <c r="C2003" s="28">
        <f t="shared" si="14"/>
        <v>6</v>
      </c>
      <c r="D2003" s="28" t="str">
        <f t="shared" si="15"/>
        <v xml:space="preserve">viernes </v>
      </c>
    </row>
    <row r="2004" spans="1:4" ht="15.75" customHeight="1">
      <c r="A2004" s="99">
        <v>39291</v>
      </c>
      <c r="B2004" s="100">
        <v>1.9830000000000001</v>
      </c>
      <c r="C2004" s="28">
        <f t="shared" si="14"/>
        <v>7</v>
      </c>
      <c r="D2004" s="28" t="str">
        <f t="shared" si="15"/>
        <v>sabado</v>
      </c>
    </row>
    <row r="2005" spans="1:4" ht="15.75" customHeight="1">
      <c r="A2005" s="99">
        <v>39292</v>
      </c>
      <c r="B2005" s="100">
        <v>1.9833000000000001</v>
      </c>
      <c r="C2005" s="28">
        <f t="shared" si="14"/>
        <v>1</v>
      </c>
      <c r="D2005" s="28" t="str">
        <f t="shared" si="15"/>
        <v>domingo</v>
      </c>
    </row>
    <row r="2006" spans="1:4" ht="15.75" customHeight="1">
      <c r="A2006" s="99">
        <v>39293</v>
      </c>
      <c r="B2006" s="100">
        <v>1.9835</v>
      </c>
      <c r="C2006" s="28">
        <f t="shared" si="14"/>
        <v>2</v>
      </c>
      <c r="D2006" s="28" t="str">
        <f t="shared" si="15"/>
        <v>lunes</v>
      </c>
    </row>
    <row r="2007" spans="1:4" ht="15.75" customHeight="1">
      <c r="A2007" s="99">
        <v>39294</v>
      </c>
      <c r="B2007" s="100">
        <v>1.9838</v>
      </c>
      <c r="C2007" s="28">
        <f t="shared" si="14"/>
        <v>3</v>
      </c>
      <c r="D2007" s="28" t="str">
        <f t="shared" si="15"/>
        <v>martes</v>
      </c>
    </row>
    <row r="2008" spans="1:4" ht="15.75" customHeight="1">
      <c r="A2008" s="99">
        <v>39295</v>
      </c>
      <c r="B2008" s="100">
        <v>1.9841</v>
      </c>
      <c r="C2008" s="28">
        <f t="shared" si="14"/>
        <v>4</v>
      </c>
      <c r="D2008" s="28" t="str">
        <f t="shared" si="15"/>
        <v>miercoles</v>
      </c>
    </row>
    <row r="2009" spans="1:4" ht="15.75" customHeight="1">
      <c r="A2009" s="99">
        <v>39296</v>
      </c>
      <c r="B2009" s="100">
        <v>1.9843999999999999</v>
      </c>
      <c r="C2009" s="28">
        <f t="shared" si="14"/>
        <v>5</v>
      </c>
      <c r="D2009" s="28" t="str">
        <f t="shared" si="15"/>
        <v>jueves</v>
      </c>
    </row>
    <row r="2010" spans="1:4" ht="15.75" customHeight="1">
      <c r="A2010" s="99">
        <v>39297</v>
      </c>
      <c r="B2010" s="100">
        <v>1.9846999999999999</v>
      </c>
      <c r="C2010" s="28">
        <f t="shared" si="14"/>
        <v>6</v>
      </c>
      <c r="D2010" s="28" t="str">
        <f t="shared" si="15"/>
        <v xml:space="preserve">viernes </v>
      </c>
    </row>
    <row r="2011" spans="1:4" ht="15.75" customHeight="1">
      <c r="A2011" s="99">
        <v>39298</v>
      </c>
      <c r="B2011" s="100">
        <v>1.9849000000000001</v>
      </c>
      <c r="C2011" s="28">
        <f t="shared" si="14"/>
        <v>7</v>
      </c>
      <c r="D2011" s="28" t="str">
        <f t="shared" si="15"/>
        <v>sabado</v>
      </c>
    </row>
    <row r="2012" spans="1:4" ht="15.75" customHeight="1">
      <c r="A2012" s="99">
        <v>39299</v>
      </c>
      <c r="B2012" s="100">
        <v>1.9852000000000001</v>
      </c>
      <c r="C2012" s="28">
        <f t="shared" si="14"/>
        <v>1</v>
      </c>
      <c r="D2012" s="28" t="str">
        <f t="shared" si="15"/>
        <v>domingo</v>
      </c>
    </row>
    <row r="2013" spans="1:4" ht="15.75" customHeight="1">
      <c r="A2013" s="99">
        <v>39300</v>
      </c>
      <c r="B2013" s="100">
        <v>1.9855</v>
      </c>
      <c r="C2013" s="28">
        <f t="shared" si="14"/>
        <v>2</v>
      </c>
      <c r="D2013" s="28" t="str">
        <f t="shared" si="15"/>
        <v>lunes</v>
      </c>
    </row>
    <row r="2014" spans="1:4" ht="15.75" customHeight="1">
      <c r="A2014" s="99">
        <v>39301</v>
      </c>
      <c r="B2014" s="100">
        <v>1.9858</v>
      </c>
      <c r="C2014" s="28">
        <f t="shared" si="14"/>
        <v>3</v>
      </c>
      <c r="D2014" s="28" t="str">
        <f t="shared" si="15"/>
        <v>martes</v>
      </c>
    </row>
    <row r="2015" spans="1:4" ht="15.75" customHeight="1">
      <c r="A2015" s="99">
        <v>39302</v>
      </c>
      <c r="B2015" s="100">
        <v>1.9861</v>
      </c>
      <c r="C2015" s="28">
        <f t="shared" si="14"/>
        <v>4</v>
      </c>
      <c r="D2015" s="28" t="str">
        <f t="shared" si="15"/>
        <v>miercoles</v>
      </c>
    </row>
    <row r="2016" spans="1:4" ht="15.75" customHeight="1">
      <c r="A2016" s="99">
        <v>39303</v>
      </c>
      <c r="B2016" s="100">
        <v>1.9864999999999999</v>
      </c>
      <c r="C2016" s="28">
        <f t="shared" si="14"/>
        <v>5</v>
      </c>
      <c r="D2016" s="28" t="str">
        <f t="shared" si="15"/>
        <v>jueves</v>
      </c>
    </row>
    <row r="2017" spans="1:4" ht="15.75" customHeight="1">
      <c r="A2017" s="99">
        <v>39304</v>
      </c>
      <c r="B2017" s="100">
        <v>1.9867999999999999</v>
      </c>
      <c r="C2017" s="28">
        <f t="shared" si="14"/>
        <v>6</v>
      </c>
      <c r="D2017" s="28" t="str">
        <f t="shared" si="15"/>
        <v xml:space="preserve">viernes </v>
      </c>
    </row>
    <row r="2018" spans="1:4" ht="15.75" customHeight="1">
      <c r="A2018" s="99">
        <v>39305</v>
      </c>
      <c r="B2018" s="100">
        <v>1.9871000000000001</v>
      </c>
      <c r="C2018" s="28">
        <f t="shared" si="14"/>
        <v>7</v>
      </c>
      <c r="D2018" s="28" t="str">
        <f t="shared" si="15"/>
        <v>sabado</v>
      </c>
    </row>
    <row r="2019" spans="1:4" ht="15.75" customHeight="1">
      <c r="A2019" s="99">
        <v>39306</v>
      </c>
      <c r="B2019" s="100">
        <v>1.9874000000000001</v>
      </c>
      <c r="C2019" s="28">
        <f t="shared" si="14"/>
        <v>1</v>
      </c>
      <c r="D2019" s="28" t="str">
        <f t="shared" si="15"/>
        <v>domingo</v>
      </c>
    </row>
    <row r="2020" spans="1:4" ht="15.75" customHeight="1">
      <c r="A2020" s="99">
        <v>39307</v>
      </c>
      <c r="B2020" s="100">
        <v>1.9877</v>
      </c>
      <c r="C2020" s="28">
        <f t="shared" si="14"/>
        <v>2</v>
      </c>
      <c r="D2020" s="28" t="str">
        <f t="shared" si="15"/>
        <v>lunes</v>
      </c>
    </row>
    <row r="2021" spans="1:4" ht="15.75" customHeight="1">
      <c r="A2021" s="99">
        <v>39308</v>
      </c>
      <c r="B2021" s="100">
        <v>1.9881</v>
      </c>
      <c r="C2021" s="28">
        <f t="shared" si="14"/>
        <v>3</v>
      </c>
      <c r="D2021" s="28" t="str">
        <f t="shared" si="15"/>
        <v>martes</v>
      </c>
    </row>
    <row r="2022" spans="1:4" ht="15.75" customHeight="1">
      <c r="A2022" s="99">
        <v>39309</v>
      </c>
      <c r="B2022" s="100">
        <v>1.9883999999999999</v>
      </c>
      <c r="C2022" s="28">
        <f t="shared" si="14"/>
        <v>4</v>
      </c>
      <c r="D2022" s="28" t="str">
        <f t="shared" si="15"/>
        <v>miercoles</v>
      </c>
    </row>
    <row r="2023" spans="1:4" ht="15.75" customHeight="1">
      <c r="A2023" s="99">
        <v>39310</v>
      </c>
      <c r="B2023" s="100">
        <v>1.9886999999999999</v>
      </c>
      <c r="C2023" s="28">
        <f t="shared" si="14"/>
        <v>5</v>
      </c>
      <c r="D2023" s="28" t="str">
        <f t="shared" si="15"/>
        <v>jueves</v>
      </c>
    </row>
    <row r="2024" spans="1:4" ht="15.75" customHeight="1">
      <c r="A2024" s="99">
        <v>39311</v>
      </c>
      <c r="B2024" s="100">
        <v>1.9890000000000001</v>
      </c>
      <c r="C2024" s="28">
        <f t="shared" si="14"/>
        <v>6</v>
      </c>
      <c r="D2024" s="28" t="str">
        <f t="shared" si="15"/>
        <v xml:space="preserve">viernes </v>
      </c>
    </row>
    <row r="2025" spans="1:4" ht="15.75" customHeight="1">
      <c r="A2025" s="99">
        <v>39312</v>
      </c>
      <c r="B2025" s="100">
        <v>1.9893000000000001</v>
      </c>
      <c r="C2025" s="28">
        <f t="shared" si="14"/>
        <v>7</v>
      </c>
      <c r="D2025" s="28" t="str">
        <f t="shared" si="15"/>
        <v>sabado</v>
      </c>
    </row>
    <row r="2026" spans="1:4" ht="15.75" customHeight="1">
      <c r="A2026" s="99">
        <v>39313</v>
      </c>
      <c r="B2026" s="100">
        <v>1.9897</v>
      </c>
      <c r="C2026" s="28">
        <f t="shared" si="14"/>
        <v>1</v>
      </c>
      <c r="D2026" s="28" t="str">
        <f t="shared" si="15"/>
        <v>domingo</v>
      </c>
    </row>
    <row r="2027" spans="1:4" ht="15.75" customHeight="1">
      <c r="A2027" s="99">
        <v>39314</v>
      </c>
      <c r="B2027" s="100">
        <v>1.99</v>
      </c>
      <c r="C2027" s="28">
        <f t="shared" si="14"/>
        <v>2</v>
      </c>
      <c r="D2027" s="28" t="str">
        <f t="shared" si="15"/>
        <v>lunes</v>
      </c>
    </row>
    <row r="2028" spans="1:4" ht="15.75" customHeight="1">
      <c r="A2028" s="99">
        <v>39315</v>
      </c>
      <c r="B2028" s="100">
        <v>1.9903</v>
      </c>
      <c r="C2028" s="28">
        <f t="shared" si="14"/>
        <v>3</v>
      </c>
      <c r="D2028" s="28" t="str">
        <f t="shared" si="15"/>
        <v>martes</v>
      </c>
    </row>
    <row r="2029" spans="1:4" ht="15.75" customHeight="1">
      <c r="A2029" s="99">
        <v>39316</v>
      </c>
      <c r="B2029" s="100">
        <v>1.9905999999999999</v>
      </c>
      <c r="C2029" s="28">
        <f t="shared" si="14"/>
        <v>4</v>
      </c>
      <c r="D2029" s="28" t="str">
        <f t="shared" si="15"/>
        <v>miercoles</v>
      </c>
    </row>
    <row r="2030" spans="1:4" ht="15.75" customHeight="1">
      <c r="A2030" s="99">
        <v>39317</v>
      </c>
      <c r="B2030" s="100">
        <v>1.9910000000000001</v>
      </c>
      <c r="C2030" s="28">
        <f t="shared" si="14"/>
        <v>5</v>
      </c>
      <c r="D2030" s="28" t="str">
        <f t="shared" si="15"/>
        <v>jueves</v>
      </c>
    </row>
    <row r="2031" spans="1:4" ht="15.75" customHeight="1">
      <c r="A2031" s="99">
        <v>39318</v>
      </c>
      <c r="B2031" s="100">
        <v>1.9913000000000001</v>
      </c>
      <c r="C2031" s="28">
        <f t="shared" si="14"/>
        <v>6</v>
      </c>
      <c r="D2031" s="28" t="str">
        <f t="shared" si="15"/>
        <v xml:space="preserve">viernes </v>
      </c>
    </row>
    <row r="2032" spans="1:4" ht="15.75" customHeight="1">
      <c r="A2032" s="99">
        <v>39319</v>
      </c>
      <c r="B2032" s="100">
        <v>1.9916</v>
      </c>
      <c r="C2032" s="28">
        <f t="shared" si="14"/>
        <v>7</v>
      </c>
      <c r="D2032" s="28" t="str">
        <f t="shared" si="15"/>
        <v>sabado</v>
      </c>
    </row>
    <row r="2033" spans="1:4" ht="15.75" customHeight="1">
      <c r="A2033" s="99">
        <v>39320</v>
      </c>
      <c r="B2033" s="100">
        <v>1.9919</v>
      </c>
      <c r="C2033" s="28">
        <f t="shared" si="14"/>
        <v>1</v>
      </c>
      <c r="D2033" s="28" t="str">
        <f t="shared" si="15"/>
        <v>domingo</v>
      </c>
    </row>
    <row r="2034" spans="1:4" ht="15.75" customHeight="1">
      <c r="A2034" s="99">
        <v>39321</v>
      </c>
      <c r="B2034" s="100">
        <v>1.9922</v>
      </c>
      <c r="C2034" s="28">
        <f t="shared" si="14"/>
        <v>2</v>
      </c>
      <c r="D2034" s="28" t="str">
        <f t="shared" si="15"/>
        <v>lunes</v>
      </c>
    </row>
    <row r="2035" spans="1:4" ht="15.75" customHeight="1">
      <c r="A2035" s="99">
        <v>39322</v>
      </c>
      <c r="B2035" s="100">
        <v>1.9925999999999999</v>
      </c>
      <c r="C2035" s="28">
        <f t="shared" si="14"/>
        <v>3</v>
      </c>
      <c r="D2035" s="28" t="str">
        <f t="shared" si="15"/>
        <v>martes</v>
      </c>
    </row>
    <row r="2036" spans="1:4" ht="15.75" customHeight="1">
      <c r="A2036" s="99">
        <v>39323</v>
      </c>
      <c r="B2036" s="100">
        <v>1.9928999999999999</v>
      </c>
      <c r="C2036" s="28">
        <f t="shared" si="14"/>
        <v>4</v>
      </c>
      <c r="D2036" s="28" t="str">
        <f t="shared" si="15"/>
        <v>miercoles</v>
      </c>
    </row>
    <row r="2037" spans="1:4" ht="15.75" customHeight="1">
      <c r="A2037" s="99">
        <v>39324</v>
      </c>
      <c r="B2037" s="100">
        <v>1.9932000000000001</v>
      </c>
      <c r="C2037" s="28">
        <f t="shared" si="14"/>
        <v>5</v>
      </c>
      <c r="D2037" s="28" t="str">
        <f t="shared" si="15"/>
        <v>jueves</v>
      </c>
    </row>
    <row r="2038" spans="1:4" ht="15.75" customHeight="1">
      <c r="A2038" s="99">
        <v>39325</v>
      </c>
      <c r="B2038" s="100">
        <v>1.9935</v>
      </c>
      <c r="C2038" s="28">
        <f t="shared" si="14"/>
        <v>6</v>
      </c>
      <c r="D2038" s="28" t="str">
        <f t="shared" si="15"/>
        <v xml:space="preserve">viernes </v>
      </c>
    </row>
    <row r="2039" spans="1:4" ht="15.75" customHeight="1">
      <c r="A2039" s="99">
        <v>39326</v>
      </c>
      <c r="B2039" s="100">
        <v>1.9938</v>
      </c>
      <c r="C2039" s="28">
        <f t="shared" si="14"/>
        <v>7</v>
      </c>
      <c r="D2039" s="28" t="str">
        <f t="shared" si="15"/>
        <v>sabado</v>
      </c>
    </row>
    <row r="2040" spans="1:4" ht="15.75" customHeight="1">
      <c r="A2040" s="99">
        <v>39327</v>
      </c>
      <c r="B2040" s="100">
        <v>1.9942</v>
      </c>
      <c r="C2040" s="28">
        <f t="shared" si="14"/>
        <v>1</v>
      </c>
      <c r="D2040" s="28" t="str">
        <f t="shared" si="15"/>
        <v>domingo</v>
      </c>
    </row>
    <row r="2041" spans="1:4" ht="15.75" customHeight="1">
      <c r="A2041" s="99">
        <v>39328</v>
      </c>
      <c r="B2041" s="100">
        <v>1.9944999999999999</v>
      </c>
      <c r="C2041" s="28">
        <f t="shared" si="14"/>
        <v>2</v>
      </c>
      <c r="D2041" s="28" t="str">
        <f t="shared" si="15"/>
        <v>lunes</v>
      </c>
    </row>
    <row r="2042" spans="1:4" ht="15.75" customHeight="1">
      <c r="A2042" s="99">
        <v>39329</v>
      </c>
      <c r="B2042" s="100">
        <v>1.9947999999999999</v>
      </c>
      <c r="C2042" s="28">
        <f t="shared" ref="C2042:C2296" si="16">WEEKDAY(A2042)</f>
        <v>3</v>
      </c>
      <c r="D2042" s="28" t="str">
        <f t="shared" ref="D2042:D2296" si="17">VLOOKUP(C2042,$E$2:$F$8,2)</f>
        <v>martes</v>
      </c>
    </row>
    <row r="2043" spans="1:4" ht="15.75" customHeight="1">
      <c r="A2043" s="99">
        <v>39330</v>
      </c>
      <c r="B2043" s="100">
        <v>1.9952000000000001</v>
      </c>
      <c r="C2043" s="28">
        <f t="shared" si="16"/>
        <v>4</v>
      </c>
      <c r="D2043" s="28" t="str">
        <f t="shared" si="17"/>
        <v>miercoles</v>
      </c>
    </row>
    <row r="2044" spans="1:4" ht="15.75" customHeight="1">
      <c r="A2044" s="99">
        <v>39331</v>
      </c>
      <c r="B2044" s="100">
        <v>1.9955000000000001</v>
      </c>
      <c r="C2044" s="28">
        <f t="shared" si="16"/>
        <v>5</v>
      </c>
      <c r="D2044" s="28" t="str">
        <f t="shared" si="17"/>
        <v>jueves</v>
      </c>
    </row>
    <row r="2045" spans="1:4" ht="15.75" customHeight="1">
      <c r="A2045" s="99">
        <v>39332</v>
      </c>
      <c r="B2045" s="100">
        <v>1.9959</v>
      </c>
      <c r="C2045" s="28">
        <f t="shared" si="16"/>
        <v>6</v>
      </c>
      <c r="D2045" s="28" t="str">
        <f t="shared" si="17"/>
        <v xml:space="preserve">viernes </v>
      </c>
    </row>
    <row r="2046" spans="1:4" ht="15.75" customHeight="1">
      <c r="A2046" s="99">
        <v>39333</v>
      </c>
      <c r="B2046" s="100">
        <v>1.9963</v>
      </c>
      <c r="C2046" s="28">
        <f t="shared" si="16"/>
        <v>7</v>
      </c>
      <c r="D2046" s="28" t="str">
        <f t="shared" si="17"/>
        <v>sabado</v>
      </c>
    </row>
    <row r="2047" spans="1:4" ht="15.75" customHeight="1">
      <c r="A2047" s="99">
        <v>39334</v>
      </c>
      <c r="B2047" s="100">
        <v>1.9966999999999999</v>
      </c>
      <c r="C2047" s="28">
        <f t="shared" si="16"/>
        <v>1</v>
      </c>
      <c r="D2047" s="28" t="str">
        <f t="shared" si="17"/>
        <v>domingo</v>
      </c>
    </row>
    <row r="2048" spans="1:4" ht="15.75" customHeight="1">
      <c r="A2048" s="99">
        <v>39335</v>
      </c>
      <c r="B2048" s="100">
        <v>1.9971000000000001</v>
      </c>
      <c r="C2048" s="28">
        <f t="shared" si="16"/>
        <v>2</v>
      </c>
      <c r="D2048" s="28" t="str">
        <f t="shared" si="17"/>
        <v>lunes</v>
      </c>
    </row>
    <row r="2049" spans="1:4" ht="15.75" customHeight="1">
      <c r="A2049" s="99">
        <v>39336</v>
      </c>
      <c r="B2049" s="100">
        <v>1.9974000000000001</v>
      </c>
      <c r="C2049" s="28">
        <f t="shared" si="16"/>
        <v>3</v>
      </c>
      <c r="D2049" s="28" t="str">
        <f t="shared" si="17"/>
        <v>martes</v>
      </c>
    </row>
    <row r="2050" spans="1:4" ht="15.75" customHeight="1">
      <c r="A2050" s="99">
        <v>39337</v>
      </c>
      <c r="B2050" s="100">
        <v>1.9978</v>
      </c>
      <c r="C2050" s="28">
        <f t="shared" si="16"/>
        <v>4</v>
      </c>
      <c r="D2050" s="28" t="str">
        <f t="shared" si="17"/>
        <v>miercoles</v>
      </c>
    </row>
    <row r="2051" spans="1:4" ht="15.75" customHeight="1">
      <c r="A2051" s="99">
        <v>39338</v>
      </c>
      <c r="B2051" s="100">
        <v>1.9982</v>
      </c>
      <c r="C2051" s="28">
        <f t="shared" si="16"/>
        <v>5</v>
      </c>
      <c r="D2051" s="28" t="str">
        <f t="shared" si="17"/>
        <v>jueves</v>
      </c>
    </row>
    <row r="2052" spans="1:4" ht="15.75" customHeight="1">
      <c r="A2052" s="99">
        <v>39339</v>
      </c>
      <c r="B2052" s="100">
        <v>1.9985999999999999</v>
      </c>
      <c r="C2052" s="28">
        <f t="shared" si="16"/>
        <v>6</v>
      </c>
      <c r="D2052" s="28" t="str">
        <f t="shared" si="17"/>
        <v xml:space="preserve">viernes </v>
      </c>
    </row>
    <row r="2053" spans="1:4" ht="15.75" customHeight="1">
      <c r="A2053" s="99">
        <v>39340</v>
      </c>
      <c r="B2053" s="100">
        <v>1.9990000000000001</v>
      </c>
      <c r="C2053" s="28">
        <f t="shared" si="16"/>
        <v>7</v>
      </c>
      <c r="D2053" s="28" t="str">
        <f t="shared" si="17"/>
        <v>sabado</v>
      </c>
    </row>
    <row r="2054" spans="1:4" ht="15.75" customHeight="1">
      <c r="A2054" s="99">
        <v>39341</v>
      </c>
      <c r="B2054" s="100">
        <v>1.9994000000000001</v>
      </c>
      <c r="C2054" s="28">
        <f t="shared" si="16"/>
        <v>1</v>
      </c>
      <c r="D2054" s="28" t="str">
        <f t="shared" si="17"/>
        <v>domingo</v>
      </c>
    </row>
    <row r="2055" spans="1:4" ht="15.75" customHeight="1">
      <c r="A2055" s="99">
        <v>39342</v>
      </c>
      <c r="B2055" s="100">
        <v>1.9998</v>
      </c>
      <c r="C2055" s="28">
        <f t="shared" si="16"/>
        <v>2</v>
      </c>
      <c r="D2055" s="28" t="str">
        <f t="shared" si="17"/>
        <v>lunes</v>
      </c>
    </row>
    <row r="2056" spans="1:4" ht="15.75" customHeight="1">
      <c r="A2056" s="99">
        <v>39343</v>
      </c>
      <c r="B2056" s="100">
        <v>2.0002</v>
      </c>
      <c r="C2056" s="28">
        <f t="shared" si="16"/>
        <v>3</v>
      </c>
      <c r="D2056" s="28" t="str">
        <f t="shared" si="17"/>
        <v>martes</v>
      </c>
    </row>
    <row r="2057" spans="1:4" ht="15.75" customHeight="1">
      <c r="A2057" s="99">
        <v>39344</v>
      </c>
      <c r="B2057" s="100">
        <v>2.0005999999999999</v>
      </c>
      <c r="C2057" s="28">
        <f t="shared" si="16"/>
        <v>4</v>
      </c>
      <c r="D2057" s="28" t="str">
        <f t="shared" si="17"/>
        <v>miercoles</v>
      </c>
    </row>
    <row r="2058" spans="1:4" ht="15.75" customHeight="1">
      <c r="A2058" s="99">
        <v>39345</v>
      </c>
      <c r="B2058" s="100">
        <v>2.0009000000000001</v>
      </c>
      <c r="C2058" s="28">
        <f t="shared" si="16"/>
        <v>5</v>
      </c>
      <c r="D2058" s="28" t="str">
        <f t="shared" si="17"/>
        <v>jueves</v>
      </c>
    </row>
    <row r="2059" spans="1:4" ht="15.75" customHeight="1">
      <c r="A2059" s="99">
        <v>39346</v>
      </c>
      <c r="B2059" s="100">
        <v>2.0013000000000001</v>
      </c>
      <c r="C2059" s="28">
        <f t="shared" si="16"/>
        <v>6</v>
      </c>
      <c r="D2059" s="28" t="str">
        <f t="shared" si="17"/>
        <v xml:space="preserve">viernes </v>
      </c>
    </row>
    <row r="2060" spans="1:4" ht="15.75" customHeight="1">
      <c r="A2060" s="99">
        <v>39347</v>
      </c>
      <c r="B2060" s="100">
        <v>2.0017</v>
      </c>
      <c r="C2060" s="28">
        <f t="shared" si="16"/>
        <v>7</v>
      </c>
      <c r="D2060" s="28" t="str">
        <f t="shared" si="17"/>
        <v>sabado</v>
      </c>
    </row>
    <row r="2061" spans="1:4" ht="15.75" customHeight="1">
      <c r="A2061" s="99">
        <v>39348</v>
      </c>
      <c r="B2061" s="100">
        <v>2.0021</v>
      </c>
      <c r="C2061" s="28">
        <f t="shared" si="16"/>
        <v>1</v>
      </c>
      <c r="D2061" s="28" t="str">
        <f t="shared" si="17"/>
        <v>domingo</v>
      </c>
    </row>
    <row r="2062" spans="1:4" ht="15.75" customHeight="1">
      <c r="A2062" s="99">
        <v>39349</v>
      </c>
      <c r="B2062" s="100">
        <v>2.0024999999999999</v>
      </c>
      <c r="C2062" s="28">
        <f t="shared" si="16"/>
        <v>2</v>
      </c>
      <c r="D2062" s="28" t="str">
        <f t="shared" si="17"/>
        <v>lunes</v>
      </c>
    </row>
    <row r="2063" spans="1:4" ht="15.75" customHeight="1">
      <c r="A2063" s="99">
        <v>39350</v>
      </c>
      <c r="B2063" s="100">
        <v>2.0028999999999999</v>
      </c>
      <c r="C2063" s="28">
        <f t="shared" si="16"/>
        <v>3</v>
      </c>
      <c r="D2063" s="28" t="str">
        <f t="shared" si="17"/>
        <v>martes</v>
      </c>
    </row>
    <row r="2064" spans="1:4" ht="15.75" customHeight="1">
      <c r="A2064" s="99">
        <v>39351</v>
      </c>
      <c r="B2064" s="100">
        <v>2.0032999999999999</v>
      </c>
      <c r="C2064" s="28">
        <f t="shared" si="16"/>
        <v>4</v>
      </c>
      <c r="D2064" s="28" t="str">
        <f t="shared" si="17"/>
        <v>miercoles</v>
      </c>
    </row>
    <row r="2065" spans="1:4" ht="15.75" customHeight="1">
      <c r="A2065" s="99">
        <v>39352</v>
      </c>
      <c r="B2065" s="100">
        <v>2.0036999999999998</v>
      </c>
      <c r="C2065" s="28">
        <f t="shared" si="16"/>
        <v>5</v>
      </c>
      <c r="D2065" s="28" t="str">
        <f t="shared" si="17"/>
        <v>jueves</v>
      </c>
    </row>
    <row r="2066" spans="1:4" ht="15.75" customHeight="1">
      <c r="A2066" s="99">
        <v>39353</v>
      </c>
      <c r="B2066" s="100">
        <v>2.0041000000000002</v>
      </c>
      <c r="C2066" s="28">
        <f t="shared" si="16"/>
        <v>6</v>
      </c>
      <c r="D2066" s="28" t="str">
        <f t="shared" si="17"/>
        <v xml:space="preserve">viernes </v>
      </c>
    </row>
    <row r="2067" spans="1:4" ht="15.75" customHeight="1">
      <c r="A2067" s="99">
        <v>39354</v>
      </c>
      <c r="B2067" s="100">
        <v>2.0045000000000002</v>
      </c>
      <c r="C2067" s="28">
        <f t="shared" si="16"/>
        <v>7</v>
      </c>
      <c r="D2067" s="28" t="str">
        <f t="shared" si="17"/>
        <v>sabado</v>
      </c>
    </row>
    <row r="2068" spans="1:4" ht="15.75" customHeight="1">
      <c r="A2068" s="99">
        <v>39355</v>
      </c>
      <c r="B2068" s="100">
        <v>2.0047999999999999</v>
      </c>
      <c r="C2068" s="28">
        <f t="shared" si="16"/>
        <v>1</v>
      </c>
      <c r="D2068" s="28" t="str">
        <f t="shared" si="17"/>
        <v>domingo</v>
      </c>
    </row>
    <row r="2069" spans="1:4" ht="15.75" customHeight="1">
      <c r="A2069" s="99">
        <v>39356</v>
      </c>
      <c r="B2069" s="100">
        <v>2.0051999999999999</v>
      </c>
      <c r="C2069" s="28">
        <f t="shared" si="16"/>
        <v>2</v>
      </c>
      <c r="D2069" s="28" t="str">
        <f t="shared" si="17"/>
        <v>lunes</v>
      </c>
    </row>
    <row r="2070" spans="1:4" ht="15.75" customHeight="1">
      <c r="A2070" s="99">
        <v>39357</v>
      </c>
      <c r="B2070" s="100">
        <v>2.0055999999999998</v>
      </c>
      <c r="C2070" s="28">
        <f t="shared" si="16"/>
        <v>3</v>
      </c>
      <c r="D2070" s="28" t="str">
        <f t="shared" si="17"/>
        <v>martes</v>
      </c>
    </row>
    <row r="2071" spans="1:4" ht="15.75" customHeight="1">
      <c r="A2071" s="99">
        <v>39358</v>
      </c>
      <c r="B2071" s="100">
        <v>2.0059999999999998</v>
      </c>
      <c r="C2071" s="28">
        <f t="shared" si="16"/>
        <v>4</v>
      </c>
      <c r="D2071" s="28" t="str">
        <f t="shared" si="17"/>
        <v>miercoles</v>
      </c>
    </row>
    <row r="2072" spans="1:4" ht="15.75" customHeight="1">
      <c r="A2072" s="99">
        <v>39359</v>
      </c>
      <c r="B2072" s="100">
        <v>2.0063</v>
      </c>
      <c r="C2072" s="28">
        <f t="shared" si="16"/>
        <v>5</v>
      </c>
      <c r="D2072" s="28" t="str">
        <f t="shared" si="17"/>
        <v>jueves</v>
      </c>
    </row>
    <row r="2073" spans="1:4" ht="15.75" customHeight="1">
      <c r="A2073" s="99">
        <v>39360</v>
      </c>
      <c r="B2073" s="100">
        <v>2.0066999999999999</v>
      </c>
      <c r="C2073" s="28">
        <f t="shared" si="16"/>
        <v>6</v>
      </c>
      <c r="D2073" s="28" t="str">
        <f t="shared" si="17"/>
        <v xml:space="preserve">viernes </v>
      </c>
    </row>
    <row r="2074" spans="1:4" ht="15.75" customHeight="1">
      <c r="A2074" s="99">
        <v>39361</v>
      </c>
      <c r="B2074" s="100">
        <v>2.0070999999999999</v>
      </c>
      <c r="C2074" s="28">
        <f t="shared" si="16"/>
        <v>7</v>
      </c>
      <c r="D2074" s="28" t="str">
        <f t="shared" si="17"/>
        <v>sabado</v>
      </c>
    </row>
    <row r="2075" spans="1:4" ht="15.75" customHeight="1">
      <c r="A2075" s="99">
        <v>39362</v>
      </c>
      <c r="B2075" s="100">
        <v>2.0076000000000001</v>
      </c>
      <c r="C2075" s="28">
        <f t="shared" si="16"/>
        <v>1</v>
      </c>
      <c r="D2075" s="28" t="str">
        <f t="shared" si="17"/>
        <v>domingo</v>
      </c>
    </row>
    <row r="2076" spans="1:4" ht="15.75" customHeight="1">
      <c r="A2076" s="99">
        <v>39363</v>
      </c>
      <c r="B2076" s="100">
        <v>2.0081000000000002</v>
      </c>
      <c r="C2076" s="28">
        <f t="shared" si="16"/>
        <v>2</v>
      </c>
      <c r="D2076" s="28" t="str">
        <f t="shared" si="17"/>
        <v>lunes</v>
      </c>
    </row>
    <row r="2077" spans="1:4" ht="15.75" customHeight="1">
      <c r="A2077" s="99">
        <v>39364</v>
      </c>
      <c r="B2077" s="100">
        <v>2.0087000000000002</v>
      </c>
      <c r="C2077" s="28">
        <f t="shared" si="16"/>
        <v>3</v>
      </c>
      <c r="D2077" s="28" t="str">
        <f t="shared" si="17"/>
        <v>martes</v>
      </c>
    </row>
    <row r="2078" spans="1:4" ht="15.75" customHeight="1">
      <c r="A2078" s="101">
        <v>39365</v>
      </c>
      <c r="B2078" s="100">
        <v>2.0091999999999999</v>
      </c>
      <c r="C2078" s="28">
        <f t="shared" si="16"/>
        <v>4</v>
      </c>
      <c r="D2078" s="28" t="str">
        <f t="shared" si="17"/>
        <v>miercoles</v>
      </c>
    </row>
    <row r="2079" spans="1:4" ht="15.75" customHeight="1">
      <c r="A2079" s="101">
        <v>39366</v>
      </c>
      <c r="B2079" s="100">
        <v>2.0097</v>
      </c>
      <c r="C2079" s="28">
        <f t="shared" si="16"/>
        <v>5</v>
      </c>
      <c r="D2079" s="28" t="str">
        <f t="shared" si="17"/>
        <v>jueves</v>
      </c>
    </row>
    <row r="2080" spans="1:4" ht="15.75" customHeight="1">
      <c r="A2080" s="101">
        <v>39367</v>
      </c>
      <c r="B2080" s="100">
        <v>2.0102000000000002</v>
      </c>
      <c r="C2080" s="28">
        <f t="shared" si="16"/>
        <v>6</v>
      </c>
      <c r="D2080" s="28" t="str">
        <f t="shared" si="17"/>
        <v xml:space="preserve">viernes </v>
      </c>
    </row>
    <row r="2081" spans="1:4" ht="15.75" customHeight="1">
      <c r="A2081" s="101">
        <v>39368</v>
      </c>
      <c r="B2081" s="100">
        <v>2.0106999999999999</v>
      </c>
      <c r="C2081" s="28">
        <f t="shared" si="16"/>
        <v>7</v>
      </c>
      <c r="D2081" s="28" t="str">
        <f t="shared" si="17"/>
        <v>sabado</v>
      </c>
    </row>
    <row r="2082" spans="1:4" ht="15.75" customHeight="1">
      <c r="A2082" s="101">
        <v>39369</v>
      </c>
      <c r="B2082" s="100">
        <v>2.0112000000000001</v>
      </c>
      <c r="C2082" s="28">
        <f t="shared" si="16"/>
        <v>1</v>
      </c>
      <c r="D2082" s="28" t="str">
        <f t="shared" si="17"/>
        <v>domingo</v>
      </c>
    </row>
    <row r="2083" spans="1:4" ht="15.75" customHeight="1">
      <c r="A2083" s="101">
        <v>39370</v>
      </c>
      <c r="B2083" s="100">
        <v>2.0118</v>
      </c>
      <c r="C2083" s="28">
        <f t="shared" si="16"/>
        <v>2</v>
      </c>
      <c r="D2083" s="28" t="str">
        <f t="shared" si="17"/>
        <v>lunes</v>
      </c>
    </row>
    <row r="2084" spans="1:4" ht="15.75" customHeight="1">
      <c r="A2084" s="101">
        <v>39371</v>
      </c>
      <c r="B2084" s="100">
        <v>2.0123000000000002</v>
      </c>
      <c r="C2084" s="28">
        <f t="shared" si="16"/>
        <v>3</v>
      </c>
      <c r="D2084" s="28" t="str">
        <f t="shared" si="17"/>
        <v>martes</v>
      </c>
    </row>
    <row r="2085" spans="1:4" ht="15.75" customHeight="1">
      <c r="A2085" s="101">
        <v>39372</v>
      </c>
      <c r="B2085" s="100">
        <v>2.0127999999999999</v>
      </c>
      <c r="C2085" s="28">
        <f t="shared" si="16"/>
        <v>4</v>
      </c>
      <c r="D2085" s="28" t="str">
        <f t="shared" si="17"/>
        <v>miercoles</v>
      </c>
    </row>
    <row r="2086" spans="1:4" ht="15.75" customHeight="1">
      <c r="A2086" s="101">
        <v>39373</v>
      </c>
      <c r="B2086" s="100">
        <v>2.0133000000000001</v>
      </c>
      <c r="C2086" s="28">
        <f t="shared" si="16"/>
        <v>5</v>
      </c>
      <c r="D2086" s="28" t="str">
        <f t="shared" si="17"/>
        <v>jueves</v>
      </c>
    </row>
    <row r="2087" spans="1:4" ht="15.75" customHeight="1">
      <c r="A2087" s="101">
        <v>39374</v>
      </c>
      <c r="B2087" s="100">
        <v>2.0137999999999998</v>
      </c>
      <c r="C2087" s="28">
        <f t="shared" si="16"/>
        <v>6</v>
      </c>
      <c r="D2087" s="28" t="str">
        <f t="shared" si="17"/>
        <v xml:space="preserve">viernes </v>
      </c>
    </row>
    <row r="2088" spans="1:4" ht="15.75" customHeight="1">
      <c r="A2088" s="101">
        <v>39375</v>
      </c>
      <c r="B2088" s="100">
        <v>2.0143</v>
      </c>
      <c r="C2088" s="28">
        <f t="shared" si="16"/>
        <v>7</v>
      </c>
      <c r="D2088" s="28" t="str">
        <f t="shared" si="17"/>
        <v>sabado</v>
      </c>
    </row>
    <row r="2089" spans="1:4" ht="15.75" customHeight="1">
      <c r="A2089" s="101">
        <v>39376</v>
      </c>
      <c r="B2089" s="100">
        <v>2.0148999999999999</v>
      </c>
      <c r="C2089" s="28">
        <f t="shared" si="16"/>
        <v>1</v>
      </c>
      <c r="D2089" s="28" t="str">
        <f t="shared" si="17"/>
        <v>domingo</v>
      </c>
    </row>
    <row r="2090" spans="1:4" ht="15.75" customHeight="1">
      <c r="A2090" s="101">
        <v>39377</v>
      </c>
      <c r="B2090" s="100">
        <v>2.0154000000000001</v>
      </c>
      <c r="C2090" s="28">
        <f t="shared" si="16"/>
        <v>2</v>
      </c>
      <c r="D2090" s="28" t="str">
        <f t="shared" si="17"/>
        <v>lunes</v>
      </c>
    </row>
    <row r="2091" spans="1:4" ht="15.75" customHeight="1">
      <c r="A2091" s="101">
        <v>39378</v>
      </c>
      <c r="B2091" s="100">
        <v>2.0158999999999998</v>
      </c>
      <c r="C2091" s="28">
        <f t="shared" si="16"/>
        <v>3</v>
      </c>
      <c r="D2091" s="28" t="str">
        <f t="shared" si="17"/>
        <v>martes</v>
      </c>
    </row>
    <row r="2092" spans="1:4" ht="15.75" customHeight="1">
      <c r="A2092" s="101">
        <v>39379</v>
      </c>
      <c r="B2092" s="100">
        <v>2.0164</v>
      </c>
      <c r="C2092" s="28">
        <f t="shared" si="16"/>
        <v>4</v>
      </c>
      <c r="D2092" s="28" t="str">
        <f t="shared" si="17"/>
        <v>miercoles</v>
      </c>
    </row>
    <row r="2093" spans="1:4" ht="15.75" customHeight="1">
      <c r="A2093" s="101">
        <v>39380</v>
      </c>
      <c r="B2093" s="100">
        <v>2.0169000000000001</v>
      </c>
      <c r="C2093" s="28">
        <f t="shared" si="16"/>
        <v>5</v>
      </c>
      <c r="D2093" s="28" t="str">
        <f t="shared" si="17"/>
        <v>jueves</v>
      </c>
    </row>
    <row r="2094" spans="1:4" ht="15.75" customHeight="1">
      <c r="A2094" s="101">
        <v>39381</v>
      </c>
      <c r="B2094" s="100">
        <v>2.0175000000000001</v>
      </c>
      <c r="C2094" s="28">
        <f t="shared" si="16"/>
        <v>6</v>
      </c>
      <c r="D2094" s="28" t="str">
        <f t="shared" si="17"/>
        <v xml:space="preserve">viernes </v>
      </c>
    </row>
    <row r="2095" spans="1:4" ht="15.75" customHeight="1">
      <c r="A2095" s="101">
        <v>39382</v>
      </c>
      <c r="B2095" s="100">
        <v>2.0179999999999998</v>
      </c>
      <c r="C2095" s="28">
        <f t="shared" si="16"/>
        <v>7</v>
      </c>
      <c r="D2095" s="28" t="str">
        <f t="shared" si="17"/>
        <v>sabado</v>
      </c>
    </row>
    <row r="2096" spans="1:4" ht="15.75" customHeight="1">
      <c r="A2096" s="101">
        <v>39383</v>
      </c>
      <c r="B2096" s="100">
        <v>2.0185</v>
      </c>
      <c r="C2096" s="28">
        <f t="shared" si="16"/>
        <v>1</v>
      </c>
      <c r="D2096" s="28" t="str">
        <f t="shared" si="17"/>
        <v>domingo</v>
      </c>
    </row>
    <row r="2097" spans="1:4" ht="15.75" customHeight="1">
      <c r="A2097" s="101">
        <v>39384</v>
      </c>
      <c r="B2097" s="100">
        <v>2.0190000000000001</v>
      </c>
      <c r="C2097" s="28">
        <f t="shared" si="16"/>
        <v>2</v>
      </c>
      <c r="D2097" s="28" t="str">
        <f t="shared" si="17"/>
        <v>lunes</v>
      </c>
    </row>
    <row r="2098" spans="1:4" ht="15.75" customHeight="1">
      <c r="A2098" s="101">
        <v>39385</v>
      </c>
      <c r="B2098" s="100">
        <v>2.0194999999999999</v>
      </c>
      <c r="C2098" s="28">
        <f t="shared" si="16"/>
        <v>3</v>
      </c>
      <c r="D2098" s="28" t="str">
        <f t="shared" si="17"/>
        <v>martes</v>
      </c>
    </row>
    <row r="2099" spans="1:4" ht="15.75" customHeight="1">
      <c r="A2099" s="101">
        <v>39386</v>
      </c>
      <c r="B2099" s="100">
        <v>2.0200999999999998</v>
      </c>
      <c r="C2099" s="28">
        <f t="shared" si="16"/>
        <v>4</v>
      </c>
      <c r="D2099" s="28" t="str">
        <f t="shared" si="17"/>
        <v>miercoles</v>
      </c>
    </row>
    <row r="2100" spans="1:4" ht="15.75" customHeight="1">
      <c r="A2100" s="99">
        <v>39387</v>
      </c>
      <c r="B2100" s="100">
        <v>2.0206</v>
      </c>
      <c r="C2100" s="28">
        <f t="shared" si="16"/>
        <v>5</v>
      </c>
      <c r="D2100" s="28" t="str">
        <f t="shared" si="17"/>
        <v>jueves</v>
      </c>
    </row>
    <row r="2101" spans="1:4" ht="15.75" customHeight="1">
      <c r="A2101" s="99">
        <v>39388</v>
      </c>
      <c r="B2101" s="100">
        <v>2.0211000000000001</v>
      </c>
      <c r="C2101" s="28">
        <f t="shared" si="16"/>
        <v>6</v>
      </c>
      <c r="D2101" s="28" t="str">
        <f t="shared" si="17"/>
        <v xml:space="preserve">viernes </v>
      </c>
    </row>
    <row r="2102" spans="1:4" ht="15.75" customHeight="1">
      <c r="A2102" s="99">
        <v>39389</v>
      </c>
      <c r="B2102" s="100">
        <v>2.0217000000000001</v>
      </c>
      <c r="C2102" s="28">
        <f t="shared" si="16"/>
        <v>7</v>
      </c>
      <c r="D2102" s="28" t="str">
        <f t="shared" si="17"/>
        <v>sabado</v>
      </c>
    </row>
    <row r="2103" spans="1:4" ht="15.75" customHeight="1">
      <c r="A2103" s="99">
        <v>39390</v>
      </c>
      <c r="B2103" s="100">
        <v>2.0222000000000002</v>
      </c>
      <c r="C2103" s="28">
        <f t="shared" si="16"/>
        <v>1</v>
      </c>
      <c r="D2103" s="28" t="str">
        <f t="shared" si="17"/>
        <v>domingo</v>
      </c>
    </row>
    <row r="2104" spans="1:4" ht="15.75" customHeight="1">
      <c r="A2104" s="99">
        <v>39391</v>
      </c>
      <c r="B2104" s="100">
        <v>2.0226999999999999</v>
      </c>
      <c r="C2104" s="28">
        <f t="shared" si="16"/>
        <v>2</v>
      </c>
      <c r="D2104" s="28" t="str">
        <f t="shared" si="17"/>
        <v>lunes</v>
      </c>
    </row>
    <row r="2105" spans="1:4" ht="15.75" customHeight="1">
      <c r="A2105" s="99">
        <v>39392</v>
      </c>
      <c r="B2105" s="100">
        <v>2.0232999999999999</v>
      </c>
      <c r="C2105" s="28">
        <f t="shared" si="16"/>
        <v>3</v>
      </c>
      <c r="D2105" s="28" t="str">
        <f t="shared" si="17"/>
        <v>martes</v>
      </c>
    </row>
    <row r="2106" spans="1:4" ht="15.75" customHeight="1">
      <c r="A2106" s="99">
        <v>39393</v>
      </c>
      <c r="B2106" s="100">
        <v>2.0236999999999998</v>
      </c>
      <c r="C2106" s="28">
        <f t="shared" si="16"/>
        <v>4</v>
      </c>
      <c r="D2106" s="28" t="str">
        <f t="shared" si="17"/>
        <v>miercoles</v>
      </c>
    </row>
    <row r="2107" spans="1:4" ht="15.75" customHeight="1">
      <c r="A2107" s="99">
        <v>39394</v>
      </c>
      <c r="B2107" s="100">
        <v>2.0242</v>
      </c>
      <c r="C2107" s="28">
        <f t="shared" si="16"/>
        <v>5</v>
      </c>
      <c r="D2107" s="28" t="str">
        <f t="shared" si="17"/>
        <v>jueves</v>
      </c>
    </row>
    <row r="2108" spans="1:4" ht="15.75" customHeight="1">
      <c r="A2108" s="99">
        <v>39395</v>
      </c>
      <c r="B2108" s="100">
        <v>2.0247000000000002</v>
      </c>
      <c r="C2108" s="28">
        <f t="shared" si="16"/>
        <v>6</v>
      </c>
      <c r="D2108" s="28" t="str">
        <f t="shared" si="17"/>
        <v xml:space="preserve">viernes </v>
      </c>
    </row>
    <row r="2109" spans="1:4" ht="15.75" customHeight="1">
      <c r="A2109" s="101">
        <v>39396</v>
      </c>
      <c r="B2109" s="100">
        <v>2.0251000000000001</v>
      </c>
      <c r="C2109" s="28">
        <f t="shared" si="16"/>
        <v>7</v>
      </c>
      <c r="D2109" s="28" t="str">
        <f t="shared" si="17"/>
        <v>sabado</v>
      </c>
    </row>
    <row r="2110" spans="1:4" ht="15.75" customHeight="1">
      <c r="A2110" s="101">
        <v>39397</v>
      </c>
      <c r="B2110" s="100">
        <v>2.0255999999999998</v>
      </c>
      <c r="C2110" s="28">
        <f t="shared" si="16"/>
        <v>1</v>
      </c>
      <c r="D2110" s="28" t="str">
        <f t="shared" si="17"/>
        <v>domingo</v>
      </c>
    </row>
    <row r="2111" spans="1:4" ht="15.75" customHeight="1">
      <c r="A2111" s="101">
        <v>39398</v>
      </c>
      <c r="B2111" s="100">
        <v>2.0259999999999998</v>
      </c>
      <c r="C2111" s="28">
        <f t="shared" si="16"/>
        <v>2</v>
      </c>
      <c r="D2111" s="28" t="str">
        <f t="shared" si="17"/>
        <v>lunes</v>
      </c>
    </row>
    <row r="2112" spans="1:4" ht="15.75" customHeight="1">
      <c r="A2112" s="101">
        <v>39399</v>
      </c>
      <c r="B2112" s="100">
        <v>2.0265</v>
      </c>
      <c r="C2112" s="28">
        <f t="shared" si="16"/>
        <v>3</v>
      </c>
      <c r="D2112" s="28" t="str">
        <f t="shared" si="17"/>
        <v>martes</v>
      </c>
    </row>
    <row r="2113" spans="1:4" ht="15.75" customHeight="1">
      <c r="A2113" s="101">
        <v>39400</v>
      </c>
      <c r="B2113" s="100">
        <v>2.0270000000000001</v>
      </c>
      <c r="C2113" s="28">
        <f t="shared" si="16"/>
        <v>4</v>
      </c>
      <c r="D2113" s="28" t="str">
        <f t="shared" si="17"/>
        <v>miercoles</v>
      </c>
    </row>
    <row r="2114" spans="1:4" ht="15.75" customHeight="1">
      <c r="A2114" s="101">
        <v>39401</v>
      </c>
      <c r="B2114" s="100">
        <v>2.0274000000000001</v>
      </c>
      <c r="C2114" s="28">
        <f t="shared" si="16"/>
        <v>5</v>
      </c>
      <c r="D2114" s="28" t="str">
        <f t="shared" si="17"/>
        <v>jueves</v>
      </c>
    </row>
    <row r="2115" spans="1:4" ht="15.75" customHeight="1">
      <c r="A2115" s="101">
        <v>39402</v>
      </c>
      <c r="B2115" s="100">
        <v>2.0278999999999998</v>
      </c>
      <c r="C2115" s="28">
        <f t="shared" si="16"/>
        <v>6</v>
      </c>
      <c r="D2115" s="28" t="str">
        <f t="shared" si="17"/>
        <v xml:space="preserve">viernes </v>
      </c>
    </row>
    <row r="2116" spans="1:4" ht="15.75" customHeight="1">
      <c r="A2116" s="101">
        <v>39403</v>
      </c>
      <c r="B2116" s="100">
        <v>2.0283000000000002</v>
      </c>
      <c r="C2116" s="28">
        <f t="shared" si="16"/>
        <v>7</v>
      </c>
      <c r="D2116" s="28" t="str">
        <f t="shared" si="17"/>
        <v>sabado</v>
      </c>
    </row>
    <row r="2117" spans="1:4" ht="15.75" customHeight="1">
      <c r="A2117" s="101">
        <v>39404</v>
      </c>
      <c r="B2117" s="100">
        <v>2.0287999999999999</v>
      </c>
      <c r="C2117" s="28">
        <f t="shared" si="16"/>
        <v>1</v>
      </c>
      <c r="D2117" s="28" t="str">
        <f t="shared" si="17"/>
        <v>domingo</v>
      </c>
    </row>
    <row r="2118" spans="1:4" ht="15.75" customHeight="1">
      <c r="A2118" s="101">
        <v>39405</v>
      </c>
      <c r="B2118" s="100">
        <v>2.0293000000000001</v>
      </c>
      <c r="C2118" s="28">
        <f t="shared" si="16"/>
        <v>2</v>
      </c>
      <c r="D2118" s="28" t="str">
        <f t="shared" si="17"/>
        <v>lunes</v>
      </c>
    </row>
    <row r="2119" spans="1:4" ht="15.75" customHeight="1">
      <c r="A2119" s="101">
        <v>39406</v>
      </c>
      <c r="B2119" s="100">
        <v>2.0297000000000001</v>
      </c>
      <c r="C2119" s="28">
        <f t="shared" si="16"/>
        <v>3</v>
      </c>
      <c r="D2119" s="28" t="str">
        <f t="shared" si="17"/>
        <v>martes</v>
      </c>
    </row>
    <row r="2120" spans="1:4" ht="15.75" customHeight="1">
      <c r="A2120" s="101">
        <v>39407</v>
      </c>
      <c r="B2120" s="100">
        <v>2.0301999999999998</v>
      </c>
      <c r="C2120" s="28">
        <f t="shared" si="16"/>
        <v>4</v>
      </c>
      <c r="D2120" s="28" t="str">
        <f t="shared" si="17"/>
        <v>miercoles</v>
      </c>
    </row>
    <row r="2121" spans="1:4" ht="15.75" customHeight="1">
      <c r="A2121" s="101">
        <v>39408</v>
      </c>
      <c r="B2121" s="100">
        <v>2.0306000000000002</v>
      </c>
      <c r="C2121" s="28">
        <f t="shared" si="16"/>
        <v>5</v>
      </c>
      <c r="D2121" s="28" t="str">
        <f t="shared" si="17"/>
        <v>jueves</v>
      </c>
    </row>
    <row r="2122" spans="1:4" ht="15.75" customHeight="1">
      <c r="A2122" s="101">
        <v>39409</v>
      </c>
      <c r="B2122" s="100">
        <v>2.0310999999999999</v>
      </c>
      <c r="C2122" s="28">
        <f t="shared" si="16"/>
        <v>6</v>
      </c>
      <c r="D2122" s="28" t="str">
        <f t="shared" si="17"/>
        <v xml:space="preserve">viernes </v>
      </c>
    </row>
    <row r="2123" spans="1:4" ht="15.75" customHeight="1">
      <c r="A2123" s="101">
        <v>39410</v>
      </c>
      <c r="B2123" s="100">
        <v>2.0316000000000001</v>
      </c>
      <c r="C2123" s="28">
        <f t="shared" si="16"/>
        <v>7</v>
      </c>
      <c r="D2123" s="28" t="str">
        <f t="shared" si="17"/>
        <v>sabado</v>
      </c>
    </row>
    <row r="2124" spans="1:4" ht="15.75" customHeight="1">
      <c r="A2124" s="101">
        <v>39411</v>
      </c>
      <c r="B2124" s="100">
        <v>2.032</v>
      </c>
      <c r="C2124" s="28">
        <f t="shared" si="16"/>
        <v>1</v>
      </c>
      <c r="D2124" s="28" t="str">
        <f t="shared" si="17"/>
        <v>domingo</v>
      </c>
    </row>
    <row r="2125" spans="1:4" ht="15.75" customHeight="1">
      <c r="A2125" s="101">
        <v>39412</v>
      </c>
      <c r="B2125" s="100">
        <v>2.0325000000000002</v>
      </c>
      <c r="C2125" s="28">
        <f t="shared" si="16"/>
        <v>2</v>
      </c>
      <c r="D2125" s="28" t="str">
        <f t="shared" si="17"/>
        <v>lunes</v>
      </c>
    </row>
    <row r="2126" spans="1:4" ht="15.75" customHeight="1">
      <c r="A2126" s="101">
        <v>39413</v>
      </c>
      <c r="B2126" s="100">
        <v>2.0329999999999999</v>
      </c>
      <c r="C2126" s="28">
        <f t="shared" si="16"/>
        <v>3</v>
      </c>
      <c r="D2126" s="28" t="str">
        <f t="shared" si="17"/>
        <v>martes</v>
      </c>
    </row>
    <row r="2127" spans="1:4" ht="15.75" customHeight="1">
      <c r="A2127" s="101">
        <v>39414</v>
      </c>
      <c r="B2127" s="100">
        <v>2.0333999999999999</v>
      </c>
      <c r="C2127" s="28">
        <f t="shared" si="16"/>
        <v>4</v>
      </c>
      <c r="D2127" s="28" t="str">
        <f t="shared" si="17"/>
        <v>miercoles</v>
      </c>
    </row>
    <row r="2128" spans="1:4" ht="15.75" customHeight="1">
      <c r="A2128" s="101">
        <v>39415</v>
      </c>
      <c r="B2128" s="100">
        <v>2.0339</v>
      </c>
      <c r="C2128" s="28">
        <f t="shared" si="16"/>
        <v>5</v>
      </c>
      <c r="D2128" s="28" t="str">
        <f t="shared" si="17"/>
        <v>jueves</v>
      </c>
    </row>
    <row r="2129" spans="1:4" ht="15.75" customHeight="1">
      <c r="A2129" s="101">
        <v>39416</v>
      </c>
      <c r="B2129" s="100">
        <v>2.0343</v>
      </c>
      <c r="C2129" s="28">
        <f t="shared" si="16"/>
        <v>6</v>
      </c>
      <c r="D2129" s="28" t="str">
        <f t="shared" si="17"/>
        <v xml:space="preserve">viernes </v>
      </c>
    </row>
    <row r="2130" spans="1:4" ht="15.75" customHeight="1">
      <c r="A2130" s="99">
        <v>39417</v>
      </c>
      <c r="B2130" s="100">
        <v>2.0348000000000002</v>
      </c>
      <c r="C2130" s="28">
        <f t="shared" si="16"/>
        <v>7</v>
      </c>
      <c r="D2130" s="28" t="str">
        <f t="shared" si="17"/>
        <v>sabado</v>
      </c>
    </row>
    <row r="2131" spans="1:4" ht="15.75" customHeight="1">
      <c r="A2131" s="99">
        <v>39418</v>
      </c>
      <c r="B2131" s="100">
        <v>2.0352000000000001</v>
      </c>
      <c r="C2131" s="28">
        <f t="shared" si="16"/>
        <v>1</v>
      </c>
      <c r="D2131" s="28" t="str">
        <f t="shared" si="17"/>
        <v>domingo</v>
      </c>
    </row>
    <row r="2132" spans="1:4" ht="15.75" customHeight="1">
      <c r="A2132" s="99">
        <v>39419</v>
      </c>
      <c r="B2132" s="100">
        <v>2.0356999999999998</v>
      </c>
      <c r="C2132" s="28">
        <f t="shared" si="16"/>
        <v>2</v>
      </c>
      <c r="D2132" s="28" t="str">
        <f t="shared" si="17"/>
        <v>lunes</v>
      </c>
    </row>
    <row r="2133" spans="1:4" ht="15.75" customHeight="1">
      <c r="A2133" s="99">
        <v>39420</v>
      </c>
      <c r="B2133" s="100">
        <v>2.0360999999999998</v>
      </c>
      <c r="C2133" s="28">
        <f t="shared" si="16"/>
        <v>3</v>
      </c>
      <c r="D2133" s="28" t="str">
        <f t="shared" si="17"/>
        <v>martes</v>
      </c>
    </row>
    <row r="2134" spans="1:4" ht="15.75" customHeight="1">
      <c r="A2134" s="99">
        <v>39421</v>
      </c>
      <c r="B2134" s="100">
        <v>2.0366</v>
      </c>
      <c r="C2134" s="28">
        <f t="shared" si="16"/>
        <v>4</v>
      </c>
      <c r="D2134" s="28" t="str">
        <f t="shared" si="17"/>
        <v>miercoles</v>
      </c>
    </row>
    <row r="2135" spans="1:4" ht="15.75" customHeight="1">
      <c r="A2135" s="99">
        <v>39422</v>
      </c>
      <c r="B2135" s="100">
        <v>2.0369999999999999</v>
      </c>
      <c r="C2135" s="28">
        <f t="shared" si="16"/>
        <v>5</v>
      </c>
      <c r="D2135" s="28" t="str">
        <f t="shared" si="17"/>
        <v>jueves</v>
      </c>
    </row>
    <row r="2136" spans="1:4" ht="15.75" customHeight="1">
      <c r="A2136" s="99">
        <v>39423</v>
      </c>
      <c r="B2136" s="100">
        <v>2.0375999999999999</v>
      </c>
      <c r="C2136" s="28">
        <f t="shared" si="16"/>
        <v>6</v>
      </c>
      <c r="D2136" s="28" t="str">
        <f t="shared" si="17"/>
        <v xml:space="preserve">viernes </v>
      </c>
    </row>
    <row r="2137" spans="1:4" ht="15.75" customHeight="1">
      <c r="A2137" s="99">
        <v>39424</v>
      </c>
      <c r="B2137" s="100">
        <v>2.0381</v>
      </c>
      <c r="C2137" s="28">
        <f t="shared" si="16"/>
        <v>7</v>
      </c>
      <c r="D2137" s="28" t="str">
        <f t="shared" si="17"/>
        <v>sabado</v>
      </c>
    </row>
    <row r="2138" spans="1:4" ht="15.75" customHeight="1">
      <c r="A2138" s="99">
        <v>39425</v>
      </c>
      <c r="B2138" s="100">
        <v>2.0387</v>
      </c>
      <c r="C2138" s="28">
        <f t="shared" si="16"/>
        <v>1</v>
      </c>
      <c r="D2138" s="28" t="str">
        <f t="shared" si="17"/>
        <v>domingo</v>
      </c>
    </row>
    <row r="2139" spans="1:4" ht="15.75" customHeight="1">
      <c r="A2139" s="101">
        <v>39426</v>
      </c>
      <c r="B2139" s="100">
        <v>2.0392999999999999</v>
      </c>
      <c r="C2139" s="28">
        <f t="shared" si="16"/>
        <v>2</v>
      </c>
      <c r="D2139" s="28" t="str">
        <f t="shared" si="17"/>
        <v>lunes</v>
      </c>
    </row>
    <row r="2140" spans="1:4" ht="15.75" customHeight="1">
      <c r="A2140" s="101">
        <v>39427</v>
      </c>
      <c r="B2140" s="100">
        <v>2.0398000000000001</v>
      </c>
      <c r="C2140" s="28">
        <f t="shared" si="16"/>
        <v>3</v>
      </c>
      <c r="D2140" s="28" t="str">
        <f t="shared" si="17"/>
        <v>martes</v>
      </c>
    </row>
    <row r="2141" spans="1:4" ht="15.75" customHeight="1">
      <c r="A2141" s="101">
        <v>39428</v>
      </c>
      <c r="B2141" s="100">
        <v>2.0404</v>
      </c>
      <c r="C2141" s="28">
        <f t="shared" si="16"/>
        <v>4</v>
      </c>
      <c r="D2141" s="28" t="str">
        <f t="shared" si="17"/>
        <v>miercoles</v>
      </c>
    </row>
    <row r="2142" spans="1:4" ht="15.75" customHeight="1">
      <c r="A2142" s="101">
        <v>39429</v>
      </c>
      <c r="B2142" s="100">
        <v>2.0409000000000002</v>
      </c>
      <c r="C2142" s="28">
        <f t="shared" si="16"/>
        <v>5</v>
      </c>
      <c r="D2142" s="28" t="str">
        <f t="shared" si="17"/>
        <v>jueves</v>
      </c>
    </row>
    <row r="2143" spans="1:4" ht="15.75" customHeight="1">
      <c r="A2143" s="101">
        <v>39430</v>
      </c>
      <c r="B2143" s="100">
        <v>2.0415000000000001</v>
      </c>
      <c r="C2143" s="28">
        <f t="shared" si="16"/>
        <v>6</v>
      </c>
      <c r="D2143" s="28" t="str">
        <f t="shared" si="17"/>
        <v xml:space="preserve">viernes </v>
      </c>
    </row>
    <row r="2144" spans="1:4" ht="15.75" customHeight="1">
      <c r="A2144" s="101">
        <v>39431</v>
      </c>
      <c r="B2144" s="100">
        <v>2.0421</v>
      </c>
      <c r="C2144" s="28">
        <f t="shared" si="16"/>
        <v>7</v>
      </c>
      <c r="D2144" s="28" t="str">
        <f t="shared" si="17"/>
        <v>sabado</v>
      </c>
    </row>
    <row r="2145" spans="1:4" ht="15.75" customHeight="1">
      <c r="A2145" s="101">
        <v>39432</v>
      </c>
      <c r="B2145" s="100">
        <v>2.0426000000000002</v>
      </c>
      <c r="C2145" s="28">
        <f t="shared" si="16"/>
        <v>1</v>
      </c>
      <c r="D2145" s="28" t="str">
        <f t="shared" si="17"/>
        <v>domingo</v>
      </c>
    </row>
    <row r="2146" spans="1:4" ht="15.75" customHeight="1">
      <c r="A2146" s="101">
        <v>39433</v>
      </c>
      <c r="B2146" s="100">
        <v>2.0432000000000001</v>
      </c>
      <c r="C2146" s="28">
        <f t="shared" si="16"/>
        <v>2</v>
      </c>
      <c r="D2146" s="28" t="str">
        <f t="shared" si="17"/>
        <v>lunes</v>
      </c>
    </row>
    <row r="2147" spans="1:4" ht="15.75" customHeight="1">
      <c r="A2147" s="101">
        <v>39434</v>
      </c>
      <c r="B2147" s="100">
        <v>2.0436999999999999</v>
      </c>
      <c r="C2147" s="28">
        <f t="shared" si="16"/>
        <v>3</v>
      </c>
      <c r="D2147" s="28" t="str">
        <f t="shared" si="17"/>
        <v>martes</v>
      </c>
    </row>
    <row r="2148" spans="1:4" ht="15.75" customHeight="1">
      <c r="A2148" s="101">
        <v>39435</v>
      </c>
      <c r="B2148" s="100">
        <v>2.0442999999999998</v>
      </c>
      <c r="C2148" s="28">
        <f t="shared" si="16"/>
        <v>4</v>
      </c>
      <c r="D2148" s="28" t="str">
        <f t="shared" si="17"/>
        <v>miercoles</v>
      </c>
    </row>
    <row r="2149" spans="1:4" ht="15.75" customHeight="1">
      <c r="A2149" s="101">
        <v>39436</v>
      </c>
      <c r="B2149" s="100">
        <v>2.0449000000000002</v>
      </c>
      <c r="C2149" s="28">
        <f t="shared" si="16"/>
        <v>5</v>
      </c>
      <c r="D2149" s="28" t="str">
        <f t="shared" si="17"/>
        <v>jueves</v>
      </c>
    </row>
    <row r="2150" spans="1:4" ht="15.75" customHeight="1">
      <c r="A2150" s="101">
        <v>39437</v>
      </c>
      <c r="B2150" s="100">
        <v>2.0453999999999999</v>
      </c>
      <c r="C2150" s="28">
        <f t="shared" si="16"/>
        <v>6</v>
      </c>
      <c r="D2150" s="28" t="str">
        <f t="shared" si="17"/>
        <v xml:space="preserve">viernes </v>
      </c>
    </row>
    <row r="2151" spans="1:4" ht="15.75" customHeight="1">
      <c r="A2151" s="101">
        <v>39438</v>
      </c>
      <c r="B2151" s="100">
        <v>2.0459999999999998</v>
      </c>
      <c r="C2151" s="28">
        <f t="shared" si="16"/>
        <v>7</v>
      </c>
      <c r="D2151" s="28" t="str">
        <f t="shared" si="17"/>
        <v>sabado</v>
      </c>
    </row>
    <row r="2152" spans="1:4" ht="15.75" customHeight="1">
      <c r="A2152" s="101">
        <v>39439</v>
      </c>
      <c r="B2152" s="100">
        <v>2.0465</v>
      </c>
      <c r="C2152" s="28">
        <f t="shared" si="16"/>
        <v>1</v>
      </c>
      <c r="D2152" s="28" t="str">
        <f t="shared" si="17"/>
        <v>domingo</v>
      </c>
    </row>
    <row r="2153" spans="1:4" ht="15.75" customHeight="1">
      <c r="A2153" s="101">
        <v>39440</v>
      </c>
      <c r="B2153" s="100">
        <v>2.0470999999999999</v>
      </c>
      <c r="C2153" s="28">
        <f t="shared" si="16"/>
        <v>2</v>
      </c>
      <c r="D2153" s="28" t="str">
        <f t="shared" si="17"/>
        <v>lunes</v>
      </c>
    </row>
    <row r="2154" spans="1:4" ht="15.75" customHeight="1">
      <c r="A2154" s="101">
        <v>39441</v>
      </c>
      <c r="B2154" s="100">
        <v>2.0476999999999999</v>
      </c>
      <c r="C2154" s="28">
        <f t="shared" si="16"/>
        <v>3</v>
      </c>
      <c r="D2154" s="28" t="str">
        <f t="shared" si="17"/>
        <v>martes</v>
      </c>
    </row>
    <row r="2155" spans="1:4" ht="15.75" customHeight="1">
      <c r="A2155" s="101">
        <v>39442</v>
      </c>
      <c r="B2155" s="100">
        <v>2.0482</v>
      </c>
      <c r="C2155" s="28">
        <f t="shared" si="16"/>
        <v>4</v>
      </c>
      <c r="D2155" s="28" t="str">
        <f t="shared" si="17"/>
        <v>miercoles</v>
      </c>
    </row>
    <row r="2156" spans="1:4" ht="15.75" customHeight="1">
      <c r="A2156" s="101">
        <v>39443</v>
      </c>
      <c r="B2156" s="100">
        <v>2.0488</v>
      </c>
      <c r="C2156" s="28">
        <f t="shared" si="16"/>
        <v>5</v>
      </c>
      <c r="D2156" s="28" t="str">
        <f t="shared" si="17"/>
        <v>jueves</v>
      </c>
    </row>
    <row r="2157" spans="1:4" ht="15.75" customHeight="1">
      <c r="A2157" s="101">
        <v>39444</v>
      </c>
      <c r="B2157" s="100">
        <v>2.0493999999999999</v>
      </c>
      <c r="C2157" s="28">
        <f t="shared" si="16"/>
        <v>6</v>
      </c>
      <c r="D2157" s="28" t="str">
        <f t="shared" si="17"/>
        <v xml:space="preserve">viernes </v>
      </c>
    </row>
    <row r="2158" spans="1:4" ht="15.75" customHeight="1">
      <c r="A2158" s="101">
        <v>39445</v>
      </c>
      <c r="B2158" s="100">
        <v>2.0499000000000001</v>
      </c>
      <c r="C2158" s="28">
        <f t="shared" si="16"/>
        <v>7</v>
      </c>
      <c r="D2158" s="28" t="str">
        <f t="shared" si="17"/>
        <v>sabado</v>
      </c>
    </row>
    <row r="2159" spans="1:4" ht="15.75" customHeight="1">
      <c r="A2159" s="101">
        <v>39446</v>
      </c>
      <c r="B2159" s="100">
        <v>2.0505</v>
      </c>
      <c r="C2159" s="28">
        <f t="shared" si="16"/>
        <v>1</v>
      </c>
      <c r="D2159" s="28" t="str">
        <f t="shared" si="17"/>
        <v>domingo</v>
      </c>
    </row>
    <row r="2160" spans="1:4" ht="15.75" customHeight="1">
      <c r="A2160" s="101">
        <v>39447</v>
      </c>
      <c r="B2160" s="100">
        <v>2.0510000000000002</v>
      </c>
      <c r="C2160" s="28">
        <f t="shared" si="16"/>
        <v>2</v>
      </c>
      <c r="D2160" s="28" t="str">
        <f t="shared" si="17"/>
        <v>lunes</v>
      </c>
    </row>
    <row r="2161" spans="1:4" ht="15.75" customHeight="1">
      <c r="A2161" s="99">
        <v>39448</v>
      </c>
      <c r="B2161" s="100">
        <v>2.0516000000000001</v>
      </c>
      <c r="C2161" s="28">
        <f t="shared" si="16"/>
        <v>3</v>
      </c>
      <c r="D2161" s="28" t="str">
        <f t="shared" si="17"/>
        <v>martes</v>
      </c>
    </row>
    <row r="2162" spans="1:4" ht="15.75" customHeight="1">
      <c r="A2162" s="99">
        <v>39449</v>
      </c>
      <c r="B2162" s="100">
        <v>2.0522</v>
      </c>
      <c r="C2162" s="28">
        <f t="shared" si="16"/>
        <v>4</v>
      </c>
      <c r="D2162" s="28" t="str">
        <f t="shared" si="17"/>
        <v>miercoles</v>
      </c>
    </row>
    <row r="2163" spans="1:4" ht="15.75" customHeight="1">
      <c r="A2163" s="99">
        <v>39450</v>
      </c>
      <c r="B2163" s="100">
        <v>2.0527000000000002</v>
      </c>
      <c r="C2163" s="28">
        <f t="shared" si="16"/>
        <v>5</v>
      </c>
      <c r="D2163" s="28" t="str">
        <f t="shared" si="17"/>
        <v>jueves</v>
      </c>
    </row>
    <row r="2164" spans="1:4" ht="15.75" customHeight="1">
      <c r="A2164" s="99">
        <v>39451</v>
      </c>
      <c r="B2164" s="100">
        <v>2.0533000000000001</v>
      </c>
      <c r="C2164" s="28">
        <f t="shared" si="16"/>
        <v>6</v>
      </c>
      <c r="D2164" s="28" t="str">
        <f t="shared" si="17"/>
        <v xml:space="preserve">viernes </v>
      </c>
    </row>
    <row r="2165" spans="1:4" ht="15.75" customHeight="1">
      <c r="A2165" s="99">
        <v>39452</v>
      </c>
      <c r="B2165" s="100">
        <v>2.0539000000000001</v>
      </c>
      <c r="C2165" s="28">
        <f t="shared" si="16"/>
        <v>7</v>
      </c>
      <c r="D2165" s="28" t="str">
        <f t="shared" si="17"/>
        <v>sabado</v>
      </c>
    </row>
    <row r="2166" spans="1:4" ht="15.75" customHeight="1">
      <c r="A2166" s="99">
        <v>39453</v>
      </c>
      <c r="B2166" s="100">
        <v>2.0543999999999998</v>
      </c>
      <c r="C2166" s="28">
        <f t="shared" si="16"/>
        <v>1</v>
      </c>
      <c r="D2166" s="28" t="str">
        <f t="shared" si="17"/>
        <v>domingo</v>
      </c>
    </row>
    <row r="2167" spans="1:4" ht="15.75" customHeight="1">
      <c r="A2167" s="99">
        <v>39454</v>
      </c>
      <c r="B2167" s="100">
        <v>2.0550000000000002</v>
      </c>
      <c r="C2167" s="28">
        <f t="shared" si="16"/>
        <v>2</v>
      </c>
      <c r="D2167" s="28" t="str">
        <f t="shared" si="17"/>
        <v>lunes</v>
      </c>
    </row>
    <row r="2168" spans="1:4" ht="15.75" customHeight="1">
      <c r="A2168" s="99">
        <v>39455</v>
      </c>
      <c r="B2168" s="100">
        <v>2.0556999999999999</v>
      </c>
      <c r="C2168" s="28">
        <f t="shared" si="16"/>
        <v>3</v>
      </c>
      <c r="D2168" s="28" t="str">
        <f t="shared" si="17"/>
        <v>martes</v>
      </c>
    </row>
    <row r="2169" spans="1:4" ht="15.75" customHeight="1">
      <c r="A2169" s="99">
        <v>39456</v>
      </c>
      <c r="B2169" s="100">
        <v>2.0562999999999998</v>
      </c>
      <c r="C2169" s="28">
        <f t="shared" si="16"/>
        <v>4</v>
      </c>
      <c r="D2169" s="28" t="str">
        <f t="shared" si="17"/>
        <v>miercoles</v>
      </c>
    </row>
    <row r="2170" spans="1:4" ht="15.75" customHeight="1">
      <c r="A2170" s="99">
        <v>39457</v>
      </c>
      <c r="B2170" s="100">
        <v>2.0569000000000002</v>
      </c>
      <c r="C2170" s="28">
        <f t="shared" si="16"/>
        <v>5</v>
      </c>
      <c r="D2170" s="28" t="str">
        <f t="shared" si="17"/>
        <v>jueves</v>
      </c>
    </row>
    <row r="2171" spans="1:4" ht="15.75" customHeight="1">
      <c r="A2171" s="99">
        <v>39458</v>
      </c>
      <c r="B2171" s="100">
        <v>2.0575000000000001</v>
      </c>
      <c r="C2171" s="28">
        <f t="shared" si="16"/>
        <v>6</v>
      </c>
      <c r="D2171" s="28" t="str">
        <f t="shared" si="17"/>
        <v xml:space="preserve">viernes </v>
      </c>
    </row>
    <row r="2172" spans="1:4" ht="15.75" customHeight="1">
      <c r="A2172" s="99">
        <v>39459</v>
      </c>
      <c r="B2172" s="100">
        <v>2.0581</v>
      </c>
      <c r="C2172" s="28">
        <f t="shared" si="16"/>
        <v>7</v>
      </c>
      <c r="D2172" s="28" t="str">
        <f t="shared" si="17"/>
        <v>sabado</v>
      </c>
    </row>
    <row r="2173" spans="1:4" ht="15.75" customHeight="1">
      <c r="A2173" s="99">
        <v>39460</v>
      </c>
      <c r="B2173" s="100">
        <v>2.0587</v>
      </c>
      <c r="C2173" s="28">
        <f t="shared" si="16"/>
        <v>1</v>
      </c>
      <c r="D2173" s="28" t="str">
        <f t="shared" si="17"/>
        <v>domingo</v>
      </c>
    </row>
    <row r="2174" spans="1:4" ht="15.75" customHeight="1">
      <c r="A2174" s="99">
        <v>39461</v>
      </c>
      <c r="B2174" s="100">
        <v>2.0592999999999999</v>
      </c>
      <c r="C2174" s="28">
        <f t="shared" si="16"/>
        <v>2</v>
      </c>
      <c r="D2174" s="28" t="str">
        <f t="shared" si="17"/>
        <v>lunes</v>
      </c>
    </row>
    <row r="2175" spans="1:4" ht="15.75" customHeight="1">
      <c r="A2175" s="99">
        <v>39462</v>
      </c>
      <c r="B2175" s="100">
        <v>2.0598999999999998</v>
      </c>
      <c r="C2175" s="28">
        <f t="shared" si="16"/>
        <v>3</v>
      </c>
      <c r="D2175" s="28" t="str">
        <f t="shared" si="17"/>
        <v>martes</v>
      </c>
    </row>
    <row r="2176" spans="1:4" ht="15.75" customHeight="1">
      <c r="A2176" s="99">
        <v>39463</v>
      </c>
      <c r="B2176" s="100">
        <v>2.0606</v>
      </c>
      <c r="C2176" s="28">
        <f t="shared" si="16"/>
        <v>4</v>
      </c>
      <c r="D2176" s="28" t="str">
        <f t="shared" si="17"/>
        <v>miercoles</v>
      </c>
    </row>
    <row r="2177" spans="1:4" ht="15.75" customHeight="1">
      <c r="A2177" s="99">
        <v>39464</v>
      </c>
      <c r="B2177" s="100">
        <v>2.0611999999999999</v>
      </c>
      <c r="C2177" s="28">
        <f t="shared" si="16"/>
        <v>5</v>
      </c>
      <c r="D2177" s="28" t="str">
        <f t="shared" si="17"/>
        <v>jueves</v>
      </c>
    </row>
    <row r="2178" spans="1:4" ht="15.75" customHeight="1">
      <c r="A2178" s="99">
        <v>39465</v>
      </c>
      <c r="B2178" s="100">
        <v>2.0617999999999999</v>
      </c>
      <c r="C2178" s="28">
        <f t="shared" si="16"/>
        <v>6</v>
      </c>
      <c r="D2178" s="28" t="str">
        <f t="shared" si="17"/>
        <v xml:space="preserve">viernes </v>
      </c>
    </row>
    <row r="2179" spans="1:4" ht="15.75" customHeight="1">
      <c r="A2179" s="99">
        <v>39466</v>
      </c>
      <c r="B2179" s="100">
        <v>2.0623999999999998</v>
      </c>
      <c r="C2179" s="28">
        <f t="shared" si="16"/>
        <v>7</v>
      </c>
      <c r="D2179" s="28" t="str">
        <f t="shared" si="17"/>
        <v>sabado</v>
      </c>
    </row>
    <row r="2180" spans="1:4" ht="15.75" customHeight="1">
      <c r="A2180" s="99">
        <v>39467</v>
      </c>
      <c r="B2180" s="100">
        <v>2.0630000000000002</v>
      </c>
      <c r="C2180" s="28">
        <f t="shared" si="16"/>
        <v>1</v>
      </c>
      <c r="D2180" s="28" t="str">
        <f t="shared" si="17"/>
        <v>domingo</v>
      </c>
    </row>
    <row r="2181" spans="1:4" ht="15.75" customHeight="1">
      <c r="A2181" s="99">
        <v>39468</v>
      </c>
      <c r="B2181" s="100">
        <v>2.0636000000000001</v>
      </c>
      <c r="C2181" s="28">
        <f t="shared" si="16"/>
        <v>2</v>
      </c>
      <c r="D2181" s="28" t="str">
        <f t="shared" si="17"/>
        <v>lunes</v>
      </c>
    </row>
    <row r="2182" spans="1:4" ht="15.75" customHeight="1">
      <c r="A2182" s="99">
        <v>39469</v>
      </c>
      <c r="B2182" s="100">
        <v>2.0642</v>
      </c>
      <c r="C2182" s="28">
        <f t="shared" si="16"/>
        <v>3</v>
      </c>
      <c r="D2182" s="28" t="str">
        <f t="shared" si="17"/>
        <v>martes</v>
      </c>
    </row>
    <row r="2183" spans="1:4" ht="15.75" customHeight="1">
      <c r="A2183" s="99">
        <v>39470</v>
      </c>
      <c r="B2183" s="100">
        <v>2.0649000000000002</v>
      </c>
      <c r="C2183" s="28">
        <f t="shared" si="16"/>
        <v>4</v>
      </c>
      <c r="D2183" s="28" t="str">
        <f t="shared" si="17"/>
        <v>miercoles</v>
      </c>
    </row>
    <row r="2184" spans="1:4" ht="15.75" customHeight="1">
      <c r="A2184" s="99">
        <v>39471</v>
      </c>
      <c r="B2184" s="100">
        <v>2.0655000000000001</v>
      </c>
      <c r="C2184" s="28">
        <f t="shared" si="16"/>
        <v>5</v>
      </c>
      <c r="D2184" s="28" t="str">
        <f t="shared" si="17"/>
        <v>jueves</v>
      </c>
    </row>
    <row r="2185" spans="1:4" ht="15.75" customHeight="1">
      <c r="A2185" s="99">
        <v>39472</v>
      </c>
      <c r="B2185" s="100">
        <v>2.0661</v>
      </c>
      <c r="C2185" s="28">
        <f t="shared" si="16"/>
        <v>6</v>
      </c>
      <c r="D2185" s="28" t="str">
        <f t="shared" si="17"/>
        <v xml:space="preserve">viernes </v>
      </c>
    </row>
    <row r="2186" spans="1:4" ht="15.75" customHeight="1">
      <c r="A2186" s="99">
        <v>39473</v>
      </c>
      <c r="B2186" s="100">
        <v>2.0667</v>
      </c>
      <c r="C2186" s="28">
        <f t="shared" si="16"/>
        <v>7</v>
      </c>
      <c r="D2186" s="28" t="str">
        <f t="shared" si="17"/>
        <v>sabado</v>
      </c>
    </row>
    <row r="2187" spans="1:4" ht="15.75" customHeight="1">
      <c r="A2187" s="99">
        <v>39474</v>
      </c>
      <c r="B2187" s="100">
        <v>2.0672999999999999</v>
      </c>
      <c r="C2187" s="28">
        <f t="shared" si="16"/>
        <v>1</v>
      </c>
      <c r="D2187" s="28" t="str">
        <f t="shared" si="17"/>
        <v>domingo</v>
      </c>
    </row>
    <row r="2188" spans="1:4" ht="15.75" customHeight="1">
      <c r="A2188" s="99">
        <v>39475</v>
      </c>
      <c r="B2188" s="100">
        <v>2.0678999999999998</v>
      </c>
      <c r="C2188" s="28">
        <f t="shared" si="16"/>
        <v>2</v>
      </c>
      <c r="D2188" s="28" t="str">
        <f t="shared" si="17"/>
        <v>lunes</v>
      </c>
    </row>
    <row r="2189" spans="1:4" ht="15.75" customHeight="1">
      <c r="A2189" s="99">
        <v>39476</v>
      </c>
      <c r="B2189" s="100">
        <v>2.0684999999999998</v>
      </c>
      <c r="C2189" s="28">
        <f t="shared" si="16"/>
        <v>3</v>
      </c>
      <c r="D2189" s="28" t="str">
        <f t="shared" si="17"/>
        <v>martes</v>
      </c>
    </row>
    <row r="2190" spans="1:4" ht="15.75" customHeight="1">
      <c r="A2190" s="99">
        <v>39477</v>
      </c>
      <c r="B2190" s="100">
        <v>2.0691999999999999</v>
      </c>
      <c r="C2190" s="28">
        <f t="shared" si="16"/>
        <v>4</v>
      </c>
      <c r="D2190" s="28" t="str">
        <f t="shared" si="17"/>
        <v>miercoles</v>
      </c>
    </row>
    <row r="2191" spans="1:4" ht="15.75" customHeight="1">
      <c r="A2191" s="99">
        <v>39478</v>
      </c>
      <c r="B2191" s="100">
        <v>2.0697999999999999</v>
      </c>
      <c r="C2191" s="28">
        <f t="shared" si="16"/>
        <v>5</v>
      </c>
      <c r="D2191" s="28" t="str">
        <f t="shared" si="17"/>
        <v>jueves</v>
      </c>
    </row>
    <row r="2192" spans="1:4" ht="15.75" customHeight="1">
      <c r="A2192" s="99">
        <v>39479</v>
      </c>
      <c r="B2192" s="100">
        <v>2.0703999999999998</v>
      </c>
      <c r="C2192" s="28">
        <f t="shared" si="16"/>
        <v>6</v>
      </c>
      <c r="D2192" s="28" t="str">
        <f t="shared" si="17"/>
        <v xml:space="preserve">viernes </v>
      </c>
    </row>
    <row r="2193" spans="1:4" ht="15.75" customHeight="1">
      <c r="A2193" s="99">
        <v>39480</v>
      </c>
      <c r="B2193" s="100">
        <v>2.0710999999999999</v>
      </c>
      <c r="C2193" s="28">
        <f t="shared" si="16"/>
        <v>7</v>
      </c>
      <c r="D2193" s="28" t="str">
        <f t="shared" si="17"/>
        <v>sabado</v>
      </c>
    </row>
    <row r="2194" spans="1:4" ht="15.75" customHeight="1">
      <c r="A2194" s="99">
        <v>39481</v>
      </c>
      <c r="B2194" s="100">
        <v>2.0718000000000001</v>
      </c>
      <c r="C2194" s="28">
        <f t="shared" si="16"/>
        <v>1</v>
      </c>
      <c r="D2194" s="28" t="str">
        <f t="shared" si="17"/>
        <v>domingo</v>
      </c>
    </row>
    <row r="2195" spans="1:4" ht="15.75" customHeight="1">
      <c r="A2195" s="99">
        <v>39482</v>
      </c>
      <c r="B2195" s="100">
        <v>2.0724</v>
      </c>
      <c r="C2195" s="28">
        <f t="shared" si="16"/>
        <v>2</v>
      </c>
      <c r="D2195" s="28" t="str">
        <f t="shared" si="17"/>
        <v>lunes</v>
      </c>
    </row>
    <row r="2196" spans="1:4" ht="15.75" customHeight="1">
      <c r="A2196" s="99">
        <v>39483</v>
      </c>
      <c r="B2196" s="100">
        <v>2.0731000000000002</v>
      </c>
      <c r="C2196" s="28">
        <f t="shared" si="16"/>
        <v>3</v>
      </c>
      <c r="D2196" s="28" t="str">
        <f t="shared" si="17"/>
        <v>martes</v>
      </c>
    </row>
    <row r="2197" spans="1:4" ht="15.75" customHeight="1">
      <c r="A2197" s="99">
        <v>39484</v>
      </c>
      <c r="B2197" s="100">
        <v>2.0737000000000001</v>
      </c>
      <c r="C2197" s="28">
        <f t="shared" si="16"/>
        <v>4</v>
      </c>
      <c r="D2197" s="28" t="str">
        <f t="shared" si="17"/>
        <v>miercoles</v>
      </c>
    </row>
    <row r="2198" spans="1:4" ht="15.75" customHeight="1">
      <c r="A2198" s="99">
        <v>39485</v>
      </c>
      <c r="B2198" s="100">
        <v>2.0743999999999998</v>
      </c>
      <c r="C2198" s="28">
        <f t="shared" si="16"/>
        <v>5</v>
      </c>
      <c r="D2198" s="28" t="str">
        <f t="shared" si="17"/>
        <v>jueves</v>
      </c>
    </row>
    <row r="2199" spans="1:4" ht="15.75" customHeight="1">
      <c r="A2199" s="99">
        <v>39486</v>
      </c>
      <c r="B2199" s="100">
        <v>2.0750999999999999</v>
      </c>
      <c r="C2199" s="28">
        <f t="shared" si="16"/>
        <v>6</v>
      </c>
      <c r="D2199" s="28" t="str">
        <f t="shared" si="17"/>
        <v xml:space="preserve">viernes </v>
      </c>
    </row>
    <row r="2200" spans="1:4" ht="15.75" customHeight="1">
      <c r="A2200" s="99">
        <v>39487</v>
      </c>
      <c r="B2200" s="100">
        <v>2.0756999999999999</v>
      </c>
      <c r="C2200" s="28">
        <f t="shared" si="16"/>
        <v>7</v>
      </c>
      <c r="D2200" s="28" t="str">
        <f t="shared" si="17"/>
        <v>sabado</v>
      </c>
    </row>
    <row r="2201" spans="1:4" ht="15.75" customHeight="1">
      <c r="A2201" s="99">
        <v>39488</v>
      </c>
      <c r="B2201" s="100">
        <v>2.0764</v>
      </c>
      <c r="C2201" s="28">
        <f t="shared" si="16"/>
        <v>1</v>
      </c>
      <c r="D2201" s="28" t="str">
        <f t="shared" si="17"/>
        <v>domingo</v>
      </c>
    </row>
    <row r="2202" spans="1:4" ht="15.75" customHeight="1">
      <c r="A2202" s="99">
        <v>39489</v>
      </c>
      <c r="B2202" s="100">
        <v>2.077</v>
      </c>
      <c r="C2202" s="28">
        <f t="shared" si="16"/>
        <v>2</v>
      </c>
      <c r="D2202" s="28" t="str">
        <f t="shared" si="17"/>
        <v>lunes</v>
      </c>
    </row>
    <row r="2203" spans="1:4" ht="15.75" customHeight="1">
      <c r="A2203" s="99">
        <v>39490</v>
      </c>
      <c r="B2203" s="100">
        <v>2.0777000000000001</v>
      </c>
      <c r="C2203" s="28">
        <f t="shared" si="16"/>
        <v>3</v>
      </c>
      <c r="D2203" s="28" t="str">
        <f t="shared" si="17"/>
        <v>martes</v>
      </c>
    </row>
    <row r="2204" spans="1:4" ht="15.75" customHeight="1">
      <c r="A2204" s="99">
        <v>39491</v>
      </c>
      <c r="B2204" s="100">
        <v>2.0783999999999998</v>
      </c>
      <c r="C2204" s="28">
        <f t="shared" si="16"/>
        <v>4</v>
      </c>
      <c r="D2204" s="28" t="str">
        <f t="shared" si="17"/>
        <v>miercoles</v>
      </c>
    </row>
    <row r="2205" spans="1:4" ht="15.75" customHeight="1">
      <c r="A2205" s="99">
        <v>39492</v>
      </c>
      <c r="B2205" s="100">
        <v>2.0790000000000002</v>
      </c>
      <c r="C2205" s="28">
        <f t="shared" si="16"/>
        <v>5</v>
      </c>
      <c r="D2205" s="28" t="str">
        <f t="shared" si="17"/>
        <v>jueves</v>
      </c>
    </row>
    <row r="2206" spans="1:4" ht="15.75" customHeight="1">
      <c r="A2206" s="99">
        <v>39493</v>
      </c>
      <c r="B2206" s="100">
        <v>2.0796999999999999</v>
      </c>
      <c r="C2206" s="28">
        <f t="shared" si="16"/>
        <v>6</v>
      </c>
      <c r="D2206" s="28" t="str">
        <f t="shared" si="17"/>
        <v xml:space="preserve">viernes </v>
      </c>
    </row>
    <row r="2207" spans="1:4" ht="15.75" customHeight="1">
      <c r="A2207" s="99">
        <v>39494</v>
      </c>
      <c r="B2207" s="100">
        <v>2.0802999999999998</v>
      </c>
      <c r="C2207" s="28">
        <f t="shared" si="16"/>
        <v>7</v>
      </c>
      <c r="D2207" s="28" t="str">
        <f t="shared" si="17"/>
        <v>sabado</v>
      </c>
    </row>
    <row r="2208" spans="1:4" ht="15.75" customHeight="1">
      <c r="A2208" s="99">
        <v>39495</v>
      </c>
      <c r="B2208" s="100">
        <v>2.081</v>
      </c>
      <c r="C2208" s="28">
        <f t="shared" si="16"/>
        <v>1</v>
      </c>
      <c r="D2208" s="28" t="str">
        <f t="shared" si="17"/>
        <v>domingo</v>
      </c>
    </row>
    <row r="2209" spans="1:4" ht="15.75" customHeight="1">
      <c r="A2209" s="99">
        <v>39496</v>
      </c>
      <c r="B2209" s="100">
        <v>2.0817000000000001</v>
      </c>
      <c r="C2209" s="28">
        <f t="shared" si="16"/>
        <v>2</v>
      </c>
      <c r="D2209" s="28" t="str">
        <f t="shared" si="17"/>
        <v>lunes</v>
      </c>
    </row>
    <row r="2210" spans="1:4" ht="15.75" customHeight="1">
      <c r="A2210" s="99">
        <v>39497</v>
      </c>
      <c r="B2210" s="100">
        <v>2.0823</v>
      </c>
      <c r="C2210" s="28">
        <f t="shared" si="16"/>
        <v>3</v>
      </c>
      <c r="D2210" s="28" t="str">
        <f t="shared" si="17"/>
        <v>martes</v>
      </c>
    </row>
    <row r="2211" spans="1:4" ht="15.75" customHeight="1">
      <c r="A2211" s="99">
        <v>39498</v>
      </c>
      <c r="B2211" s="100">
        <v>2.0830000000000002</v>
      </c>
      <c r="C2211" s="28">
        <f t="shared" si="16"/>
        <v>4</v>
      </c>
      <c r="D2211" s="28" t="str">
        <f t="shared" si="17"/>
        <v>miercoles</v>
      </c>
    </row>
    <row r="2212" spans="1:4" ht="15.75" customHeight="1">
      <c r="A2212" s="99">
        <v>39499</v>
      </c>
      <c r="B2212" s="100">
        <v>2.0836999999999999</v>
      </c>
      <c r="C2212" s="28">
        <f t="shared" si="16"/>
        <v>5</v>
      </c>
      <c r="D2212" s="28" t="str">
        <f t="shared" si="17"/>
        <v>jueves</v>
      </c>
    </row>
    <row r="2213" spans="1:4" ht="15.75" customHeight="1">
      <c r="A2213" s="99">
        <v>39500</v>
      </c>
      <c r="B2213" s="100">
        <v>2.0842999999999998</v>
      </c>
      <c r="C2213" s="28">
        <f t="shared" si="16"/>
        <v>6</v>
      </c>
      <c r="D2213" s="28" t="str">
        <f t="shared" si="17"/>
        <v xml:space="preserve">viernes </v>
      </c>
    </row>
    <row r="2214" spans="1:4" ht="15.75" customHeight="1">
      <c r="A2214" s="99">
        <v>39501</v>
      </c>
      <c r="B2214" s="100">
        <v>2.085</v>
      </c>
      <c r="C2214" s="28">
        <f t="shared" si="16"/>
        <v>7</v>
      </c>
      <c r="D2214" s="28" t="str">
        <f t="shared" si="17"/>
        <v>sabado</v>
      </c>
    </row>
    <row r="2215" spans="1:4" ht="15.75" customHeight="1">
      <c r="A2215" s="99">
        <v>39502</v>
      </c>
      <c r="B2215" s="100">
        <v>2.0857000000000001</v>
      </c>
      <c r="C2215" s="28">
        <f t="shared" si="16"/>
        <v>1</v>
      </c>
      <c r="D2215" s="28" t="str">
        <f t="shared" si="17"/>
        <v>domingo</v>
      </c>
    </row>
    <row r="2216" spans="1:4" ht="15.75" customHeight="1">
      <c r="A2216" s="99">
        <v>39503</v>
      </c>
      <c r="B2216" s="100">
        <v>2.0863</v>
      </c>
      <c r="C2216" s="28">
        <f t="shared" si="16"/>
        <v>2</v>
      </c>
      <c r="D2216" s="28" t="str">
        <f t="shared" si="17"/>
        <v>lunes</v>
      </c>
    </row>
    <row r="2217" spans="1:4" ht="15.75" customHeight="1">
      <c r="A2217" s="99">
        <v>39504</v>
      </c>
      <c r="B2217" s="100">
        <v>2.0870000000000002</v>
      </c>
      <c r="C2217" s="28">
        <f t="shared" si="16"/>
        <v>3</v>
      </c>
      <c r="D2217" s="28" t="str">
        <f t="shared" si="17"/>
        <v>martes</v>
      </c>
    </row>
    <row r="2218" spans="1:4" ht="15.75" customHeight="1">
      <c r="A2218" s="99">
        <v>39505</v>
      </c>
      <c r="B2218" s="100">
        <v>2.0876999999999999</v>
      </c>
      <c r="C2218" s="28">
        <f t="shared" si="16"/>
        <v>4</v>
      </c>
      <c r="D2218" s="28" t="str">
        <f t="shared" si="17"/>
        <v>miercoles</v>
      </c>
    </row>
    <row r="2219" spans="1:4" ht="15.75" customHeight="1">
      <c r="A2219" s="99">
        <v>39506</v>
      </c>
      <c r="B2219" s="100">
        <v>2.0882999999999998</v>
      </c>
      <c r="C2219" s="28">
        <f t="shared" si="16"/>
        <v>5</v>
      </c>
      <c r="D2219" s="28" t="str">
        <f t="shared" si="17"/>
        <v>jueves</v>
      </c>
    </row>
    <row r="2220" spans="1:4" ht="15.75" customHeight="1">
      <c r="A2220" s="99">
        <v>39507</v>
      </c>
      <c r="B2220" s="100">
        <v>2.089</v>
      </c>
      <c r="C2220" s="28">
        <f t="shared" si="16"/>
        <v>6</v>
      </c>
      <c r="D2220" s="28" t="str">
        <f t="shared" si="17"/>
        <v xml:space="preserve">viernes </v>
      </c>
    </row>
    <row r="2221" spans="1:4" ht="15.75" customHeight="1">
      <c r="A2221" s="99">
        <v>39508</v>
      </c>
      <c r="B2221" s="100">
        <v>2.0895999999999999</v>
      </c>
      <c r="C2221" s="28">
        <f t="shared" si="16"/>
        <v>7</v>
      </c>
      <c r="D2221" s="28" t="str">
        <f t="shared" si="17"/>
        <v>sabado</v>
      </c>
    </row>
    <row r="2222" spans="1:4" ht="15.75" customHeight="1">
      <c r="A2222" s="99">
        <v>39509</v>
      </c>
      <c r="B2222" s="100">
        <v>2.0901999999999998</v>
      </c>
      <c r="C2222" s="28">
        <f t="shared" si="16"/>
        <v>1</v>
      </c>
      <c r="D2222" s="28" t="str">
        <f t="shared" si="17"/>
        <v>domingo</v>
      </c>
    </row>
    <row r="2223" spans="1:4" ht="15.75" customHeight="1">
      <c r="A2223" s="99">
        <v>39510</v>
      </c>
      <c r="B2223" s="100">
        <v>2.0909</v>
      </c>
      <c r="C2223" s="28">
        <f t="shared" si="16"/>
        <v>2</v>
      </c>
      <c r="D2223" s="28" t="str">
        <f t="shared" si="17"/>
        <v>lunes</v>
      </c>
    </row>
    <row r="2224" spans="1:4" ht="15.75" customHeight="1">
      <c r="A2224" s="99">
        <v>39511</v>
      </c>
      <c r="B2224" s="100">
        <v>2.0914999999999999</v>
      </c>
      <c r="C2224" s="28">
        <f t="shared" si="16"/>
        <v>3</v>
      </c>
      <c r="D2224" s="28" t="str">
        <f t="shared" si="17"/>
        <v>martes</v>
      </c>
    </row>
    <row r="2225" spans="1:4" ht="15.75" customHeight="1">
      <c r="A2225" s="99">
        <v>39512</v>
      </c>
      <c r="B2225" s="100">
        <v>2.0920999999999998</v>
      </c>
      <c r="C2225" s="28">
        <f t="shared" si="16"/>
        <v>4</v>
      </c>
      <c r="D2225" s="28" t="str">
        <f t="shared" si="17"/>
        <v>miercoles</v>
      </c>
    </row>
    <row r="2226" spans="1:4" ht="15.75" customHeight="1">
      <c r="A2226" s="99">
        <v>39513</v>
      </c>
      <c r="B2226" s="100">
        <v>2.0926999999999998</v>
      </c>
      <c r="C2226" s="28">
        <f t="shared" si="16"/>
        <v>5</v>
      </c>
      <c r="D2226" s="28" t="str">
        <f t="shared" si="17"/>
        <v>jueves</v>
      </c>
    </row>
    <row r="2227" spans="1:4" ht="15.75" customHeight="1">
      <c r="A2227" s="99">
        <v>39514</v>
      </c>
      <c r="B2227" s="100">
        <v>2.093</v>
      </c>
      <c r="C2227" s="28">
        <f t="shared" si="16"/>
        <v>6</v>
      </c>
      <c r="D2227" s="28" t="str">
        <f t="shared" si="17"/>
        <v xml:space="preserve">viernes </v>
      </c>
    </row>
    <row r="2228" spans="1:4" ht="15.75" customHeight="1">
      <c r="A2228" s="99">
        <v>39515</v>
      </c>
      <c r="B2228" s="100">
        <v>2.0933999999999999</v>
      </c>
      <c r="C2228" s="28">
        <f t="shared" si="16"/>
        <v>7</v>
      </c>
      <c r="D2228" s="28" t="str">
        <f t="shared" si="17"/>
        <v>sabado</v>
      </c>
    </row>
    <row r="2229" spans="1:4" ht="15.75" customHeight="1">
      <c r="A2229" s="99">
        <v>39516</v>
      </c>
      <c r="B2229" s="100">
        <v>2.0937000000000001</v>
      </c>
      <c r="C2229" s="28">
        <f t="shared" si="16"/>
        <v>1</v>
      </c>
      <c r="D2229" s="28" t="str">
        <f t="shared" si="17"/>
        <v>domingo</v>
      </c>
    </row>
    <row r="2230" spans="1:4" ht="15.75" customHeight="1">
      <c r="A2230" s="99">
        <v>39517</v>
      </c>
      <c r="B2230" s="100">
        <v>2.0939999999999999</v>
      </c>
      <c r="C2230" s="28">
        <f t="shared" si="16"/>
        <v>2</v>
      </c>
      <c r="D2230" s="28" t="str">
        <f t="shared" si="17"/>
        <v>lunes</v>
      </c>
    </row>
    <row r="2231" spans="1:4" ht="15.75" customHeight="1">
      <c r="A2231" s="99">
        <v>39518</v>
      </c>
      <c r="B2231" s="100">
        <v>2.0943000000000001</v>
      </c>
      <c r="C2231" s="28">
        <f t="shared" si="16"/>
        <v>3</v>
      </c>
      <c r="D2231" s="28" t="str">
        <f t="shared" si="17"/>
        <v>martes</v>
      </c>
    </row>
    <row r="2232" spans="1:4" ht="15.75" customHeight="1">
      <c r="A2232" s="99">
        <v>39519</v>
      </c>
      <c r="B2232" s="100">
        <v>2.0945999999999998</v>
      </c>
      <c r="C2232" s="28">
        <f t="shared" si="16"/>
        <v>4</v>
      </c>
      <c r="D2232" s="28" t="str">
        <f t="shared" si="17"/>
        <v>miercoles</v>
      </c>
    </row>
    <row r="2233" spans="1:4" ht="15.75" customHeight="1">
      <c r="A2233" s="99">
        <v>39520</v>
      </c>
      <c r="B2233" s="100">
        <v>2.0949</v>
      </c>
      <c r="C2233" s="28">
        <f t="shared" si="16"/>
        <v>5</v>
      </c>
      <c r="D2233" s="28" t="str">
        <f t="shared" si="17"/>
        <v>jueves</v>
      </c>
    </row>
    <row r="2234" spans="1:4" ht="15.75" customHeight="1">
      <c r="A2234" s="99">
        <v>39521</v>
      </c>
      <c r="B2234" s="100">
        <v>2.0952999999999999</v>
      </c>
      <c r="C2234" s="28">
        <f t="shared" si="16"/>
        <v>6</v>
      </c>
      <c r="D2234" s="28" t="str">
        <f t="shared" si="17"/>
        <v xml:space="preserve">viernes </v>
      </c>
    </row>
    <row r="2235" spans="1:4" ht="15.75" customHeight="1">
      <c r="A2235" s="99">
        <v>39522</v>
      </c>
      <c r="B2235" s="100">
        <v>2.0956000000000001</v>
      </c>
      <c r="C2235" s="28">
        <f t="shared" si="16"/>
        <v>7</v>
      </c>
      <c r="D2235" s="28" t="str">
        <f t="shared" si="17"/>
        <v>sabado</v>
      </c>
    </row>
    <row r="2236" spans="1:4" ht="15.75" customHeight="1">
      <c r="A2236" s="99">
        <v>39523</v>
      </c>
      <c r="B2236" s="100">
        <v>2.0958999999999999</v>
      </c>
      <c r="C2236" s="28">
        <f t="shared" si="16"/>
        <v>1</v>
      </c>
      <c r="D2236" s="28" t="str">
        <f t="shared" si="17"/>
        <v>domingo</v>
      </c>
    </row>
    <row r="2237" spans="1:4" ht="15.75" customHeight="1">
      <c r="A2237" s="99">
        <v>39524</v>
      </c>
      <c r="B2237" s="100">
        <v>2.0962000000000001</v>
      </c>
      <c r="C2237" s="28">
        <f t="shared" si="16"/>
        <v>2</v>
      </c>
      <c r="D2237" s="28" t="str">
        <f t="shared" si="17"/>
        <v>lunes</v>
      </c>
    </row>
    <row r="2238" spans="1:4" ht="15.75" customHeight="1">
      <c r="A2238" s="99">
        <v>39525</v>
      </c>
      <c r="B2238" s="100">
        <v>2.0964999999999998</v>
      </c>
      <c r="C2238" s="28">
        <f t="shared" si="16"/>
        <v>3</v>
      </c>
      <c r="D2238" s="28" t="str">
        <f t="shared" si="17"/>
        <v>martes</v>
      </c>
    </row>
    <row r="2239" spans="1:4" ht="15.75" customHeight="1">
      <c r="A2239" s="99">
        <v>39526</v>
      </c>
      <c r="B2239" s="100">
        <v>2.0968</v>
      </c>
      <c r="C2239" s="28">
        <f t="shared" si="16"/>
        <v>4</v>
      </c>
      <c r="D2239" s="28" t="str">
        <f t="shared" si="17"/>
        <v>miercoles</v>
      </c>
    </row>
    <row r="2240" spans="1:4" ht="15.75" customHeight="1">
      <c r="A2240" s="99">
        <v>39527</v>
      </c>
      <c r="B2240" s="100">
        <v>2.0972</v>
      </c>
      <c r="C2240" s="28">
        <f t="shared" si="16"/>
        <v>5</v>
      </c>
      <c r="D2240" s="28" t="str">
        <f t="shared" si="17"/>
        <v>jueves</v>
      </c>
    </row>
    <row r="2241" spans="1:4" ht="15.75" customHeight="1">
      <c r="A2241" s="99">
        <v>39528</v>
      </c>
      <c r="B2241" s="100">
        <v>2.0975000000000001</v>
      </c>
      <c r="C2241" s="28">
        <f t="shared" si="16"/>
        <v>6</v>
      </c>
      <c r="D2241" s="28" t="str">
        <f t="shared" si="17"/>
        <v xml:space="preserve">viernes </v>
      </c>
    </row>
    <row r="2242" spans="1:4" ht="15.75" customHeight="1">
      <c r="A2242" s="99">
        <v>39529</v>
      </c>
      <c r="B2242" s="100">
        <v>2.0977999999999999</v>
      </c>
      <c r="C2242" s="28">
        <f t="shared" si="16"/>
        <v>7</v>
      </c>
      <c r="D2242" s="28" t="str">
        <f t="shared" si="17"/>
        <v>sabado</v>
      </c>
    </row>
    <row r="2243" spans="1:4" ht="15.75" customHeight="1">
      <c r="A2243" s="99">
        <v>39530</v>
      </c>
      <c r="B2243" s="100">
        <v>2.0981000000000001</v>
      </c>
      <c r="C2243" s="28">
        <f t="shared" si="16"/>
        <v>1</v>
      </c>
      <c r="D2243" s="28" t="str">
        <f t="shared" si="17"/>
        <v>domingo</v>
      </c>
    </row>
    <row r="2244" spans="1:4" ht="15.75" customHeight="1">
      <c r="A2244" s="99">
        <v>39531</v>
      </c>
      <c r="B2244" s="100">
        <v>2.0983999999999998</v>
      </c>
      <c r="C2244" s="28">
        <f t="shared" si="16"/>
        <v>2</v>
      </c>
      <c r="D2244" s="28" t="str">
        <f t="shared" si="17"/>
        <v>lunes</v>
      </c>
    </row>
    <row r="2245" spans="1:4" ht="15.75" customHeight="1">
      <c r="A2245" s="99">
        <v>39532</v>
      </c>
      <c r="B2245" s="100">
        <v>2.0987</v>
      </c>
      <c r="C2245" s="28">
        <f t="shared" si="16"/>
        <v>3</v>
      </c>
      <c r="D2245" s="28" t="str">
        <f t="shared" si="17"/>
        <v>martes</v>
      </c>
    </row>
    <row r="2246" spans="1:4" ht="15.75" customHeight="1">
      <c r="A2246" s="99">
        <v>39533</v>
      </c>
      <c r="B2246" s="100">
        <v>2.0991</v>
      </c>
      <c r="C2246" s="28">
        <f t="shared" si="16"/>
        <v>4</v>
      </c>
      <c r="D2246" s="28" t="str">
        <f t="shared" si="17"/>
        <v>miercoles</v>
      </c>
    </row>
    <row r="2247" spans="1:4" ht="15.75" customHeight="1">
      <c r="A2247" s="99">
        <v>39534</v>
      </c>
      <c r="B2247" s="100">
        <v>2.0994000000000002</v>
      </c>
      <c r="C2247" s="28">
        <f t="shared" si="16"/>
        <v>5</v>
      </c>
      <c r="D2247" s="28" t="str">
        <f t="shared" si="17"/>
        <v>jueves</v>
      </c>
    </row>
    <row r="2248" spans="1:4" ht="15.75" customHeight="1">
      <c r="A2248" s="99">
        <v>39535</v>
      </c>
      <c r="B2248" s="100">
        <v>2.0996999999999999</v>
      </c>
      <c r="C2248" s="28">
        <f t="shared" si="16"/>
        <v>6</v>
      </c>
      <c r="D2248" s="28" t="str">
        <f t="shared" si="17"/>
        <v xml:space="preserve">viernes </v>
      </c>
    </row>
    <row r="2249" spans="1:4" ht="15.75" customHeight="1">
      <c r="A2249" s="99">
        <v>39536</v>
      </c>
      <c r="B2249" s="100">
        <v>2.1</v>
      </c>
      <c r="C2249" s="28">
        <f t="shared" si="16"/>
        <v>7</v>
      </c>
      <c r="D2249" s="28" t="str">
        <f t="shared" si="17"/>
        <v>sabado</v>
      </c>
    </row>
    <row r="2250" spans="1:4" ht="15.75" customHeight="1">
      <c r="A2250" s="99">
        <v>39537</v>
      </c>
      <c r="B2250" s="100">
        <v>2.1002999999999998</v>
      </c>
      <c r="C2250" s="28">
        <f t="shared" si="16"/>
        <v>1</v>
      </c>
      <c r="D2250" s="28" t="str">
        <f t="shared" si="17"/>
        <v>domingo</v>
      </c>
    </row>
    <row r="2251" spans="1:4" ht="15.75" customHeight="1">
      <c r="A2251" s="99">
        <v>39538</v>
      </c>
      <c r="B2251" s="100">
        <v>2.1006</v>
      </c>
      <c r="C2251" s="28">
        <f t="shared" si="16"/>
        <v>2</v>
      </c>
      <c r="D2251" s="28" t="str">
        <f t="shared" si="17"/>
        <v>lunes</v>
      </c>
    </row>
    <row r="2252" spans="1:4" ht="15.75" customHeight="1">
      <c r="A2252" s="99">
        <v>39539</v>
      </c>
      <c r="B2252" s="100">
        <v>2.101</v>
      </c>
      <c r="C2252" s="28">
        <f t="shared" si="16"/>
        <v>3</v>
      </c>
      <c r="D2252" s="28" t="str">
        <f t="shared" si="17"/>
        <v>martes</v>
      </c>
    </row>
    <row r="2253" spans="1:4" ht="15.75" customHeight="1">
      <c r="A2253" s="99">
        <v>39540</v>
      </c>
      <c r="B2253" s="100">
        <v>2.1013000000000002</v>
      </c>
      <c r="C2253" s="28">
        <f t="shared" si="16"/>
        <v>4</v>
      </c>
      <c r="D2253" s="28" t="str">
        <f t="shared" si="17"/>
        <v>miercoles</v>
      </c>
    </row>
    <row r="2254" spans="1:4" ht="15.75" customHeight="1">
      <c r="A2254" s="99">
        <v>39541</v>
      </c>
      <c r="B2254" s="100">
        <v>2.1015999999999999</v>
      </c>
      <c r="C2254" s="28">
        <f t="shared" si="16"/>
        <v>5</v>
      </c>
      <c r="D2254" s="28" t="str">
        <f t="shared" si="17"/>
        <v>jueves</v>
      </c>
    </row>
    <row r="2255" spans="1:4" ht="15.75" customHeight="1">
      <c r="A2255" s="99">
        <v>39542</v>
      </c>
      <c r="B2255" s="100">
        <v>2.1019999999999999</v>
      </c>
      <c r="C2255" s="28">
        <f t="shared" si="16"/>
        <v>6</v>
      </c>
      <c r="D2255" s="28" t="str">
        <f t="shared" si="17"/>
        <v xml:space="preserve">viernes </v>
      </c>
    </row>
    <row r="2256" spans="1:4" ht="15.75" customHeight="1">
      <c r="A2256" s="99">
        <v>39543</v>
      </c>
      <c r="B2256" s="100">
        <v>2.1023000000000001</v>
      </c>
      <c r="C2256" s="28">
        <f t="shared" si="16"/>
        <v>7</v>
      </c>
      <c r="D2256" s="28" t="str">
        <f t="shared" si="17"/>
        <v>sabado</v>
      </c>
    </row>
    <row r="2257" spans="1:4" ht="15.75" customHeight="1">
      <c r="A2257" s="99">
        <v>39544</v>
      </c>
      <c r="B2257" s="100">
        <v>2.1025999999999998</v>
      </c>
      <c r="C2257" s="28">
        <f t="shared" si="16"/>
        <v>1</v>
      </c>
      <c r="D2257" s="28" t="str">
        <f t="shared" si="17"/>
        <v>domingo</v>
      </c>
    </row>
    <row r="2258" spans="1:4" ht="15.75" customHeight="1">
      <c r="A2258" s="99">
        <v>39545</v>
      </c>
      <c r="B2258" s="100">
        <v>2.1034000000000002</v>
      </c>
      <c r="C2258" s="28">
        <f t="shared" si="16"/>
        <v>2</v>
      </c>
      <c r="D2258" s="28" t="str">
        <f t="shared" si="17"/>
        <v>lunes</v>
      </c>
    </row>
    <row r="2259" spans="1:4" ht="15.75" customHeight="1">
      <c r="A2259" s="99">
        <v>39546</v>
      </c>
      <c r="B2259" s="100">
        <v>2.1042000000000001</v>
      </c>
      <c r="C2259" s="28">
        <f t="shared" si="16"/>
        <v>3</v>
      </c>
      <c r="D2259" s="28" t="str">
        <f t="shared" si="17"/>
        <v>martes</v>
      </c>
    </row>
    <row r="2260" spans="1:4" ht="15.75" customHeight="1">
      <c r="A2260" s="99">
        <v>39547</v>
      </c>
      <c r="B2260" s="100">
        <v>2.105</v>
      </c>
      <c r="C2260" s="28">
        <f t="shared" si="16"/>
        <v>4</v>
      </c>
      <c r="D2260" s="28" t="str">
        <f t="shared" si="17"/>
        <v>miercoles</v>
      </c>
    </row>
    <row r="2261" spans="1:4" ht="15.75" customHeight="1">
      <c r="A2261" s="99">
        <v>39548</v>
      </c>
      <c r="B2261" s="100">
        <v>2.1057999999999999</v>
      </c>
      <c r="C2261" s="28">
        <f t="shared" si="16"/>
        <v>5</v>
      </c>
      <c r="D2261" s="28" t="str">
        <f t="shared" si="17"/>
        <v>jueves</v>
      </c>
    </row>
    <row r="2262" spans="1:4" ht="15.75" customHeight="1">
      <c r="A2262" s="99">
        <v>39549</v>
      </c>
      <c r="B2262" s="100">
        <v>2.1065999999999998</v>
      </c>
      <c r="C2262" s="28">
        <f t="shared" si="16"/>
        <v>6</v>
      </c>
      <c r="D2262" s="28" t="str">
        <f t="shared" si="17"/>
        <v xml:space="preserve">viernes </v>
      </c>
    </row>
    <row r="2263" spans="1:4" ht="15.75" customHeight="1">
      <c r="A2263" s="99">
        <v>39550</v>
      </c>
      <c r="B2263" s="100">
        <v>2.1073</v>
      </c>
      <c r="C2263" s="28">
        <f t="shared" si="16"/>
        <v>7</v>
      </c>
      <c r="D2263" s="28" t="str">
        <f t="shared" si="17"/>
        <v>sabado</v>
      </c>
    </row>
    <row r="2264" spans="1:4" ht="15.75" customHeight="1">
      <c r="A2264" s="99">
        <v>39551</v>
      </c>
      <c r="B2264" s="100">
        <v>2.1080999999999999</v>
      </c>
      <c r="C2264" s="28">
        <f t="shared" si="16"/>
        <v>1</v>
      </c>
      <c r="D2264" s="28" t="str">
        <f t="shared" si="17"/>
        <v>domingo</v>
      </c>
    </row>
    <row r="2265" spans="1:4" ht="15.75" customHeight="1">
      <c r="A2265" s="99">
        <v>39552</v>
      </c>
      <c r="B2265" s="100">
        <v>2.1089000000000002</v>
      </c>
      <c r="C2265" s="28">
        <f t="shared" si="16"/>
        <v>2</v>
      </c>
      <c r="D2265" s="28" t="str">
        <f t="shared" si="17"/>
        <v>lunes</v>
      </c>
    </row>
    <row r="2266" spans="1:4" ht="15.75" customHeight="1">
      <c r="A2266" s="99">
        <v>39553</v>
      </c>
      <c r="B2266" s="100">
        <v>2.1097000000000001</v>
      </c>
      <c r="C2266" s="28">
        <f t="shared" si="16"/>
        <v>3</v>
      </c>
      <c r="D2266" s="28" t="str">
        <f t="shared" si="17"/>
        <v>martes</v>
      </c>
    </row>
    <row r="2267" spans="1:4" ht="15.75" customHeight="1">
      <c r="A2267" s="99">
        <v>39554</v>
      </c>
      <c r="B2267" s="100">
        <v>2.1105</v>
      </c>
      <c r="C2267" s="28">
        <f t="shared" si="16"/>
        <v>4</v>
      </c>
      <c r="D2267" s="28" t="str">
        <f t="shared" si="17"/>
        <v>miercoles</v>
      </c>
    </row>
    <row r="2268" spans="1:4" ht="15.75" customHeight="1">
      <c r="A2268" s="99">
        <v>39555</v>
      </c>
      <c r="B2268" s="100">
        <v>2.1113</v>
      </c>
      <c r="C2268" s="28">
        <f t="shared" si="16"/>
        <v>5</v>
      </c>
      <c r="D2268" s="28" t="str">
        <f t="shared" si="17"/>
        <v>jueves</v>
      </c>
    </row>
    <row r="2269" spans="1:4" ht="15.75" customHeight="1">
      <c r="A2269" s="99">
        <v>39556</v>
      </c>
      <c r="B2269" s="100">
        <v>2.1120999999999999</v>
      </c>
      <c r="C2269" s="28">
        <f t="shared" si="16"/>
        <v>6</v>
      </c>
      <c r="D2269" s="28" t="str">
        <f t="shared" si="17"/>
        <v xml:space="preserve">viernes </v>
      </c>
    </row>
    <row r="2270" spans="1:4" ht="15.75" customHeight="1">
      <c r="A2270" s="99">
        <v>39557</v>
      </c>
      <c r="B2270" s="100">
        <v>2.1128999999999998</v>
      </c>
      <c r="C2270" s="28">
        <f t="shared" si="16"/>
        <v>7</v>
      </c>
      <c r="D2270" s="28" t="str">
        <f t="shared" si="17"/>
        <v>sabado</v>
      </c>
    </row>
    <row r="2271" spans="1:4" ht="15.75" customHeight="1">
      <c r="A2271" s="99">
        <v>39558</v>
      </c>
      <c r="B2271" s="100">
        <v>2.1137000000000001</v>
      </c>
      <c r="C2271" s="28">
        <f t="shared" si="16"/>
        <v>1</v>
      </c>
      <c r="D2271" s="28" t="str">
        <f t="shared" si="17"/>
        <v>domingo</v>
      </c>
    </row>
    <row r="2272" spans="1:4" ht="15.75" customHeight="1">
      <c r="A2272" s="99">
        <v>39559</v>
      </c>
      <c r="B2272" s="100">
        <v>2.1145</v>
      </c>
      <c r="C2272" s="28">
        <f t="shared" si="16"/>
        <v>2</v>
      </c>
      <c r="D2272" s="28" t="str">
        <f t="shared" si="17"/>
        <v>lunes</v>
      </c>
    </row>
    <row r="2273" spans="1:4" ht="15.75" customHeight="1">
      <c r="A2273" s="99">
        <v>39560</v>
      </c>
      <c r="B2273" s="100">
        <v>2.1153</v>
      </c>
      <c r="C2273" s="28">
        <f t="shared" si="16"/>
        <v>3</v>
      </c>
      <c r="D2273" s="28" t="str">
        <f t="shared" si="17"/>
        <v>martes</v>
      </c>
    </row>
    <row r="2274" spans="1:4" ht="15.75" customHeight="1">
      <c r="A2274" s="99">
        <v>39561</v>
      </c>
      <c r="B2274" s="100">
        <v>2.1160000000000001</v>
      </c>
      <c r="C2274" s="28">
        <f t="shared" si="16"/>
        <v>4</v>
      </c>
      <c r="D2274" s="28" t="str">
        <f t="shared" si="17"/>
        <v>miercoles</v>
      </c>
    </row>
    <row r="2275" spans="1:4" ht="15.75" customHeight="1">
      <c r="A2275" s="99">
        <v>39562</v>
      </c>
      <c r="B2275" s="100">
        <v>2.1168</v>
      </c>
      <c r="C2275" s="28">
        <f t="shared" si="16"/>
        <v>5</v>
      </c>
      <c r="D2275" s="28" t="str">
        <f t="shared" si="17"/>
        <v>jueves</v>
      </c>
    </row>
    <row r="2276" spans="1:4" ht="15.75" customHeight="1">
      <c r="A2276" s="99">
        <v>39563</v>
      </c>
      <c r="B2276" s="100">
        <v>2.1175999999999999</v>
      </c>
      <c r="C2276" s="28">
        <f t="shared" si="16"/>
        <v>6</v>
      </c>
      <c r="D2276" s="28" t="str">
        <f t="shared" si="17"/>
        <v xml:space="preserve">viernes </v>
      </c>
    </row>
    <row r="2277" spans="1:4" ht="15.75" customHeight="1">
      <c r="A2277" s="99">
        <v>39564</v>
      </c>
      <c r="B2277" s="100">
        <v>2.1183999999999998</v>
      </c>
      <c r="C2277" s="28">
        <f t="shared" si="16"/>
        <v>7</v>
      </c>
      <c r="D2277" s="28" t="str">
        <f t="shared" si="17"/>
        <v>sabado</v>
      </c>
    </row>
    <row r="2278" spans="1:4" ht="15.75" customHeight="1">
      <c r="A2278" s="99">
        <v>39565</v>
      </c>
      <c r="B2278" s="100">
        <v>2.1192000000000002</v>
      </c>
      <c r="C2278" s="28">
        <f t="shared" si="16"/>
        <v>1</v>
      </c>
      <c r="D2278" s="28" t="str">
        <f t="shared" si="17"/>
        <v>domingo</v>
      </c>
    </row>
    <row r="2279" spans="1:4" ht="15.75" customHeight="1">
      <c r="A2279" s="99">
        <v>39566</v>
      </c>
      <c r="B2279" s="100">
        <v>2.12</v>
      </c>
      <c r="C2279" s="28">
        <f t="shared" si="16"/>
        <v>2</v>
      </c>
      <c r="D2279" s="28" t="str">
        <f t="shared" si="17"/>
        <v>lunes</v>
      </c>
    </row>
    <row r="2280" spans="1:4" ht="15.75" customHeight="1">
      <c r="A2280" s="99">
        <v>39567</v>
      </c>
      <c r="B2280" s="100">
        <v>2.1208</v>
      </c>
      <c r="C2280" s="28">
        <f t="shared" si="16"/>
        <v>3</v>
      </c>
      <c r="D2280" s="28" t="str">
        <f t="shared" si="17"/>
        <v>martes</v>
      </c>
    </row>
    <row r="2281" spans="1:4" ht="15.75" customHeight="1">
      <c r="A2281" s="99">
        <v>39568</v>
      </c>
      <c r="B2281" s="100">
        <v>2.1215999999999999</v>
      </c>
      <c r="C2281" s="28">
        <f t="shared" si="16"/>
        <v>4</v>
      </c>
      <c r="D2281" s="28" t="str">
        <f t="shared" si="17"/>
        <v>miercoles</v>
      </c>
    </row>
    <row r="2282" spans="1:4" ht="15.75" customHeight="1">
      <c r="A2282" s="99">
        <v>39569</v>
      </c>
      <c r="B2282" s="100">
        <v>2.1223999999999998</v>
      </c>
      <c r="C2282" s="28">
        <f t="shared" si="16"/>
        <v>5</v>
      </c>
      <c r="D2282" s="28" t="str">
        <f t="shared" si="17"/>
        <v>jueves</v>
      </c>
    </row>
    <row r="2283" spans="1:4" ht="15.75" customHeight="1">
      <c r="A2283" s="99">
        <v>39570</v>
      </c>
      <c r="B2283" s="100">
        <v>2.1231</v>
      </c>
      <c r="C2283" s="28">
        <f t="shared" si="16"/>
        <v>6</v>
      </c>
      <c r="D2283" s="28" t="str">
        <f t="shared" si="17"/>
        <v xml:space="preserve">viernes </v>
      </c>
    </row>
    <row r="2284" spans="1:4" ht="15.75" customHeight="1">
      <c r="A2284" s="99">
        <v>39571</v>
      </c>
      <c r="B2284" s="100">
        <v>2.1238999999999999</v>
      </c>
      <c r="C2284" s="28">
        <f t="shared" si="16"/>
        <v>7</v>
      </c>
      <c r="D2284" s="28" t="str">
        <f t="shared" si="17"/>
        <v>sabado</v>
      </c>
    </row>
    <row r="2285" spans="1:4" ht="15.75" customHeight="1">
      <c r="A2285" s="99">
        <v>39572</v>
      </c>
      <c r="B2285" s="100">
        <v>2.1246999999999998</v>
      </c>
      <c r="C2285" s="28">
        <f t="shared" si="16"/>
        <v>1</v>
      </c>
      <c r="D2285" s="28" t="str">
        <f t="shared" si="17"/>
        <v>domingo</v>
      </c>
    </row>
    <row r="2286" spans="1:4" ht="15.75" customHeight="1">
      <c r="A2286" s="99">
        <v>39573</v>
      </c>
      <c r="B2286" s="100">
        <v>2.1255000000000002</v>
      </c>
      <c r="C2286" s="28">
        <f t="shared" si="16"/>
        <v>2</v>
      </c>
      <c r="D2286" s="28" t="str">
        <f t="shared" si="17"/>
        <v>lunes</v>
      </c>
    </row>
    <row r="2287" spans="1:4" ht="15.75" customHeight="1">
      <c r="A2287" s="99">
        <v>39574</v>
      </c>
      <c r="B2287" s="100">
        <v>2.1261999999999999</v>
      </c>
      <c r="C2287" s="28">
        <f t="shared" si="16"/>
        <v>3</v>
      </c>
      <c r="D2287" s="28" t="str">
        <f t="shared" si="17"/>
        <v>martes</v>
      </c>
    </row>
    <row r="2288" spans="1:4" ht="15.75" customHeight="1">
      <c r="A2288" s="99">
        <v>39575</v>
      </c>
      <c r="B2288" s="100">
        <v>2.1267999999999998</v>
      </c>
      <c r="C2288" s="28">
        <f t="shared" si="16"/>
        <v>4</v>
      </c>
      <c r="D2288" s="28" t="str">
        <f t="shared" si="17"/>
        <v>miercoles</v>
      </c>
    </row>
    <row r="2289" spans="1:4" ht="15.75" customHeight="1">
      <c r="A2289" s="99">
        <v>39576</v>
      </c>
      <c r="B2289" s="100">
        <v>2.1274000000000002</v>
      </c>
      <c r="C2289" s="28">
        <f t="shared" si="16"/>
        <v>5</v>
      </c>
      <c r="D2289" s="28" t="str">
        <f t="shared" si="17"/>
        <v>jueves</v>
      </c>
    </row>
    <row r="2290" spans="1:4" ht="15.75" customHeight="1">
      <c r="A2290" s="99">
        <v>39577</v>
      </c>
      <c r="B2290" s="100">
        <v>2.1278999999999999</v>
      </c>
      <c r="C2290" s="28">
        <f t="shared" si="16"/>
        <v>6</v>
      </c>
      <c r="D2290" s="28" t="str">
        <f t="shared" si="17"/>
        <v xml:space="preserve">viernes </v>
      </c>
    </row>
    <row r="2291" spans="1:4" ht="15.75" customHeight="1">
      <c r="A2291" s="99">
        <v>39578</v>
      </c>
      <c r="B2291" s="100">
        <v>2.1284999999999998</v>
      </c>
      <c r="C2291" s="28">
        <f t="shared" si="16"/>
        <v>7</v>
      </c>
      <c r="D2291" s="28" t="str">
        <f t="shared" si="17"/>
        <v>sabado</v>
      </c>
    </row>
    <row r="2292" spans="1:4" ht="15.75" customHeight="1">
      <c r="A2292" s="99">
        <v>39579</v>
      </c>
      <c r="B2292" s="100">
        <v>2.1291000000000002</v>
      </c>
      <c r="C2292" s="28">
        <f t="shared" si="16"/>
        <v>1</v>
      </c>
      <c r="D2292" s="28" t="str">
        <f t="shared" si="17"/>
        <v>domingo</v>
      </c>
    </row>
    <row r="2293" spans="1:4" ht="15.75" customHeight="1">
      <c r="A2293" s="99">
        <v>39580</v>
      </c>
      <c r="B2293" s="100">
        <v>2.1295999999999999</v>
      </c>
      <c r="C2293" s="28">
        <f t="shared" si="16"/>
        <v>2</v>
      </c>
      <c r="D2293" s="28" t="str">
        <f t="shared" si="17"/>
        <v>lunes</v>
      </c>
    </row>
    <row r="2294" spans="1:4" ht="15.75" customHeight="1">
      <c r="A2294" s="99">
        <v>39581</v>
      </c>
      <c r="B2294" s="100">
        <v>2.1301999999999999</v>
      </c>
      <c r="C2294" s="28">
        <f t="shared" si="16"/>
        <v>3</v>
      </c>
      <c r="D2294" s="28" t="str">
        <f t="shared" si="17"/>
        <v>martes</v>
      </c>
    </row>
    <row r="2295" spans="1:4" ht="15.75" customHeight="1">
      <c r="A2295" s="99">
        <v>39582</v>
      </c>
      <c r="B2295" s="100">
        <v>2.1307999999999998</v>
      </c>
      <c r="C2295" s="28">
        <f t="shared" si="16"/>
        <v>4</v>
      </c>
      <c r="D2295" s="28" t="str">
        <f t="shared" si="17"/>
        <v>miercoles</v>
      </c>
    </row>
    <row r="2296" spans="1:4" ht="15.75" customHeight="1">
      <c r="A2296" s="99">
        <v>39583</v>
      </c>
      <c r="B2296" s="100">
        <v>2.1313</v>
      </c>
      <c r="C2296" s="28">
        <f t="shared" si="16"/>
        <v>5</v>
      </c>
      <c r="D2296" s="28" t="str">
        <f t="shared" si="17"/>
        <v>jueves</v>
      </c>
    </row>
    <row r="2297" spans="1:4" ht="15.75" customHeight="1">
      <c r="A2297" s="99">
        <v>39584</v>
      </c>
      <c r="B2297" s="100">
        <v>2.1318999999999999</v>
      </c>
      <c r="C2297" s="28">
        <f t="shared" ref="C2297:C2551" si="18">WEEKDAY(A2297)</f>
        <v>6</v>
      </c>
      <c r="D2297" s="28" t="str">
        <f t="shared" ref="D2297:D2551" si="19">VLOOKUP(C2297,$E$2:$F$8,2)</f>
        <v xml:space="preserve">viernes </v>
      </c>
    </row>
    <row r="2298" spans="1:4" ht="15.75" customHeight="1">
      <c r="A2298" s="99">
        <v>39585</v>
      </c>
      <c r="B2298" s="100">
        <v>2.1324999999999998</v>
      </c>
      <c r="C2298" s="28">
        <f t="shared" si="18"/>
        <v>7</v>
      </c>
      <c r="D2298" s="28" t="str">
        <f t="shared" si="19"/>
        <v>sabado</v>
      </c>
    </row>
    <row r="2299" spans="1:4" ht="15.75" customHeight="1">
      <c r="A2299" s="99">
        <v>39586</v>
      </c>
      <c r="B2299" s="100">
        <v>2.133</v>
      </c>
      <c r="C2299" s="28">
        <f t="shared" si="18"/>
        <v>1</v>
      </c>
      <c r="D2299" s="28" t="str">
        <f t="shared" si="19"/>
        <v>domingo</v>
      </c>
    </row>
    <row r="2300" spans="1:4" ht="15.75" customHeight="1">
      <c r="A2300" s="99">
        <v>39587</v>
      </c>
      <c r="B2300" s="100">
        <v>2.1335999999999999</v>
      </c>
      <c r="C2300" s="28">
        <f t="shared" si="18"/>
        <v>2</v>
      </c>
      <c r="D2300" s="28" t="str">
        <f t="shared" si="19"/>
        <v>lunes</v>
      </c>
    </row>
    <row r="2301" spans="1:4" ht="15.75" customHeight="1">
      <c r="A2301" s="99">
        <v>39588</v>
      </c>
      <c r="B2301" s="100">
        <v>2.1341999999999999</v>
      </c>
      <c r="C2301" s="28">
        <f t="shared" si="18"/>
        <v>3</v>
      </c>
      <c r="D2301" s="28" t="str">
        <f t="shared" si="19"/>
        <v>martes</v>
      </c>
    </row>
    <row r="2302" spans="1:4" ht="15.75" customHeight="1">
      <c r="A2302" s="99">
        <v>39589</v>
      </c>
      <c r="B2302" s="100">
        <v>2.1347</v>
      </c>
      <c r="C2302" s="28">
        <f t="shared" si="18"/>
        <v>4</v>
      </c>
      <c r="D2302" s="28" t="str">
        <f t="shared" si="19"/>
        <v>miercoles</v>
      </c>
    </row>
    <row r="2303" spans="1:4" ht="15.75" customHeight="1">
      <c r="A2303" s="99">
        <v>39590</v>
      </c>
      <c r="B2303" s="100">
        <v>2.1353</v>
      </c>
      <c r="C2303" s="28">
        <f t="shared" si="18"/>
        <v>5</v>
      </c>
      <c r="D2303" s="28" t="str">
        <f t="shared" si="19"/>
        <v>jueves</v>
      </c>
    </row>
    <row r="2304" spans="1:4" ht="15.75" customHeight="1">
      <c r="A2304" s="99">
        <v>39591</v>
      </c>
      <c r="B2304" s="100">
        <v>2.1358999999999999</v>
      </c>
      <c r="C2304" s="28">
        <f t="shared" si="18"/>
        <v>6</v>
      </c>
      <c r="D2304" s="28" t="str">
        <f t="shared" si="19"/>
        <v xml:space="preserve">viernes </v>
      </c>
    </row>
    <row r="2305" spans="1:4" ht="15.75" customHeight="1">
      <c r="A2305" s="99">
        <v>39592</v>
      </c>
      <c r="B2305" s="100">
        <v>2.1364000000000001</v>
      </c>
      <c r="C2305" s="28">
        <f t="shared" si="18"/>
        <v>7</v>
      </c>
      <c r="D2305" s="28" t="str">
        <f t="shared" si="19"/>
        <v>sabado</v>
      </c>
    </row>
    <row r="2306" spans="1:4" ht="15.75" customHeight="1">
      <c r="A2306" s="99">
        <v>39593</v>
      </c>
      <c r="B2306" s="100">
        <v>2.137</v>
      </c>
      <c r="C2306" s="28">
        <f t="shared" si="18"/>
        <v>1</v>
      </c>
      <c r="D2306" s="28" t="str">
        <f t="shared" si="19"/>
        <v>domingo</v>
      </c>
    </row>
    <row r="2307" spans="1:4" ht="15.75" customHeight="1">
      <c r="A2307" s="99">
        <v>39594</v>
      </c>
      <c r="B2307" s="100">
        <v>2.1375999999999999</v>
      </c>
      <c r="C2307" s="28">
        <f t="shared" si="18"/>
        <v>2</v>
      </c>
      <c r="D2307" s="28" t="str">
        <f t="shared" si="19"/>
        <v>lunes</v>
      </c>
    </row>
    <row r="2308" spans="1:4" ht="15.75" customHeight="1">
      <c r="A2308" s="99">
        <v>39595</v>
      </c>
      <c r="B2308" s="100">
        <v>2.1381000000000001</v>
      </c>
      <c r="C2308" s="28">
        <f t="shared" si="18"/>
        <v>3</v>
      </c>
      <c r="D2308" s="28" t="str">
        <f t="shared" si="19"/>
        <v>martes</v>
      </c>
    </row>
    <row r="2309" spans="1:4" ht="15.75" customHeight="1">
      <c r="A2309" s="99">
        <v>39596</v>
      </c>
      <c r="B2309" s="100">
        <v>2.1387</v>
      </c>
      <c r="C2309" s="28">
        <f t="shared" si="18"/>
        <v>4</v>
      </c>
      <c r="D2309" s="28" t="str">
        <f t="shared" si="19"/>
        <v>miercoles</v>
      </c>
    </row>
    <row r="2310" spans="1:4" ht="15.75" customHeight="1">
      <c r="A2310" s="99">
        <v>39597</v>
      </c>
      <c r="B2310" s="100">
        <v>2.1393</v>
      </c>
      <c r="C2310" s="28">
        <f t="shared" si="18"/>
        <v>5</v>
      </c>
      <c r="D2310" s="28" t="str">
        <f t="shared" si="19"/>
        <v>jueves</v>
      </c>
    </row>
    <row r="2311" spans="1:4" ht="15.75" customHeight="1">
      <c r="A2311" s="99">
        <v>39598</v>
      </c>
      <c r="B2311" s="100">
        <v>2.1398000000000001</v>
      </c>
      <c r="C2311" s="28">
        <f t="shared" si="18"/>
        <v>6</v>
      </c>
      <c r="D2311" s="28" t="str">
        <f t="shared" si="19"/>
        <v xml:space="preserve">viernes </v>
      </c>
    </row>
    <row r="2312" spans="1:4" ht="15.75" customHeight="1">
      <c r="A2312" s="99">
        <v>39599</v>
      </c>
      <c r="B2312" s="100">
        <v>2.1404000000000001</v>
      </c>
      <c r="C2312" s="28">
        <f t="shared" si="18"/>
        <v>7</v>
      </c>
      <c r="D2312" s="28" t="str">
        <f t="shared" si="19"/>
        <v>sabado</v>
      </c>
    </row>
    <row r="2313" spans="1:4" ht="15.75" customHeight="1">
      <c r="A2313" s="99">
        <v>39600</v>
      </c>
      <c r="B2313" s="100">
        <v>2.141</v>
      </c>
      <c r="C2313" s="28">
        <f t="shared" si="18"/>
        <v>1</v>
      </c>
      <c r="D2313" s="28" t="str">
        <f t="shared" si="19"/>
        <v>domingo</v>
      </c>
    </row>
    <row r="2314" spans="1:4" ht="15.75" customHeight="1">
      <c r="A2314" s="99">
        <v>39601</v>
      </c>
      <c r="B2314" s="100">
        <v>2.1415999999999999</v>
      </c>
      <c r="C2314" s="28">
        <f t="shared" si="18"/>
        <v>2</v>
      </c>
      <c r="D2314" s="28" t="str">
        <f t="shared" si="19"/>
        <v>lunes</v>
      </c>
    </row>
    <row r="2315" spans="1:4" ht="15.75" customHeight="1">
      <c r="A2315" s="99">
        <v>39602</v>
      </c>
      <c r="B2315" s="100">
        <v>2.1421999999999999</v>
      </c>
      <c r="C2315" s="28">
        <f t="shared" si="18"/>
        <v>3</v>
      </c>
      <c r="D2315" s="28" t="str">
        <f t="shared" si="19"/>
        <v>martes</v>
      </c>
    </row>
    <row r="2316" spans="1:4" ht="15.75" customHeight="1">
      <c r="A2316" s="99">
        <v>39603</v>
      </c>
      <c r="B2316" s="100">
        <v>2.1427999999999998</v>
      </c>
      <c r="C2316" s="28">
        <f t="shared" si="18"/>
        <v>4</v>
      </c>
      <c r="D2316" s="28" t="str">
        <f t="shared" si="19"/>
        <v>miercoles</v>
      </c>
    </row>
    <row r="2317" spans="1:4" ht="15.75" customHeight="1">
      <c r="A2317" s="99">
        <v>39604</v>
      </c>
      <c r="B2317" s="100">
        <v>2.1434000000000002</v>
      </c>
      <c r="C2317" s="28">
        <f t="shared" si="18"/>
        <v>5</v>
      </c>
      <c r="D2317" s="28" t="str">
        <f t="shared" si="19"/>
        <v>jueves</v>
      </c>
    </row>
    <row r="2318" spans="1:4" ht="15.75" customHeight="1">
      <c r="A2318" s="99">
        <v>39605</v>
      </c>
      <c r="B2318" s="100">
        <v>2.1438999999999999</v>
      </c>
      <c r="C2318" s="28">
        <f t="shared" si="18"/>
        <v>6</v>
      </c>
      <c r="D2318" s="28" t="str">
        <f t="shared" si="19"/>
        <v xml:space="preserve">viernes </v>
      </c>
    </row>
    <row r="2319" spans="1:4" ht="15.75" customHeight="1">
      <c r="A2319" s="99">
        <v>39606</v>
      </c>
      <c r="B2319" s="100">
        <v>2.1442999999999999</v>
      </c>
      <c r="C2319" s="28">
        <f t="shared" si="18"/>
        <v>7</v>
      </c>
      <c r="D2319" s="28" t="str">
        <f t="shared" si="19"/>
        <v>sabado</v>
      </c>
    </row>
    <row r="2320" spans="1:4" ht="15.75" customHeight="1">
      <c r="A2320" s="99">
        <v>39607</v>
      </c>
      <c r="B2320" s="100">
        <v>2.1446999999999998</v>
      </c>
      <c r="C2320" s="28">
        <f t="shared" si="18"/>
        <v>1</v>
      </c>
      <c r="D2320" s="28" t="str">
        <f t="shared" si="19"/>
        <v>domingo</v>
      </c>
    </row>
    <row r="2321" spans="1:4" ht="15.75" customHeight="1">
      <c r="A2321" s="99">
        <v>39608</v>
      </c>
      <c r="B2321" s="100">
        <v>2.1450999999999998</v>
      </c>
      <c r="C2321" s="28">
        <f t="shared" si="18"/>
        <v>2</v>
      </c>
      <c r="D2321" s="28" t="str">
        <f t="shared" si="19"/>
        <v>lunes</v>
      </c>
    </row>
    <row r="2322" spans="1:4" ht="15.75" customHeight="1">
      <c r="A2322" s="99">
        <v>39609</v>
      </c>
      <c r="B2322" s="100">
        <v>2.1455000000000002</v>
      </c>
      <c r="C2322" s="28">
        <f t="shared" si="18"/>
        <v>3</v>
      </c>
      <c r="D2322" s="28" t="str">
        <f t="shared" si="19"/>
        <v>martes</v>
      </c>
    </row>
    <row r="2323" spans="1:4" ht="15.75" customHeight="1">
      <c r="A2323" s="99">
        <v>39610</v>
      </c>
      <c r="B2323" s="100">
        <v>2.1459000000000001</v>
      </c>
      <c r="C2323" s="28">
        <f t="shared" si="18"/>
        <v>4</v>
      </c>
      <c r="D2323" s="28" t="str">
        <f t="shared" si="19"/>
        <v>miercoles</v>
      </c>
    </row>
    <row r="2324" spans="1:4" ht="15.75" customHeight="1">
      <c r="A2324" s="99">
        <v>39611</v>
      </c>
      <c r="B2324" s="100">
        <v>2.1463000000000001</v>
      </c>
      <c r="C2324" s="28">
        <f t="shared" si="18"/>
        <v>5</v>
      </c>
      <c r="D2324" s="28" t="str">
        <f t="shared" si="19"/>
        <v>jueves</v>
      </c>
    </row>
    <row r="2325" spans="1:4" ht="15.75" customHeight="1">
      <c r="A2325" s="99">
        <v>39612</v>
      </c>
      <c r="B2325" s="100">
        <v>2.1467000000000001</v>
      </c>
      <c r="C2325" s="28">
        <f t="shared" si="18"/>
        <v>6</v>
      </c>
      <c r="D2325" s="28" t="str">
        <f t="shared" si="19"/>
        <v xml:space="preserve">viernes </v>
      </c>
    </row>
    <row r="2326" spans="1:4" ht="15.75" customHeight="1">
      <c r="A2326" s="99">
        <v>39613</v>
      </c>
      <c r="B2326" s="100">
        <v>2.1471</v>
      </c>
      <c r="C2326" s="28">
        <f t="shared" si="18"/>
        <v>7</v>
      </c>
      <c r="D2326" s="28" t="str">
        <f t="shared" si="19"/>
        <v>sabado</v>
      </c>
    </row>
    <row r="2327" spans="1:4" ht="15.75" customHeight="1">
      <c r="A2327" s="99">
        <v>39614</v>
      </c>
      <c r="B2327" s="100">
        <v>2.1475</v>
      </c>
      <c r="C2327" s="28">
        <f t="shared" si="18"/>
        <v>1</v>
      </c>
      <c r="D2327" s="28" t="str">
        <f t="shared" si="19"/>
        <v>domingo</v>
      </c>
    </row>
    <row r="2328" spans="1:4" ht="15.75" customHeight="1">
      <c r="A2328" s="99">
        <v>39615</v>
      </c>
      <c r="B2328" s="100">
        <v>2.1478999999999999</v>
      </c>
      <c r="C2328" s="28">
        <f t="shared" si="18"/>
        <v>2</v>
      </c>
      <c r="D2328" s="28" t="str">
        <f t="shared" si="19"/>
        <v>lunes</v>
      </c>
    </row>
    <row r="2329" spans="1:4" ht="15.75" customHeight="1">
      <c r="A2329" s="99">
        <v>39616</v>
      </c>
      <c r="B2329" s="100">
        <v>2.1482999999999999</v>
      </c>
      <c r="C2329" s="28">
        <f t="shared" si="18"/>
        <v>3</v>
      </c>
      <c r="D2329" s="28" t="str">
        <f t="shared" si="19"/>
        <v>martes</v>
      </c>
    </row>
    <row r="2330" spans="1:4" ht="15.75" customHeight="1">
      <c r="A2330" s="99">
        <v>39617</v>
      </c>
      <c r="B2330" s="100">
        <v>2.1486999999999998</v>
      </c>
      <c r="C2330" s="28">
        <f t="shared" si="18"/>
        <v>4</v>
      </c>
      <c r="D2330" s="28" t="str">
        <f t="shared" si="19"/>
        <v>miercoles</v>
      </c>
    </row>
    <row r="2331" spans="1:4" ht="15.75" customHeight="1">
      <c r="A2331" s="99">
        <v>39618</v>
      </c>
      <c r="B2331" s="100">
        <v>2.1490999999999998</v>
      </c>
      <c r="C2331" s="28">
        <f t="shared" si="18"/>
        <v>5</v>
      </c>
      <c r="D2331" s="28" t="str">
        <f t="shared" si="19"/>
        <v>jueves</v>
      </c>
    </row>
    <row r="2332" spans="1:4" ht="15.75" customHeight="1">
      <c r="A2332" s="99">
        <v>39619</v>
      </c>
      <c r="B2332" s="100">
        <v>2.1495000000000002</v>
      </c>
      <c r="C2332" s="28">
        <f t="shared" si="18"/>
        <v>6</v>
      </c>
      <c r="D2332" s="28" t="str">
        <f t="shared" si="19"/>
        <v xml:space="preserve">viernes </v>
      </c>
    </row>
    <row r="2333" spans="1:4" ht="15.75" customHeight="1">
      <c r="A2333" s="99">
        <v>39620</v>
      </c>
      <c r="B2333" s="100">
        <v>2.1499000000000001</v>
      </c>
      <c r="C2333" s="28">
        <f t="shared" si="18"/>
        <v>7</v>
      </c>
      <c r="D2333" s="28" t="str">
        <f t="shared" si="19"/>
        <v>sabado</v>
      </c>
    </row>
    <row r="2334" spans="1:4" ht="15.75" customHeight="1">
      <c r="A2334" s="99">
        <v>39621</v>
      </c>
      <c r="B2334" s="100">
        <v>2.1503000000000001</v>
      </c>
      <c r="C2334" s="28">
        <f t="shared" si="18"/>
        <v>1</v>
      </c>
      <c r="D2334" s="28" t="str">
        <f t="shared" si="19"/>
        <v>domingo</v>
      </c>
    </row>
    <row r="2335" spans="1:4" ht="15.75" customHeight="1">
      <c r="A2335" s="99">
        <v>39622</v>
      </c>
      <c r="B2335" s="100">
        <v>2.1507000000000001</v>
      </c>
      <c r="C2335" s="28">
        <f t="shared" si="18"/>
        <v>2</v>
      </c>
      <c r="D2335" s="28" t="str">
        <f t="shared" si="19"/>
        <v>lunes</v>
      </c>
    </row>
    <row r="2336" spans="1:4" ht="15.75" customHeight="1">
      <c r="A2336" s="99">
        <v>39623</v>
      </c>
      <c r="B2336" s="100">
        <v>2.1511</v>
      </c>
      <c r="C2336" s="28">
        <f t="shared" si="18"/>
        <v>3</v>
      </c>
      <c r="D2336" s="28" t="str">
        <f t="shared" si="19"/>
        <v>martes</v>
      </c>
    </row>
    <row r="2337" spans="1:4" ht="15.75" customHeight="1">
      <c r="A2337" s="99">
        <v>39624</v>
      </c>
      <c r="B2337" s="100">
        <v>2.1515</v>
      </c>
      <c r="C2337" s="28">
        <f t="shared" si="18"/>
        <v>4</v>
      </c>
      <c r="D2337" s="28" t="str">
        <f t="shared" si="19"/>
        <v>miercoles</v>
      </c>
    </row>
    <row r="2338" spans="1:4" ht="15.75" customHeight="1">
      <c r="A2338" s="99">
        <v>39625</v>
      </c>
      <c r="B2338" s="100">
        <v>2.1518999999999999</v>
      </c>
      <c r="C2338" s="28">
        <f t="shared" si="18"/>
        <v>5</v>
      </c>
      <c r="D2338" s="28" t="str">
        <f t="shared" si="19"/>
        <v>jueves</v>
      </c>
    </row>
    <row r="2339" spans="1:4" ht="15.75" customHeight="1">
      <c r="A2339" s="99">
        <v>39626</v>
      </c>
      <c r="B2339" s="100">
        <v>2.1522999999999999</v>
      </c>
      <c r="C2339" s="28">
        <f t="shared" si="18"/>
        <v>6</v>
      </c>
      <c r="D2339" s="28" t="str">
        <f t="shared" si="19"/>
        <v xml:space="preserve">viernes </v>
      </c>
    </row>
    <row r="2340" spans="1:4" ht="15.75" customHeight="1">
      <c r="A2340" s="99">
        <v>39627</v>
      </c>
      <c r="B2340" s="100">
        <v>2.1526999999999998</v>
      </c>
      <c r="C2340" s="28">
        <f t="shared" si="18"/>
        <v>7</v>
      </c>
      <c r="D2340" s="28" t="str">
        <f t="shared" si="19"/>
        <v>sabado</v>
      </c>
    </row>
    <row r="2341" spans="1:4" ht="15.75" customHeight="1">
      <c r="A2341" s="99">
        <v>39628</v>
      </c>
      <c r="B2341" s="100">
        <v>2.1530999999999998</v>
      </c>
      <c r="C2341" s="28">
        <f t="shared" si="18"/>
        <v>1</v>
      </c>
      <c r="D2341" s="28" t="str">
        <f t="shared" si="19"/>
        <v>domingo</v>
      </c>
    </row>
    <row r="2342" spans="1:4" ht="15.75" customHeight="1">
      <c r="A2342" s="99">
        <v>39629</v>
      </c>
      <c r="B2342" s="100">
        <v>2.1535000000000002</v>
      </c>
      <c r="C2342" s="28">
        <f t="shared" si="18"/>
        <v>2</v>
      </c>
      <c r="D2342" s="28" t="str">
        <f t="shared" si="19"/>
        <v>lunes</v>
      </c>
    </row>
    <row r="2343" spans="1:4" ht="15.75" customHeight="1">
      <c r="A2343" s="99">
        <v>39630</v>
      </c>
      <c r="B2343" s="100">
        <v>2.1539000000000001</v>
      </c>
      <c r="C2343" s="28">
        <f t="shared" si="18"/>
        <v>3</v>
      </c>
      <c r="D2343" s="28" t="str">
        <f t="shared" si="19"/>
        <v>martes</v>
      </c>
    </row>
    <row r="2344" spans="1:4" ht="15.75" customHeight="1">
      <c r="A2344" s="99">
        <v>39631</v>
      </c>
      <c r="B2344" s="100">
        <v>2.1543000000000001</v>
      </c>
      <c r="C2344" s="28">
        <f t="shared" si="18"/>
        <v>4</v>
      </c>
      <c r="D2344" s="28" t="str">
        <f t="shared" si="19"/>
        <v>miercoles</v>
      </c>
    </row>
    <row r="2345" spans="1:4" ht="15.75" customHeight="1">
      <c r="A2345" s="99">
        <v>39632</v>
      </c>
      <c r="B2345" s="100">
        <v>2.1547000000000001</v>
      </c>
      <c r="C2345" s="28">
        <f t="shared" si="18"/>
        <v>5</v>
      </c>
      <c r="D2345" s="28" t="str">
        <f t="shared" si="19"/>
        <v>jueves</v>
      </c>
    </row>
    <row r="2346" spans="1:4" ht="15.75" customHeight="1">
      <c r="A2346" s="99">
        <v>39633</v>
      </c>
      <c r="B2346" s="100">
        <v>2.1551</v>
      </c>
      <c r="C2346" s="28">
        <f t="shared" si="18"/>
        <v>6</v>
      </c>
      <c r="D2346" s="28" t="str">
        <f t="shared" si="19"/>
        <v xml:space="preserve">viernes </v>
      </c>
    </row>
    <row r="2347" spans="1:4" ht="15.75" customHeight="1">
      <c r="A2347" s="99">
        <v>39634</v>
      </c>
      <c r="B2347" s="100">
        <v>2.1555</v>
      </c>
      <c r="C2347" s="28">
        <f t="shared" si="18"/>
        <v>7</v>
      </c>
      <c r="D2347" s="28" t="str">
        <f t="shared" si="19"/>
        <v>sabado</v>
      </c>
    </row>
    <row r="2348" spans="1:4" ht="15.75" customHeight="1">
      <c r="A2348" s="99">
        <v>39635</v>
      </c>
      <c r="B2348" s="100">
        <v>2.1558999999999999</v>
      </c>
      <c r="C2348" s="28">
        <f t="shared" si="18"/>
        <v>1</v>
      </c>
      <c r="D2348" s="28" t="str">
        <f t="shared" si="19"/>
        <v>domingo</v>
      </c>
    </row>
    <row r="2349" spans="1:4" ht="15.75" customHeight="1">
      <c r="A2349" s="99">
        <v>39636</v>
      </c>
      <c r="B2349" s="100">
        <v>2.1562999999999999</v>
      </c>
      <c r="C2349" s="28">
        <f t="shared" si="18"/>
        <v>2</v>
      </c>
      <c r="D2349" s="28" t="str">
        <f t="shared" si="19"/>
        <v>lunes</v>
      </c>
    </row>
    <row r="2350" spans="1:4" ht="15.75" customHeight="1">
      <c r="A2350" s="99">
        <v>39637</v>
      </c>
      <c r="B2350" s="100">
        <v>2.1568000000000001</v>
      </c>
      <c r="C2350" s="28">
        <f t="shared" si="18"/>
        <v>3</v>
      </c>
      <c r="D2350" s="28" t="str">
        <f t="shared" si="19"/>
        <v>martes</v>
      </c>
    </row>
    <row r="2351" spans="1:4" ht="15.75" customHeight="1">
      <c r="A2351" s="99">
        <v>39638</v>
      </c>
      <c r="B2351" s="100">
        <v>2.1572</v>
      </c>
      <c r="C2351" s="28">
        <f t="shared" si="18"/>
        <v>4</v>
      </c>
      <c r="D2351" s="28" t="str">
        <f t="shared" si="19"/>
        <v>miercoles</v>
      </c>
    </row>
    <row r="2352" spans="1:4" ht="15.75" customHeight="1">
      <c r="A2352" s="99">
        <v>39639</v>
      </c>
      <c r="B2352" s="100">
        <v>2.1576</v>
      </c>
      <c r="C2352" s="28">
        <f t="shared" si="18"/>
        <v>5</v>
      </c>
      <c r="D2352" s="28" t="str">
        <f t="shared" si="19"/>
        <v>jueves</v>
      </c>
    </row>
    <row r="2353" spans="1:4" ht="15.75" customHeight="1">
      <c r="A2353" s="99">
        <v>39640</v>
      </c>
      <c r="B2353" s="100">
        <v>2.1581000000000001</v>
      </c>
      <c r="C2353" s="28">
        <f t="shared" si="18"/>
        <v>6</v>
      </c>
      <c r="D2353" s="28" t="str">
        <f t="shared" si="19"/>
        <v xml:space="preserve">viernes </v>
      </c>
    </row>
    <row r="2354" spans="1:4" ht="15.75" customHeight="1">
      <c r="A2354" s="99">
        <v>39641</v>
      </c>
      <c r="B2354" s="100">
        <v>2.1585000000000001</v>
      </c>
      <c r="C2354" s="28">
        <f t="shared" si="18"/>
        <v>7</v>
      </c>
      <c r="D2354" s="28" t="str">
        <f t="shared" si="19"/>
        <v>sabado</v>
      </c>
    </row>
    <row r="2355" spans="1:4" ht="15.75" customHeight="1">
      <c r="A2355" s="99">
        <v>39642</v>
      </c>
      <c r="B2355" s="100">
        <v>2.1589999999999998</v>
      </c>
      <c r="C2355" s="28">
        <f t="shared" si="18"/>
        <v>1</v>
      </c>
      <c r="D2355" s="28" t="str">
        <f t="shared" si="19"/>
        <v>domingo</v>
      </c>
    </row>
    <row r="2356" spans="1:4" ht="15.75" customHeight="1">
      <c r="A2356" s="99">
        <v>39643</v>
      </c>
      <c r="B2356" s="100">
        <v>2.1594000000000002</v>
      </c>
      <c r="C2356" s="28">
        <f t="shared" si="18"/>
        <v>2</v>
      </c>
      <c r="D2356" s="28" t="str">
        <f t="shared" si="19"/>
        <v>lunes</v>
      </c>
    </row>
    <row r="2357" spans="1:4" ht="15.75" customHeight="1">
      <c r="A2357" s="99">
        <v>39644</v>
      </c>
      <c r="B2357" s="100">
        <v>2.1598999999999999</v>
      </c>
      <c r="C2357" s="28">
        <f t="shared" si="18"/>
        <v>3</v>
      </c>
      <c r="D2357" s="28" t="str">
        <f t="shared" si="19"/>
        <v>martes</v>
      </c>
    </row>
    <row r="2358" spans="1:4" ht="15.75" customHeight="1">
      <c r="A2358" s="99">
        <v>39645</v>
      </c>
      <c r="B2358" s="100">
        <v>2.1602999999999999</v>
      </c>
      <c r="C2358" s="28">
        <f t="shared" si="18"/>
        <v>4</v>
      </c>
      <c r="D2358" s="28" t="str">
        <f t="shared" si="19"/>
        <v>miercoles</v>
      </c>
    </row>
    <row r="2359" spans="1:4" ht="15.75" customHeight="1">
      <c r="A2359" s="99">
        <v>39646</v>
      </c>
      <c r="B2359" s="100">
        <v>2.1606999999999998</v>
      </c>
      <c r="C2359" s="28">
        <f t="shared" si="18"/>
        <v>5</v>
      </c>
      <c r="D2359" s="28" t="str">
        <f t="shared" si="19"/>
        <v>jueves</v>
      </c>
    </row>
    <row r="2360" spans="1:4" ht="15.75" customHeight="1">
      <c r="A2360" s="99">
        <v>39647</v>
      </c>
      <c r="B2360" s="100">
        <v>2.1612</v>
      </c>
      <c r="C2360" s="28">
        <f t="shared" si="18"/>
        <v>6</v>
      </c>
      <c r="D2360" s="28" t="str">
        <f t="shared" si="19"/>
        <v xml:space="preserve">viernes </v>
      </c>
    </row>
    <row r="2361" spans="1:4" ht="15.75" customHeight="1">
      <c r="A2361" s="99">
        <v>39648</v>
      </c>
      <c r="B2361" s="100">
        <v>2.1616</v>
      </c>
      <c r="C2361" s="28">
        <f t="shared" si="18"/>
        <v>7</v>
      </c>
      <c r="D2361" s="28" t="str">
        <f t="shared" si="19"/>
        <v>sabado</v>
      </c>
    </row>
    <row r="2362" spans="1:4" ht="15.75" customHeight="1">
      <c r="A2362" s="99">
        <v>39649</v>
      </c>
      <c r="B2362" s="100">
        <v>2.1621000000000001</v>
      </c>
      <c r="C2362" s="28">
        <f t="shared" si="18"/>
        <v>1</v>
      </c>
      <c r="D2362" s="28" t="str">
        <f t="shared" si="19"/>
        <v>domingo</v>
      </c>
    </row>
    <row r="2363" spans="1:4" ht="15.75" customHeight="1">
      <c r="A2363" s="99">
        <v>39650</v>
      </c>
      <c r="B2363" s="100">
        <v>2.1625000000000001</v>
      </c>
      <c r="C2363" s="28">
        <f t="shared" si="18"/>
        <v>2</v>
      </c>
      <c r="D2363" s="28" t="str">
        <f t="shared" si="19"/>
        <v>lunes</v>
      </c>
    </row>
    <row r="2364" spans="1:4" ht="15.75" customHeight="1">
      <c r="A2364" s="99">
        <v>39651</v>
      </c>
      <c r="B2364" s="100">
        <v>2.1629</v>
      </c>
      <c r="C2364" s="28">
        <f t="shared" si="18"/>
        <v>3</v>
      </c>
      <c r="D2364" s="28" t="str">
        <f t="shared" si="19"/>
        <v>martes</v>
      </c>
    </row>
    <row r="2365" spans="1:4" ht="15.75" customHeight="1">
      <c r="A2365" s="99">
        <v>39652</v>
      </c>
      <c r="B2365" s="100">
        <v>2.1634000000000002</v>
      </c>
      <c r="C2365" s="28">
        <f t="shared" si="18"/>
        <v>4</v>
      </c>
      <c r="D2365" s="28" t="str">
        <f t="shared" si="19"/>
        <v>miercoles</v>
      </c>
    </row>
    <row r="2366" spans="1:4" ht="15.75" customHeight="1">
      <c r="A2366" s="99">
        <v>39653</v>
      </c>
      <c r="B2366" s="100">
        <v>2.1638000000000002</v>
      </c>
      <c r="C2366" s="28">
        <f t="shared" si="18"/>
        <v>5</v>
      </c>
      <c r="D2366" s="28" t="str">
        <f t="shared" si="19"/>
        <v>jueves</v>
      </c>
    </row>
    <row r="2367" spans="1:4" ht="15.75" customHeight="1">
      <c r="A2367" s="99">
        <v>39654</v>
      </c>
      <c r="B2367" s="100">
        <v>2.1642999999999999</v>
      </c>
      <c r="C2367" s="28">
        <f t="shared" si="18"/>
        <v>6</v>
      </c>
      <c r="D2367" s="28" t="str">
        <f t="shared" si="19"/>
        <v xml:space="preserve">viernes </v>
      </c>
    </row>
    <row r="2368" spans="1:4" ht="15.75" customHeight="1">
      <c r="A2368" s="99">
        <v>39655</v>
      </c>
      <c r="B2368" s="100">
        <v>2.1646999999999998</v>
      </c>
      <c r="C2368" s="28">
        <f t="shared" si="18"/>
        <v>7</v>
      </c>
      <c r="D2368" s="28" t="str">
        <f t="shared" si="19"/>
        <v>sabado</v>
      </c>
    </row>
    <row r="2369" spans="1:4" ht="15.75" customHeight="1">
      <c r="A2369" s="99">
        <v>39656</v>
      </c>
      <c r="B2369" s="100">
        <v>2.1652</v>
      </c>
      <c r="C2369" s="28">
        <f t="shared" si="18"/>
        <v>1</v>
      </c>
      <c r="D2369" s="28" t="str">
        <f t="shared" si="19"/>
        <v>domingo</v>
      </c>
    </row>
    <row r="2370" spans="1:4" ht="15.75" customHeight="1">
      <c r="A2370" s="99">
        <v>39657</v>
      </c>
      <c r="B2370" s="100">
        <v>2.1656</v>
      </c>
      <c r="C2370" s="28">
        <f t="shared" si="18"/>
        <v>2</v>
      </c>
      <c r="D2370" s="28" t="str">
        <f t="shared" si="19"/>
        <v>lunes</v>
      </c>
    </row>
    <row r="2371" spans="1:4" ht="15.75" customHeight="1">
      <c r="A2371" s="99">
        <v>39658</v>
      </c>
      <c r="B2371" s="100">
        <v>2.1659999999999999</v>
      </c>
      <c r="C2371" s="28">
        <f t="shared" si="18"/>
        <v>3</v>
      </c>
      <c r="D2371" s="28" t="str">
        <f t="shared" si="19"/>
        <v>martes</v>
      </c>
    </row>
    <row r="2372" spans="1:4" ht="15.75" customHeight="1">
      <c r="A2372" s="99">
        <v>39659</v>
      </c>
      <c r="B2372" s="100">
        <v>2.1665000000000001</v>
      </c>
      <c r="C2372" s="28">
        <f t="shared" si="18"/>
        <v>4</v>
      </c>
      <c r="D2372" s="28" t="str">
        <f t="shared" si="19"/>
        <v>miercoles</v>
      </c>
    </row>
    <row r="2373" spans="1:4" ht="15.75" customHeight="1">
      <c r="A2373" s="99">
        <v>39660</v>
      </c>
      <c r="B2373" s="100">
        <v>2.1669</v>
      </c>
      <c r="C2373" s="28">
        <f t="shared" si="18"/>
        <v>5</v>
      </c>
      <c r="D2373" s="28" t="str">
        <f t="shared" si="19"/>
        <v>jueves</v>
      </c>
    </row>
    <row r="2374" spans="1:4" ht="15.75" customHeight="1">
      <c r="A2374" s="99">
        <v>39661</v>
      </c>
      <c r="B2374" s="100">
        <v>2.1674000000000002</v>
      </c>
      <c r="C2374" s="28">
        <f t="shared" si="18"/>
        <v>6</v>
      </c>
      <c r="D2374" s="28" t="str">
        <f t="shared" si="19"/>
        <v xml:space="preserve">viernes </v>
      </c>
    </row>
    <row r="2375" spans="1:4" ht="15.75" customHeight="1">
      <c r="A2375" s="99">
        <v>39662</v>
      </c>
      <c r="B2375" s="100">
        <v>2.1678000000000002</v>
      </c>
      <c r="C2375" s="28">
        <f t="shared" si="18"/>
        <v>7</v>
      </c>
      <c r="D2375" s="28" t="str">
        <f t="shared" si="19"/>
        <v>sabado</v>
      </c>
    </row>
    <row r="2376" spans="1:4" ht="15.75" customHeight="1">
      <c r="A2376" s="99">
        <v>39663</v>
      </c>
      <c r="B2376" s="100">
        <v>2.1682999999999999</v>
      </c>
      <c r="C2376" s="28">
        <f t="shared" si="18"/>
        <v>1</v>
      </c>
      <c r="D2376" s="28" t="str">
        <f t="shared" si="19"/>
        <v>domingo</v>
      </c>
    </row>
    <row r="2377" spans="1:4" ht="15.75" customHeight="1">
      <c r="A2377" s="99">
        <v>39664</v>
      </c>
      <c r="B2377" s="100">
        <v>2.1686999999999999</v>
      </c>
      <c r="C2377" s="28">
        <f t="shared" si="18"/>
        <v>2</v>
      </c>
      <c r="D2377" s="28" t="str">
        <f t="shared" si="19"/>
        <v>lunes</v>
      </c>
    </row>
    <row r="2378" spans="1:4" ht="15.75" customHeight="1">
      <c r="A2378" s="99">
        <v>39665</v>
      </c>
      <c r="B2378" s="100">
        <v>2.1692</v>
      </c>
      <c r="C2378" s="28">
        <f t="shared" si="18"/>
        <v>3</v>
      </c>
      <c r="D2378" s="28" t="str">
        <f t="shared" si="19"/>
        <v>martes</v>
      </c>
    </row>
    <row r="2379" spans="1:4" ht="15.75" customHeight="1">
      <c r="A2379" s="99">
        <v>39666</v>
      </c>
      <c r="B2379" s="100">
        <v>2.1696</v>
      </c>
      <c r="C2379" s="28">
        <f t="shared" si="18"/>
        <v>4</v>
      </c>
      <c r="D2379" s="28" t="str">
        <f t="shared" si="19"/>
        <v>miercoles</v>
      </c>
    </row>
    <row r="2380" spans="1:4" ht="15.75" customHeight="1">
      <c r="A2380" s="99">
        <v>39667</v>
      </c>
      <c r="B2380" s="100">
        <v>2.1699000000000002</v>
      </c>
      <c r="C2380" s="28">
        <f t="shared" si="18"/>
        <v>5</v>
      </c>
      <c r="D2380" s="28" t="str">
        <f t="shared" si="19"/>
        <v>jueves</v>
      </c>
    </row>
    <row r="2381" spans="1:4" ht="15.75" customHeight="1">
      <c r="A2381" s="99">
        <v>39668</v>
      </c>
      <c r="B2381" s="100">
        <v>2.1701000000000001</v>
      </c>
      <c r="C2381" s="28">
        <f t="shared" si="18"/>
        <v>6</v>
      </c>
      <c r="D2381" s="28" t="str">
        <f t="shared" si="19"/>
        <v xml:space="preserve">viernes </v>
      </c>
    </row>
    <row r="2382" spans="1:4" ht="15.75" customHeight="1">
      <c r="A2382" s="99">
        <v>39669</v>
      </c>
      <c r="B2382" s="100">
        <v>2.1703999999999999</v>
      </c>
      <c r="C2382" s="28">
        <f t="shared" si="18"/>
        <v>7</v>
      </c>
      <c r="D2382" s="28" t="str">
        <f t="shared" si="19"/>
        <v>sabado</v>
      </c>
    </row>
    <row r="2383" spans="1:4" ht="15.75" customHeight="1">
      <c r="A2383" s="99">
        <v>39670</v>
      </c>
      <c r="B2383" s="100">
        <v>2.1705999999999999</v>
      </c>
      <c r="C2383" s="28">
        <f t="shared" si="18"/>
        <v>1</v>
      </c>
      <c r="D2383" s="28" t="str">
        <f t="shared" si="19"/>
        <v>domingo</v>
      </c>
    </row>
    <row r="2384" spans="1:4" ht="15.75" customHeight="1">
      <c r="A2384" s="99">
        <v>39671</v>
      </c>
      <c r="B2384" s="100">
        <v>2.1709000000000001</v>
      </c>
      <c r="C2384" s="28">
        <f t="shared" si="18"/>
        <v>2</v>
      </c>
      <c r="D2384" s="28" t="str">
        <f t="shared" si="19"/>
        <v>lunes</v>
      </c>
    </row>
    <row r="2385" spans="1:4" ht="15.75" customHeight="1">
      <c r="A2385" s="99">
        <v>39672</v>
      </c>
      <c r="B2385" s="100">
        <v>2.1711</v>
      </c>
      <c r="C2385" s="28">
        <f t="shared" si="18"/>
        <v>3</v>
      </c>
      <c r="D2385" s="28" t="str">
        <f t="shared" si="19"/>
        <v>martes</v>
      </c>
    </row>
    <row r="2386" spans="1:4" ht="15.75" customHeight="1">
      <c r="A2386" s="99">
        <v>39673</v>
      </c>
      <c r="B2386" s="100">
        <v>2.1714000000000002</v>
      </c>
      <c r="C2386" s="28">
        <f t="shared" si="18"/>
        <v>4</v>
      </c>
      <c r="D2386" s="28" t="str">
        <f t="shared" si="19"/>
        <v>miercoles</v>
      </c>
    </row>
    <row r="2387" spans="1:4" ht="15.75" customHeight="1">
      <c r="A2387" s="99">
        <v>39674</v>
      </c>
      <c r="B2387" s="100">
        <v>2.1716000000000002</v>
      </c>
      <c r="C2387" s="28">
        <f t="shared" si="18"/>
        <v>5</v>
      </c>
      <c r="D2387" s="28" t="str">
        <f t="shared" si="19"/>
        <v>jueves</v>
      </c>
    </row>
    <row r="2388" spans="1:4" ht="15.75" customHeight="1">
      <c r="A2388" s="99">
        <v>39675</v>
      </c>
      <c r="B2388" s="100">
        <v>2.1718999999999999</v>
      </c>
      <c r="C2388" s="28">
        <f t="shared" si="18"/>
        <v>6</v>
      </c>
      <c r="D2388" s="28" t="str">
        <f t="shared" si="19"/>
        <v xml:space="preserve">viernes </v>
      </c>
    </row>
    <row r="2389" spans="1:4" ht="15.75" customHeight="1">
      <c r="A2389" s="99">
        <v>39676</v>
      </c>
      <c r="B2389" s="100">
        <v>2.1722000000000001</v>
      </c>
      <c r="C2389" s="28">
        <f t="shared" si="18"/>
        <v>7</v>
      </c>
      <c r="D2389" s="28" t="str">
        <f t="shared" si="19"/>
        <v>sabado</v>
      </c>
    </row>
    <row r="2390" spans="1:4" ht="15.75" customHeight="1">
      <c r="A2390" s="99">
        <v>39677</v>
      </c>
      <c r="B2390" s="100">
        <v>2.1724000000000001</v>
      </c>
      <c r="C2390" s="28">
        <f t="shared" si="18"/>
        <v>1</v>
      </c>
      <c r="D2390" s="28" t="str">
        <f t="shared" si="19"/>
        <v>domingo</v>
      </c>
    </row>
    <row r="2391" spans="1:4" ht="15.75" customHeight="1">
      <c r="A2391" s="99">
        <v>39678</v>
      </c>
      <c r="B2391" s="100">
        <v>2.1726999999999999</v>
      </c>
      <c r="C2391" s="28">
        <f t="shared" si="18"/>
        <v>2</v>
      </c>
      <c r="D2391" s="28" t="str">
        <f t="shared" si="19"/>
        <v>lunes</v>
      </c>
    </row>
    <row r="2392" spans="1:4" ht="15.75" customHeight="1">
      <c r="A2392" s="99">
        <v>39679</v>
      </c>
      <c r="B2392" s="100">
        <v>2.1728999999999998</v>
      </c>
      <c r="C2392" s="28">
        <f t="shared" si="18"/>
        <v>3</v>
      </c>
      <c r="D2392" s="28" t="str">
        <f t="shared" si="19"/>
        <v>martes</v>
      </c>
    </row>
    <row r="2393" spans="1:4" ht="15.75" customHeight="1">
      <c r="A2393" s="99">
        <v>39680</v>
      </c>
      <c r="B2393" s="100">
        <v>2.1732</v>
      </c>
      <c r="C2393" s="28">
        <f t="shared" si="18"/>
        <v>4</v>
      </c>
      <c r="D2393" s="28" t="str">
        <f t="shared" si="19"/>
        <v>miercoles</v>
      </c>
    </row>
    <row r="2394" spans="1:4" ht="15.75" customHeight="1">
      <c r="A2394" s="99">
        <v>39681</v>
      </c>
      <c r="B2394" s="100">
        <v>2.1734</v>
      </c>
      <c r="C2394" s="28">
        <f t="shared" si="18"/>
        <v>5</v>
      </c>
      <c r="D2394" s="28" t="str">
        <f t="shared" si="19"/>
        <v>jueves</v>
      </c>
    </row>
    <row r="2395" spans="1:4" ht="15.75" customHeight="1">
      <c r="A2395" s="99">
        <v>39682</v>
      </c>
      <c r="B2395" s="100">
        <v>2.1737000000000002</v>
      </c>
      <c r="C2395" s="28">
        <f t="shared" si="18"/>
        <v>6</v>
      </c>
      <c r="D2395" s="28" t="str">
        <f t="shared" si="19"/>
        <v xml:space="preserve">viernes </v>
      </c>
    </row>
    <row r="2396" spans="1:4" ht="15.75" customHeight="1">
      <c r="A2396" s="99">
        <v>39683</v>
      </c>
      <c r="B2396" s="100">
        <v>2.1739000000000002</v>
      </c>
      <c r="C2396" s="28">
        <f t="shared" si="18"/>
        <v>7</v>
      </c>
      <c r="D2396" s="28" t="str">
        <f t="shared" si="19"/>
        <v>sabado</v>
      </c>
    </row>
    <row r="2397" spans="1:4" ht="15.75" customHeight="1">
      <c r="A2397" s="99">
        <v>39684</v>
      </c>
      <c r="B2397" s="100">
        <v>2.1741999999999999</v>
      </c>
      <c r="C2397" s="28">
        <f t="shared" si="18"/>
        <v>1</v>
      </c>
      <c r="D2397" s="28" t="str">
        <f t="shared" si="19"/>
        <v>domingo</v>
      </c>
    </row>
    <row r="2398" spans="1:4" ht="15.75" customHeight="1">
      <c r="A2398" s="99">
        <v>39685</v>
      </c>
      <c r="B2398" s="100">
        <v>2.1745000000000001</v>
      </c>
      <c r="C2398" s="28">
        <f t="shared" si="18"/>
        <v>2</v>
      </c>
      <c r="D2398" s="28" t="str">
        <f t="shared" si="19"/>
        <v>lunes</v>
      </c>
    </row>
    <row r="2399" spans="1:4" ht="15.75" customHeight="1">
      <c r="A2399" s="99">
        <v>39686</v>
      </c>
      <c r="B2399" s="100">
        <v>2.1747000000000001</v>
      </c>
      <c r="C2399" s="28">
        <f t="shared" si="18"/>
        <v>3</v>
      </c>
      <c r="D2399" s="28" t="str">
        <f t="shared" si="19"/>
        <v>martes</v>
      </c>
    </row>
    <row r="2400" spans="1:4" ht="15.75" customHeight="1">
      <c r="A2400" s="99">
        <v>39687</v>
      </c>
      <c r="B2400" s="100">
        <v>2.1749999999999998</v>
      </c>
      <c r="C2400" s="28">
        <f t="shared" si="18"/>
        <v>4</v>
      </c>
      <c r="D2400" s="28" t="str">
        <f t="shared" si="19"/>
        <v>miercoles</v>
      </c>
    </row>
    <row r="2401" spans="1:4" ht="15.75" customHeight="1">
      <c r="A2401" s="99">
        <v>39688</v>
      </c>
      <c r="B2401" s="100">
        <v>2.1751999999999998</v>
      </c>
      <c r="C2401" s="28">
        <f t="shared" si="18"/>
        <v>5</v>
      </c>
      <c r="D2401" s="28" t="str">
        <f t="shared" si="19"/>
        <v>jueves</v>
      </c>
    </row>
    <row r="2402" spans="1:4" ht="15.75" customHeight="1">
      <c r="A2402" s="99">
        <v>39689</v>
      </c>
      <c r="B2402" s="100">
        <v>2.1755</v>
      </c>
      <c r="C2402" s="28">
        <f t="shared" si="18"/>
        <v>6</v>
      </c>
      <c r="D2402" s="28" t="str">
        <f t="shared" si="19"/>
        <v xml:space="preserve">viernes </v>
      </c>
    </row>
    <row r="2403" spans="1:4" ht="15.75" customHeight="1">
      <c r="A2403" s="99">
        <v>39690</v>
      </c>
      <c r="B2403" s="100">
        <v>2.1757</v>
      </c>
      <c r="C2403" s="28">
        <f t="shared" si="18"/>
        <v>7</v>
      </c>
      <c r="D2403" s="28" t="str">
        <f t="shared" si="19"/>
        <v>sabado</v>
      </c>
    </row>
    <row r="2404" spans="1:4" ht="15.75" customHeight="1">
      <c r="A2404" s="99">
        <v>39691</v>
      </c>
      <c r="B2404" s="100">
        <v>2.1760000000000002</v>
      </c>
      <c r="C2404" s="28">
        <f t="shared" si="18"/>
        <v>1</v>
      </c>
      <c r="D2404" s="28" t="str">
        <f t="shared" si="19"/>
        <v>domingo</v>
      </c>
    </row>
    <row r="2405" spans="1:4" ht="15.75" customHeight="1">
      <c r="A2405" s="99">
        <v>39692</v>
      </c>
      <c r="B2405" s="100">
        <v>2.1762999999999999</v>
      </c>
      <c r="C2405" s="28">
        <f t="shared" si="18"/>
        <v>2</v>
      </c>
      <c r="D2405" s="28" t="str">
        <f t="shared" si="19"/>
        <v>lunes</v>
      </c>
    </row>
    <row r="2406" spans="1:4" ht="15.75" customHeight="1">
      <c r="A2406" s="99">
        <v>39693</v>
      </c>
      <c r="B2406" s="100">
        <v>2.1764999999999999</v>
      </c>
      <c r="C2406" s="28">
        <f t="shared" si="18"/>
        <v>3</v>
      </c>
      <c r="D2406" s="28" t="str">
        <f t="shared" si="19"/>
        <v>martes</v>
      </c>
    </row>
    <row r="2407" spans="1:4" ht="15.75" customHeight="1">
      <c r="A2407" s="99">
        <v>39694</v>
      </c>
      <c r="B2407" s="100">
        <v>2.1768000000000001</v>
      </c>
      <c r="C2407" s="28">
        <f t="shared" si="18"/>
        <v>4</v>
      </c>
      <c r="D2407" s="28" t="str">
        <f t="shared" si="19"/>
        <v>miercoles</v>
      </c>
    </row>
    <row r="2408" spans="1:4" ht="15.75" customHeight="1">
      <c r="A2408" s="99">
        <v>39695</v>
      </c>
      <c r="B2408" s="100">
        <v>2.1770999999999998</v>
      </c>
      <c r="C2408" s="28">
        <f t="shared" si="18"/>
        <v>5</v>
      </c>
      <c r="D2408" s="28" t="str">
        <f t="shared" si="19"/>
        <v>jueves</v>
      </c>
    </row>
    <row r="2409" spans="1:4" ht="15.75" customHeight="1">
      <c r="A2409" s="99">
        <v>39696</v>
      </c>
      <c r="B2409" s="100">
        <v>2.1772999999999998</v>
      </c>
      <c r="C2409" s="28">
        <f t="shared" si="18"/>
        <v>6</v>
      </c>
      <c r="D2409" s="28" t="str">
        <f t="shared" si="19"/>
        <v xml:space="preserve">viernes </v>
      </c>
    </row>
    <row r="2410" spans="1:4" ht="15.75" customHeight="1">
      <c r="A2410" s="99">
        <v>39697</v>
      </c>
      <c r="B2410" s="100">
        <v>2.1776</v>
      </c>
      <c r="C2410" s="28">
        <f t="shared" si="18"/>
        <v>7</v>
      </c>
      <c r="D2410" s="28" t="str">
        <f t="shared" si="19"/>
        <v>sabado</v>
      </c>
    </row>
    <row r="2411" spans="1:4" ht="15.75" customHeight="1">
      <c r="A2411" s="99">
        <v>39698</v>
      </c>
      <c r="B2411" s="100">
        <v>2.1779000000000002</v>
      </c>
      <c r="C2411" s="28">
        <f t="shared" si="18"/>
        <v>1</v>
      </c>
      <c r="D2411" s="28" t="str">
        <f t="shared" si="19"/>
        <v>domingo</v>
      </c>
    </row>
    <row r="2412" spans="1:4" ht="15.75" customHeight="1">
      <c r="A2412" s="99">
        <v>39699</v>
      </c>
      <c r="B2412" s="100">
        <v>2.1783000000000001</v>
      </c>
      <c r="C2412" s="28">
        <f t="shared" si="18"/>
        <v>2</v>
      </c>
      <c r="D2412" s="28" t="str">
        <f t="shared" si="19"/>
        <v>lunes</v>
      </c>
    </row>
    <row r="2413" spans="1:4" ht="15.75" customHeight="1">
      <c r="A2413" s="99">
        <v>39700</v>
      </c>
      <c r="B2413" s="100">
        <v>2.1785999999999999</v>
      </c>
      <c r="C2413" s="28">
        <f t="shared" si="18"/>
        <v>3</v>
      </c>
      <c r="D2413" s="28" t="str">
        <f t="shared" si="19"/>
        <v>martes</v>
      </c>
    </row>
    <row r="2414" spans="1:4" ht="15.75" customHeight="1">
      <c r="A2414" s="99">
        <v>39701</v>
      </c>
      <c r="B2414" s="100">
        <v>2.1789999999999998</v>
      </c>
      <c r="C2414" s="28">
        <f t="shared" si="18"/>
        <v>4</v>
      </c>
      <c r="D2414" s="28" t="str">
        <f t="shared" si="19"/>
        <v>miercoles</v>
      </c>
    </row>
    <row r="2415" spans="1:4" ht="15.75" customHeight="1">
      <c r="A2415" s="99">
        <v>39702</v>
      </c>
      <c r="B2415" s="100">
        <v>2.1793</v>
      </c>
      <c r="C2415" s="28">
        <f t="shared" si="18"/>
        <v>5</v>
      </c>
      <c r="D2415" s="28" t="str">
        <f t="shared" si="19"/>
        <v>jueves</v>
      </c>
    </row>
    <row r="2416" spans="1:4" ht="15.75" customHeight="1">
      <c r="A2416" s="99">
        <v>39703</v>
      </c>
      <c r="B2416" s="100">
        <v>2.1796000000000002</v>
      </c>
      <c r="C2416" s="28">
        <f t="shared" si="18"/>
        <v>6</v>
      </c>
      <c r="D2416" s="28" t="str">
        <f t="shared" si="19"/>
        <v xml:space="preserve">viernes </v>
      </c>
    </row>
    <row r="2417" spans="1:4" ht="15.75" customHeight="1">
      <c r="A2417" s="99">
        <v>39704</v>
      </c>
      <c r="B2417" s="100">
        <v>2.1800000000000002</v>
      </c>
      <c r="C2417" s="28">
        <f t="shared" si="18"/>
        <v>7</v>
      </c>
      <c r="D2417" s="28" t="str">
        <f t="shared" si="19"/>
        <v>sabado</v>
      </c>
    </row>
    <row r="2418" spans="1:4" ht="15.75" customHeight="1">
      <c r="A2418" s="99">
        <v>39705</v>
      </c>
      <c r="B2418" s="100">
        <v>2.1802999999999999</v>
      </c>
      <c r="C2418" s="28">
        <f t="shared" si="18"/>
        <v>1</v>
      </c>
      <c r="D2418" s="28" t="str">
        <f t="shared" si="19"/>
        <v>domingo</v>
      </c>
    </row>
    <row r="2419" spans="1:4" ht="15.75" customHeight="1">
      <c r="A2419" s="99">
        <v>39706</v>
      </c>
      <c r="B2419" s="100">
        <v>2.1806999999999999</v>
      </c>
      <c r="C2419" s="28">
        <f t="shared" si="18"/>
        <v>2</v>
      </c>
      <c r="D2419" s="28" t="str">
        <f t="shared" si="19"/>
        <v>lunes</v>
      </c>
    </row>
    <row r="2420" spans="1:4" ht="15.75" customHeight="1">
      <c r="A2420" s="99">
        <v>39707</v>
      </c>
      <c r="B2420" s="100">
        <v>2.181</v>
      </c>
      <c r="C2420" s="28">
        <f t="shared" si="18"/>
        <v>3</v>
      </c>
      <c r="D2420" s="28" t="str">
        <f t="shared" si="19"/>
        <v>martes</v>
      </c>
    </row>
    <row r="2421" spans="1:4" ht="15.75" customHeight="1">
      <c r="A2421" s="99">
        <v>39708</v>
      </c>
      <c r="B2421" s="100">
        <v>2.1812999999999998</v>
      </c>
      <c r="C2421" s="28">
        <f t="shared" si="18"/>
        <v>4</v>
      </c>
      <c r="D2421" s="28" t="str">
        <f t="shared" si="19"/>
        <v>miercoles</v>
      </c>
    </row>
    <row r="2422" spans="1:4" ht="15.75" customHeight="1">
      <c r="A2422" s="99">
        <v>39709</v>
      </c>
      <c r="B2422" s="100">
        <v>2.1817000000000002</v>
      </c>
      <c r="C2422" s="28">
        <f t="shared" si="18"/>
        <v>5</v>
      </c>
      <c r="D2422" s="28" t="str">
        <f t="shared" si="19"/>
        <v>jueves</v>
      </c>
    </row>
    <row r="2423" spans="1:4" ht="15.75" customHeight="1">
      <c r="A2423" s="99">
        <v>39710</v>
      </c>
      <c r="B2423" s="100">
        <v>2.1819999999999999</v>
      </c>
      <c r="C2423" s="28">
        <f t="shared" si="18"/>
        <v>6</v>
      </c>
      <c r="D2423" s="28" t="str">
        <f t="shared" si="19"/>
        <v xml:space="preserve">viernes </v>
      </c>
    </row>
    <row r="2424" spans="1:4" ht="15.75" customHeight="1">
      <c r="A2424" s="99">
        <v>39711</v>
      </c>
      <c r="B2424" s="100">
        <v>2.1823999999999999</v>
      </c>
      <c r="C2424" s="28">
        <f t="shared" si="18"/>
        <v>7</v>
      </c>
      <c r="D2424" s="28" t="str">
        <f t="shared" si="19"/>
        <v>sabado</v>
      </c>
    </row>
    <row r="2425" spans="1:4" ht="15.75" customHeight="1">
      <c r="A2425" s="99">
        <v>39712</v>
      </c>
      <c r="B2425" s="100">
        <v>2.1827000000000001</v>
      </c>
      <c r="C2425" s="28">
        <f t="shared" si="18"/>
        <v>1</v>
      </c>
      <c r="D2425" s="28" t="str">
        <f t="shared" si="19"/>
        <v>domingo</v>
      </c>
    </row>
    <row r="2426" spans="1:4" ht="15.75" customHeight="1">
      <c r="A2426" s="99">
        <v>39713</v>
      </c>
      <c r="B2426" s="100">
        <v>2.1831</v>
      </c>
      <c r="C2426" s="28">
        <f t="shared" si="18"/>
        <v>2</v>
      </c>
      <c r="D2426" s="28" t="str">
        <f t="shared" si="19"/>
        <v>lunes</v>
      </c>
    </row>
    <row r="2427" spans="1:4" ht="15.75" customHeight="1">
      <c r="A2427" s="99">
        <v>39714</v>
      </c>
      <c r="B2427" s="100">
        <v>2.1833999999999998</v>
      </c>
      <c r="C2427" s="28">
        <f t="shared" si="18"/>
        <v>3</v>
      </c>
      <c r="D2427" s="28" t="str">
        <f t="shared" si="19"/>
        <v>martes</v>
      </c>
    </row>
    <row r="2428" spans="1:4" ht="15.75" customHeight="1">
      <c r="A2428" s="99">
        <v>39715</v>
      </c>
      <c r="B2428" s="100">
        <v>2.1837</v>
      </c>
      <c r="C2428" s="28">
        <f t="shared" si="18"/>
        <v>4</v>
      </c>
      <c r="D2428" s="28" t="str">
        <f t="shared" si="19"/>
        <v>miercoles</v>
      </c>
    </row>
    <row r="2429" spans="1:4" ht="15.75" customHeight="1">
      <c r="A2429" s="99">
        <v>39716</v>
      </c>
      <c r="B2429" s="100">
        <v>2.1840999999999999</v>
      </c>
      <c r="C2429" s="28">
        <f t="shared" si="18"/>
        <v>5</v>
      </c>
      <c r="D2429" s="28" t="str">
        <f t="shared" si="19"/>
        <v>jueves</v>
      </c>
    </row>
    <row r="2430" spans="1:4" ht="15.75" customHeight="1">
      <c r="A2430" s="99">
        <v>39717</v>
      </c>
      <c r="B2430" s="100">
        <v>2.1844000000000001</v>
      </c>
      <c r="C2430" s="28">
        <f t="shared" si="18"/>
        <v>6</v>
      </c>
      <c r="D2430" s="28" t="str">
        <f t="shared" si="19"/>
        <v xml:space="preserve">viernes </v>
      </c>
    </row>
    <row r="2431" spans="1:4" ht="15.75" customHeight="1">
      <c r="A2431" s="99">
        <v>39718</v>
      </c>
      <c r="B2431" s="100">
        <v>2.1848000000000001</v>
      </c>
      <c r="C2431" s="28">
        <f t="shared" si="18"/>
        <v>7</v>
      </c>
      <c r="D2431" s="28" t="str">
        <f t="shared" si="19"/>
        <v>sabado</v>
      </c>
    </row>
    <row r="2432" spans="1:4" ht="15.75" customHeight="1">
      <c r="A2432" s="99">
        <v>39719</v>
      </c>
      <c r="B2432" s="100">
        <v>2.1850999999999998</v>
      </c>
      <c r="C2432" s="28">
        <f t="shared" si="18"/>
        <v>1</v>
      </c>
      <c r="D2432" s="28" t="str">
        <f t="shared" si="19"/>
        <v>domingo</v>
      </c>
    </row>
    <row r="2433" spans="1:4" ht="15.75" customHeight="1">
      <c r="A2433" s="99">
        <v>39720</v>
      </c>
      <c r="B2433" s="100">
        <v>2.1855000000000002</v>
      </c>
      <c r="C2433" s="28">
        <f t="shared" si="18"/>
        <v>2</v>
      </c>
      <c r="D2433" s="28" t="str">
        <f t="shared" si="19"/>
        <v>lunes</v>
      </c>
    </row>
    <row r="2434" spans="1:4" ht="15.75" customHeight="1">
      <c r="A2434" s="99">
        <v>39721</v>
      </c>
      <c r="B2434" s="100">
        <v>2.1858</v>
      </c>
      <c r="C2434" s="28">
        <f t="shared" si="18"/>
        <v>3</v>
      </c>
      <c r="D2434" s="28" t="str">
        <f t="shared" si="19"/>
        <v>martes</v>
      </c>
    </row>
    <row r="2435" spans="1:4" ht="15.75" customHeight="1">
      <c r="A2435" s="99">
        <v>39722</v>
      </c>
      <c r="B2435" s="100">
        <v>2.1861000000000002</v>
      </c>
      <c r="C2435" s="28">
        <f t="shared" si="18"/>
        <v>4</v>
      </c>
      <c r="D2435" s="28" t="str">
        <f t="shared" si="19"/>
        <v>miercoles</v>
      </c>
    </row>
    <row r="2436" spans="1:4" ht="15.75" customHeight="1">
      <c r="A2436" s="99">
        <v>39723</v>
      </c>
      <c r="B2436" s="100">
        <v>2.1865000000000001</v>
      </c>
      <c r="C2436" s="28">
        <f t="shared" si="18"/>
        <v>5</v>
      </c>
      <c r="D2436" s="28" t="str">
        <f t="shared" si="19"/>
        <v>jueves</v>
      </c>
    </row>
    <row r="2437" spans="1:4" ht="15.75" customHeight="1">
      <c r="A2437" s="99">
        <v>39724</v>
      </c>
      <c r="B2437" s="100">
        <v>2.1867999999999999</v>
      </c>
      <c r="C2437" s="28">
        <f t="shared" si="18"/>
        <v>6</v>
      </c>
      <c r="D2437" s="28" t="str">
        <f t="shared" si="19"/>
        <v xml:space="preserve">viernes </v>
      </c>
    </row>
    <row r="2438" spans="1:4" ht="15.75" customHeight="1">
      <c r="A2438" s="99">
        <v>39725</v>
      </c>
      <c r="B2438" s="100">
        <v>2.1871</v>
      </c>
      <c r="C2438" s="28">
        <f t="shared" si="18"/>
        <v>7</v>
      </c>
      <c r="D2438" s="28" t="str">
        <f t="shared" si="19"/>
        <v>sabado</v>
      </c>
    </row>
    <row r="2439" spans="1:4" ht="15.75" customHeight="1">
      <c r="A2439" s="99">
        <v>39726</v>
      </c>
      <c r="B2439" s="100">
        <v>2.1875</v>
      </c>
      <c r="C2439" s="28">
        <f t="shared" si="18"/>
        <v>1</v>
      </c>
      <c r="D2439" s="28" t="str">
        <f t="shared" si="19"/>
        <v>domingo</v>
      </c>
    </row>
    <row r="2440" spans="1:4" ht="15.75" customHeight="1">
      <c r="A2440" s="99">
        <v>39727</v>
      </c>
      <c r="B2440" s="100">
        <v>2.1878000000000002</v>
      </c>
      <c r="C2440" s="28">
        <f t="shared" si="18"/>
        <v>2</v>
      </c>
      <c r="D2440" s="28" t="str">
        <f t="shared" si="19"/>
        <v>lunes</v>
      </c>
    </row>
    <row r="2441" spans="1:4" ht="15.75" customHeight="1">
      <c r="A2441" s="99">
        <v>39728</v>
      </c>
      <c r="B2441" s="100">
        <v>2.1882000000000001</v>
      </c>
      <c r="C2441" s="28">
        <f t="shared" si="18"/>
        <v>3</v>
      </c>
      <c r="D2441" s="28" t="str">
        <f t="shared" si="19"/>
        <v>martes</v>
      </c>
    </row>
    <row r="2442" spans="1:4" ht="15.75" customHeight="1">
      <c r="A2442" s="99">
        <v>39729</v>
      </c>
      <c r="B2442" s="100">
        <v>2.1884999999999999</v>
      </c>
      <c r="C2442" s="28">
        <f t="shared" si="18"/>
        <v>4</v>
      </c>
      <c r="D2442" s="28" t="str">
        <f t="shared" si="19"/>
        <v>miercoles</v>
      </c>
    </row>
    <row r="2443" spans="1:4" ht="15.75" customHeight="1">
      <c r="A2443" s="99">
        <v>39730</v>
      </c>
      <c r="B2443" s="100">
        <v>2.1888999999999998</v>
      </c>
      <c r="C2443" s="28">
        <f t="shared" si="18"/>
        <v>5</v>
      </c>
      <c r="D2443" s="28" t="str">
        <f t="shared" si="19"/>
        <v>jueves</v>
      </c>
    </row>
    <row r="2444" spans="1:4" ht="15.75" customHeight="1">
      <c r="A2444" s="101">
        <v>39731</v>
      </c>
      <c r="B2444" s="100">
        <v>2.1892</v>
      </c>
      <c r="C2444" s="28">
        <f t="shared" si="18"/>
        <v>6</v>
      </c>
      <c r="D2444" s="28" t="str">
        <f t="shared" si="19"/>
        <v xml:space="preserve">viernes </v>
      </c>
    </row>
    <row r="2445" spans="1:4" ht="15.75" customHeight="1">
      <c r="A2445" s="101">
        <v>39732</v>
      </c>
      <c r="B2445" s="100">
        <v>2.1896</v>
      </c>
      <c r="C2445" s="28">
        <f t="shared" si="18"/>
        <v>7</v>
      </c>
      <c r="D2445" s="28" t="str">
        <f t="shared" si="19"/>
        <v>sabado</v>
      </c>
    </row>
    <row r="2446" spans="1:4" ht="15.75" customHeight="1">
      <c r="A2446" s="101">
        <v>39733</v>
      </c>
      <c r="B2446" s="100">
        <v>2.19</v>
      </c>
      <c r="C2446" s="28">
        <f t="shared" si="18"/>
        <v>1</v>
      </c>
      <c r="D2446" s="28" t="str">
        <f t="shared" si="19"/>
        <v>domingo</v>
      </c>
    </row>
    <row r="2447" spans="1:4" ht="15.75" customHeight="1">
      <c r="A2447" s="101">
        <v>39734</v>
      </c>
      <c r="B2447" s="100">
        <v>2.1903000000000001</v>
      </c>
      <c r="C2447" s="28">
        <f t="shared" si="18"/>
        <v>2</v>
      </c>
      <c r="D2447" s="28" t="str">
        <f t="shared" si="19"/>
        <v>lunes</v>
      </c>
    </row>
    <row r="2448" spans="1:4" ht="15.75" customHeight="1">
      <c r="A2448" s="101">
        <v>39735</v>
      </c>
      <c r="B2448" s="100">
        <v>2.1907000000000001</v>
      </c>
      <c r="C2448" s="28">
        <f t="shared" si="18"/>
        <v>3</v>
      </c>
      <c r="D2448" s="28" t="str">
        <f t="shared" si="19"/>
        <v>martes</v>
      </c>
    </row>
    <row r="2449" spans="1:4" ht="15.75" customHeight="1">
      <c r="A2449" s="101">
        <v>39736</v>
      </c>
      <c r="B2449" s="100">
        <v>2.1909999999999998</v>
      </c>
      <c r="C2449" s="28">
        <f t="shared" si="18"/>
        <v>4</v>
      </c>
      <c r="D2449" s="28" t="str">
        <f t="shared" si="19"/>
        <v>miercoles</v>
      </c>
    </row>
    <row r="2450" spans="1:4" ht="15.75" customHeight="1">
      <c r="A2450" s="101">
        <v>39737</v>
      </c>
      <c r="B2450" s="100">
        <v>2.1913999999999998</v>
      </c>
      <c r="C2450" s="28">
        <f t="shared" si="18"/>
        <v>5</v>
      </c>
      <c r="D2450" s="28" t="str">
        <f t="shared" si="19"/>
        <v>jueves</v>
      </c>
    </row>
    <row r="2451" spans="1:4" ht="15.75" customHeight="1">
      <c r="A2451" s="101">
        <v>39738</v>
      </c>
      <c r="B2451" s="100">
        <v>2.1918000000000002</v>
      </c>
      <c r="C2451" s="28">
        <f t="shared" si="18"/>
        <v>6</v>
      </c>
      <c r="D2451" s="28" t="str">
        <f t="shared" si="19"/>
        <v xml:space="preserve">viernes </v>
      </c>
    </row>
    <row r="2452" spans="1:4" ht="15.75" customHeight="1">
      <c r="A2452" s="101">
        <v>39739</v>
      </c>
      <c r="B2452" s="100">
        <v>2.1920999999999999</v>
      </c>
      <c r="C2452" s="28">
        <f t="shared" si="18"/>
        <v>7</v>
      </c>
      <c r="D2452" s="28" t="str">
        <f t="shared" si="19"/>
        <v>sabado</v>
      </c>
    </row>
    <row r="2453" spans="1:4" ht="15.75" customHeight="1">
      <c r="A2453" s="101">
        <v>39740</v>
      </c>
      <c r="B2453" s="100">
        <v>2.1924999999999999</v>
      </c>
      <c r="C2453" s="28">
        <f t="shared" si="18"/>
        <v>1</v>
      </c>
      <c r="D2453" s="28" t="str">
        <f t="shared" si="19"/>
        <v>domingo</v>
      </c>
    </row>
    <row r="2454" spans="1:4" ht="15.75" customHeight="1">
      <c r="A2454" s="101">
        <v>39741</v>
      </c>
      <c r="B2454" s="100">
        <v>2.1928000000000001</v>
      </c>
      <c r="C2454" s="28">
        <f t="shared" si="18"/>
        <v>2</v>
      </c>
      <c r="D2454" s="28" t="str">
        <f t="shared" si="19"/>
        <v>lunes</v>
      </c>
    </row>
    <row r="2455" spans="1:4" ht="15.75" customHeight="1">
      <c r="A2455" s="101">
        <v>39742</v>
      </c>
      <c r="B2455" s="100">
        <v>2.1932</v>
      </c>
      <c r="C2455" s="28">
        <f t="shared" si="18"/>
        <v>3</v>
      </c>
      <c r="D2455" s="28" t="str">
        <f t="shared" si="19"/>
        <v>martes</v>
      </c>
    </row>
    <row r="2456" spans="1:4" ht="15.75" customHeight="1">
      <c r="A2456" s="101">
        <v>39743</v>
      </c>
      <c r="B2456" s="100">
        <v>2.1936</v>
      </c>
      <c r="C2456" s="28">
        <f t="shared" si="18"/>
        <v>4</v>
      </c>
      <c r="D2456" s="28" t="str">
        <f t="shared" si="19"/>
        <v>miercoles</v>
      </c>
    </row>
    <row r="2457" spans="1:4" ht="15.75" customHeight="1">
      <c r="A2457" s="101">
        <v>39744</v>
      </c>
      <c r="B2457" s="100">
        <v>2.1939000000000002</v>
      </c>
      <c r="C2457" s="28">
        <f t="shared" si="18"/>
        <v>5</v>
      </c>
      <c r="D2457" s="28" t="str">
        <f t="shared" si="19"/>
        <v>jueves</v>
      </c>
    </row>
    <row r="2458" spans="1:4" ht="15.75" customHeight="1">
      <c r="A2458" s="101">
        <v>39745</v>
      </c>
      <c r="B2458" s="100">
        <v>2.1943000000000001</v>
      </c>
      <c r="C2458" s="28">
        <f t="shared" si="18"/>
        <v>6</v>
      </c>
      <c r="D2458" s="28" t="str">
        <f t="shared" si="19"/>
        <v xml:space="preserve">viernes </v>
      </c>
    </row>
    <row r="2459" spans="1:4" ht="15.75" customHeight="1">
      <c r="A2459" s="101">
        <v>39746</v>
      </c>
      <c r="B2459" s="100">
        <v>2.1945999999999999</v>
      </c>
      <c r="C2459" s="28">
        <f t="shared" si="18"/>
        <v>7</v>
      </c>
      <c r="D2459" s="28" t="str">
        <f t="shared" si="19"/>
        <v>sabado</v>
      </c>
    </row>
    <row r="2460" spans="1:4" ht="15.75" customHeight="1">
      <c r="A2460" s="101">
        <v>39747</v>
      </c>
      <c r="B2460" s="100">
        <v>2.1949999999999998</v>
      </c>
      <c r="C2460" s="28">
        <f t="shared" si="18"/>
        <v>1</v>
      </c>
      <c r="D2460" s="28" t="str">
        <f t="shared" si="19"/>
        <v>domingo</v>
      </c>
    </row>
    <row r="2461" spans="1:4" ht="15.75" customHeight="1">
      <c r="A2461" s="101">
        <v>39748</v>
      </c>
      <c r="B2461" s="100">
        <v>2.1953999999999998</v>
      </c>
      <c r="C2461" s="28">
        <f t="shared" si="18"/>
        <v>2</v>
      </c>
      <c r="D2461" s="28" t="str">
        <f t="shared" si="19"/>
        <v>lunes</v>
      </c>
    </row>
    <row r="2462" spans="1:4" ht="15.75" customHeight="1">
      <c r="A2462" s="101">
        <v>39749</v>
      </c>
      <c r="B2462" s="100">
        <v>2.1957</v>
      </c>
      <c r="C2462" s="28">
        <f t="shared" si="18"/>
        <v>3</v>
      </c>
      <c r="D2462" s="28" t="str">
        <f t="shared" si="19"/>
        <v>martes</v>
      </c>
    </row>
    <row r="2463" spans="1:4" ht="15.75" customHeight="1">
      <c r="A2463" s="101">
        <v>39750</v>
      </c>
      <c r="B2463" s="100">
        <v>2.1960999999999999</v>
      </c>
      <c r="C2463" s="28">
        <f t="shared" si="18"/>
        <v>4</v>
      </c>
      <c r="D2463" s="28" t="str">
        <f t="shared" si="19"/>
        <v>miercoles</v>
      </c>
    </row>
    <row r="2464" spans="1:4" ht="15.75" customHeight="1">
      <c r="A2464" s="101">
        <v>39751</v>
      </c>
      <c r="B2464" s="100">
        <v>2.1964000000000001</v>
      </c>
      <c r="C2464" s="28">
        <f t="shared" si="18"/>
        <v>5</v>
      </c>
      <c r="D2464" s="28" t="str">
        <f t="shared" si="19"/>
        <v>jueves</v>
      </c>
    </row>
    <row r="2465" spans="1:4" ht="15.75" customHeight="1">
      <c r="A2465" s="101">
        <v>39752</v>
      </c>
      <c r="B2465" s="100">
        <v>2.1968000000000001</v>
      </c>
      <c r="C2465" s="28">
        <f t="shared" si="18"/>
        <v>6</v>
      </c>
      <c r="D2465" s="28" t="str">
        <f t="shared" si="19"/>
        <v xml:space="preserve">viernes </v>
      </c>
    </row>
    <row r="2466" spans="1:4" ht="15.75" customHeight="1">
      <c r="A2466" s="99">
        <v>39753</v>
      </c>
      <c r="B2466" s="100">
        <v>2.1972</v>
      </c>
      <c r="C2466" s="28">
        <f t="shared" si="18"/>
        <v>7</v>
      </c>
      <c r="D2466" s="28" t="str">
        <f t="shared" si="19"/>
        <v>sabado</v>
      </c>
    </row>
    <row r="2467" spans="1:4" ht="15.75" customHeight="1">
      <c r="A2467" s="99">
        <v>39754</v>
      </c>
      <c r="B2467" s="100">
        <v>2.1974999999999998</v>
      </c>
      <c r="C2467" s="28">
        <f t="shared" si="18"/>
        <v>1</v>
      </c>
      <c r="D2467" s="28" t="str">
        <f t="shared" si="19"/>
        <v>domingo</v>
      </c>
    </row>
    <row r="2468" spans="1:4" ht="15.75" customHeight="1">
      <c r="A2468" s="99">
        <v>39755</v>
      </c>
      <c r="B2468" s="100">
        <v>2.1979000000000002</v>
      </c>
      <c r="C2468" s="28">
        <f t="shared" si="18"/>
        <v>2</v>
      </c>
      <c r="D2468" s="28" t="str">
        <f t="shared" si="19"/>
        <v>lunes</v>
      </c>
    </row>
    <row r="2469" spans="1:4" ht="15.75" customHeight="1">
      <c r="A2469" s="99">
        <v>39756</v>
      </c>
      <c r="B2469" s="100">
        <v>2.1983000000000001</v>
      </c>
      <c r="C2469" s="28">
        <f t="shared" si="18"/>
        <v>3</v>
      </c>
      <c r="D2469" s="28" t="str">
        <f t="shared" si="19"/>
        <v>martes</v>
      </c>
    </row>
    <row r="2470" spans="1:4" ht="15.75" customHeight="1">
      <c r="A2470" s="99">
        <v>39757</v>
      </c>
      <c r="B2470" s="100">
        <v>2.1987000000000001</v>
      </c>
      <c r="C2470" s="28">
        <f t="shared" si="18"/>
        <v>4</v>
      </c>
      <c r="D2470" s="28" t="str">
        <f t="shared" si="19"/>
        <v>miercoles</v>
      </c>
    </row>
    <row r="2471" spans="1:4" ht="15.75" customHeight="1">
      <c r="A2471" s="99">
        <v>39758</v>
      </c>
      <c r="B2471" s="100">
        <v>2.1989999999999998</v>
      </c>
      <c r="C2471" s="28">
        <f t="shared" si="18"/>
        <v>5</v>
      </c>
      <c r="D2471" s="28" t="str">
        <f t="shared" si="19"/>
        <v>jueves</v>
      </c>
    </row>
    <row r="2472" spans="1:4" ht="15.75" customHeight="1">
      <c r="A2472" s="99">
        <v>39759</v>
      </c>
      <c r="B2472" s="100">
        <v>2.1993</v>
      </c>
      <c r="C2472" s="28">
        <f t="shared" si="18"/>
        <v>6</v>
      </c>
      <c r="D2472" s="28" t="str">
        <f t="shared" si="19"/>
        <v xml:space="preserve">viernes </v>
      </c>
    </row>
    <row r="2473" spans="1:4" ht="15.75" customHeight="1">
      <c r="A2473" s="99">
        <v>39760</v>
      </c>
      <c r="B2473" s="100">
        <v>2.1997</v>
      </c>
      <c r="C2473" s="28">
        <f t="shared" si="18"/>
        <v>7</v>
      </c>
      <c r="D2473" s="28" t="str">
        <f t="shared" si="19"/>
        <v>sabado</v>
      </c>
    </row>
    <row r="2474" spans="1:4" ht="15.75" customHeight="1">
      <c r="A2474" s="99">
        <v>39761</v>
      </c>
      <c r="B2474" s="100">
        <v>2.2000000000000002</v>
      </c>
      <c r="C2474" s="28">
        <f t="shared" si="18"/>
        <v>1</v>
      </c>
      <c r="D2474" s="28" t="str">
        <f t="shared" si="19"/>
        <v>domingo</v>
      </c>
    </row>
    <row r="2475" spans="1:4" ht="15.75" customHeight="1">
      <c r="A2475" s="101">
        <v>39762</v>
      </c>
      <c r="B2475" s="100">
        <v>2.2002999999999999</v>
      </c>
      <c r="C2475" s="28">
        <f t="shared" si="18"/>
        <v>2</v>
      </c>
      <c r="D2475" s="28" t="str">
        <f t="shared" si="19"/>
        <v>lunes</v>
      </c>
    </row>
    <row r="2476" spans="1:4" ht="15.75" customHeight="1">
      <c r="A2476" s="101">
        <v>39763</v>
      </c>
      <c r="B2476" s="100">
        <v>2.2006000000000001</v>
      </c>
      <c r="C2476" s="28">
        <f t="shared" si="18"/>
        <v>3</v>
      </c>
      <c r="D2476" s="28" t="str">
        <f t="shared" si="19"/>
        <v>martes</v>
      </c>
    </row>
    <row r="2477" spans="1:4" ht="15.75" customHeight="1">
      <c r="A2477" s="101">
        <v>39764</v>
      </c>
      <c r="B2477" s="100">
        <v>2.2008999999999999</v>
      </c>
      <c r="C2477" s="28">
        <f t="shared" si="18"/>
        <v>4</v>
      </c>
      <c r="D2477" s="28" t="str">
        <f t="shared" si="19"/>
        <v>miercoles</v>
      </c>
    </row>
    <row r="2478" spans="1:4" ht="15.75" customHeight="1">
      <c r="A2478" s="101">
        <v>39765</v>
      </c>
      <c r="B2478" s="100">
        <v>2.2012</v>
      </c>
      <c r="C2478" s="28">
        <f t="shared" si="18"/>
        <v>5</v>
      </c>
      <c r="D2478" s="28" t="str">
        <f t="shared" si="19"/>
        <v>jueves</v>
      </c>
    </row>
    <row r="2479" spans="1:4" ht="15.75" customHeight="1">
      <c r="A2479" s="101">
        <v>39766</v>
      </c>
      <c r="B2479" s="100">
        <v>2.2014999999999998</v>
      </c>
      <c r="C2479" s="28">
        <f t="shared" si="18"/>
        <v>6</v>
      </c>
      <c r="D2479" s="28" t="str">
        <f t="shared" si="19"/>
        <v xml:space="preserve">viernes </v>
      </c>
    </row>
    <row r="2480" spans="1:4" ht="15.75" customHeight="1">
      <c r="A2480" s="101">
        <v>39767</v>
      </c>
      <c r="B2480" s="100">
        <v>2.2019000000000002</v>
      </c>
      <c r="C2480" s="28">
        <f t="shared" si="18"/>
        <v>7</v>
      </c>
      <c r="D2480" s="28" t="str">
        <f t="shared" si="19"/>
        <v>sabado</v>
      </c>
    </row>
    <row r="2481" spans="1:4" ht="15.75" customHeight="1">
      <c r="A2481" s="101">
        <v>39768</v>
      </c>
      <c r="B2481" s="100">
        <v>2.2021999999999999</v>
      </c>
      <c r="C2481" s="28">
        <f t="shared" si="18"/>
        <v>1</v>
      </c>
      <c r="D2481" s="28" t="str">
        <f t="shared" si="19"/>
        <v>domingo</v>
      </c>
    </row>
    <row r="2482" spans="1:4" ht="15.75" customHeight="1">
      <c r="A2482" s="101">
        <v>39769</v>
      </c>
      <c r="B2482" s="100">
        <v>2.2025000000000001</v>
      </c>
      <c r="C2482" s="28">
        <f t="shared" si="18"/>
        <v>2</v>
      </c>
      <c r="D2482" s="28" t="str">
        <f t="shared" si="19"/>
        <v>lunes</v>
      </c>
    </row>
    <row r="2483" spans="1:4" ht="15.75" customHeight="1">
      <c r="A2483" s="101">
        <v>39770</v>
      </c>
      <c r="B2483" s="100">
        <v>2.2027999999999999</v>
      </c>
      <c r="C2483" s="28">
        <f t="shared" si="18"/>
        <v>3</v>
      </c>
      <c r="D2483" s="28" t="str">
        <f t="shared" si="19"/>
        <v>martes</v>
      </c>
    </row>
    <row r="2484" spans="1:4" ht="15.75" customHeight="1">
      <c r="A2484" s="101">
        <v>39771</v>
      </c>
      <c r="B2484" s="100">
        <v>2.2031000000000001</v>
      </c>
      <c r="C2484" s="28">
        <f t="shared" si="18"/>
        <v>4</v>
      </c>
      <c r="D2484" s="28" t="str">
        <f t="shared" si="19"/>
        <v>miercoles</v>
      </c>
    </row>
    <row r="2485" spans="1:4" ht="15.75" customHeight="1">
      <c r="A2485" s="101">
        <v>39772</v>
      </c>
      <c r="B2485" s="100">
        <v>2.2033999999999998</v>
      </c>
      <c r="C2485" s="28">
        <f t="shared" si="18"/>
        <v>5</v>
      </c>
      <c r="D2485" s="28" t="str">
        <f t="shared" si="19"/>
        <v>jueves</v>
      </c>
    </row>
    <row r="2486" spans="1:4" ht="15.75" customHeight="1">
      <c r="A2486" s="101">
        <v>39773</v>
      </c>
      <c r="B2486" s="100">
        <v>2.2037</v>
      </c>
      <c r="C2486" s="28">
        <f t="shared" si="18"/>
        <v>6</v>
      </c>
      <c r="D2486" s="28" t="str">
        <f t="shared" si="19"/>
        <v xml:space="preserve">viernes </v>
      </c>
    </row>
    <row r="2487" spans="1:4" ht="15.75" customHeight="1">
      <c r="A2487" s="101">
        <v>39774</v>
      </c>
      <c r="B2487" s="100">
        <v>2.2040999999999999</v>
      </c>
      <c r="C2487" s="28">
        <f t="shared" si="18"/>
        <v>7</v>
      </c>
      <c r="D2487" s="28" t="str">
        <f t="shared" si="19"/>
        <v>sabado</v>
      </c>
    </row>
    <row r="2488" spans="1:4" ht="15.75" customHeight="1">
      <c r="A2488" s="101">
        <v>39775</v>
      </c>
      <c r="B2488" s="100">
        <v>2.2044000000000001</v>
      </c>
      <c r="C2488" s="28">
        <f t="shared" si="18"/>
        <v>1</v>
      </c>
      <c r="D2488" s="28" t="str">
        <f t="shared" si="19"/>
        <v>domingo</v>
      </c>
    </row>
    <row r="2489" spans="1:4" ht="15.75" customHeight="1">
      <c r="A2489" s="101">
        <v>39776</v>
      </c>
      <c r="B2489" s="100">
        <v>2.2046999999999999</v>
      </c>
      <c r="C2489" s="28">
        <f t="shared" si="18"/>
        <v>2</v>
      </c>
      <c r="D2489" s="28" t="str">
        <f t="shared" si="19"/>
        <v>lunes</v>
      </c>
    </row>
    <row r="2490" spans="1:4" ht="15.75" customHeight="1">
      <c r="A2490" s="101">
        <v>39777</v>
      </c>
      <c r="B2490" s="100">
        <v>2.2050000000000001</v>
      </c>
      <c r="C2490" s="28">
        <f t="shared" si="18"/>
        <v>3</v>
      </c>
      <c r="D2490" s="28" t="str">
        <f t="shared" si="19"/>
        <v>martes</v>
      </c>
    </row>
    <row r="2491" spans="1:4" ht="15.75" customHeight="1">
      <c r="A2491" s="101">
        <v>39778</v>
      </c>
      <c r="B2491" s="100">
        <v>2.2052999999999998</v>
      </c>
      <c r="C2491" s="28">
        <f t="shared" si="18"/>
        <v>4</v>
      </c>
      <c r="D2491" s="28" t="str">
        <f t="shared" si="19"/>
        <v>miercoles</v>
      </c>
    </row>
    <row r="2492" spans="1:4" ht="15.75" customHeight="1">
      <c r="A2492" s="101">
        <v>39779</v>
      </c>
      <c r="B2492" s="100">
        <v>2.2056</v>
      </c>
      <c r="C2492" s="28">
        <f t="shared" si="18"/>
        <v>5</v>
      </c>
      <c r="D2492" s="28" t="str">
        <f t="shared" si="19"/>
        <v>jueves</v>
      </c>
    </row>
    <row r="2493" spans="1:4" ht="15.75" customHeight="1">
      <c r="A2493" s="101">
        <v>39780</v>
      </c>
      <c r="B2493" s="100">
        <v>2.2059000000000002</v>
      </c>
      <c r="C2493" s="28">
        <f t="shared" si="18"/>
        <v>6</v>
      </c>
      <c r="D2493" s="28" t="str">
        <f t="shared" si="19"/>
        <v xml:space="preserve">viernes </v>
      </c>
    </row>
    <row r="2494" spans="1:4" ht="15.75" customHeight="1">
      <c r="A2494" s="101">
        <v>39781</v>
      </c>
      <c r="B2494" s="100">
        <v>2.2063000000000001</v>
      </c>
      <c r="C2494" s="28">
        <f t="shared" si="18"/>
        <v>7</v>
      </c>
      <c r="D2494" s="28" t="str">
        <f t="shared" si="19"/>
        <v>sabado</v>
      </c>
    </row>
    <row r="2495" spans="1:4" ht="15.75" customHeight="1">
      <c r="A2495" s="101">
        <v>39782</v>
      </c>
      <c r="B2495" s="100">
        <v>2.2065999999999999</v>
      </c>
      <c r="C2495" s="28">
        <f t="shared" si="18"/>
        <v>1</v>
      </c>
      <c r="D2495" s="28" t="str">
        <f t="shared" si="19"/>
        <v>domingo</v>
      </c>
    </row>
    <row r="2496" spans="1:4" ht="15.75" customHeight="1">
      <c r="A2496" s="99">
        <v>39783</v>
      </c>
      <c r="B2496" s="100">
        <v>2.2069000000000001</v>
      </c>
      <c r="C2496" s="28">
        <f t="shared" si="18"/>
        <v>2</v>
      </c>
      <c r="D2496" s="28" t="str">
        <f t="shared" si="19"/>
        <v>lunes</v>
      </c>
    </row>
    <row r="2497" spans="1:4" ht="15.75" customHeight="1">
      <c r="A2497" s="99">
        <v>39784</v>
      </c>
      <c r="B2497" s="100">
        <v>2.2071999999999998</v>
      </c>
      <c r="C2497" s="28">
        <f t="shared" si="18"/>
        <v>3</v>
      </c>
      <c r="D2497" s="28" t="str">
        <f t="shared" si="19"/>
        <v>martes</v>
      </c>
    </row>
    <row r="2498" spans="1:4" ht="15.75" customHeight="1">
      <c r="A2498" s="99">
        <v>39785</v>
      </c>
      <c r="B2498" s="100">
        <v>2.2075</v>
      </c>
      <c r="C2498" s="28">
        <f t="shared" si="18"/>
        <v>4</v>
      </c>
      <c r="D2498" s="28" t="str">
        <f t="shared" si="19"/>
        <v>miercoles</v>
      </c>
    </row>
    <row r="2499" spans="1:4" ht="15.75" customHeight="1">
      <c r="A2499" s="99">
        <v>39786</v>
      </c>
      <c r="B2499" s="100">
        <v>2.2078000000000002</v>
      </c>
      <c r="C2499" s="28">
        <f t="shared" si="18"/>
        <v>5</v>
      </c>
      <c r="D2499" s="28" t="str">
        <f t="shared" si="19"/>
        <v>jueves</v>
      </c>
    </row>
    <row r="2500" spans="1:4" ht="15.75" customHeight="1">
      <c r="A2500" s="99">
        <v>39787</v>
      </c>
      <c r="B2500" s="100">
        <v>2.2081</v>
      </c>
      <c r="C2500" s="28">
        <f t="shared" si="18"/>
        <v>6</v>
      </c>
      <c r="D2500" s="28" t="str">
        <f t="shared" si="19"/>
        <v xml:space="preserve">viernes </v>
      </c>
    </row>
    <row r="2501" spans="1:4" ht="15.75" customHeight="1">
      <c r="A2501" s="99">
        <v>39788</v>
      </c>
      <c r="B2501" s="100">
        <v>2.2084000000000001</v>
      </c>
      <c r="C2501" s="28">
        <f t="shared" si="18"/>
        <v>7</v>
      </c>
      <c r="D2501" s="28" t="str">
        <f t="shared" si="19"/>
        <v>sabado</v>
      </c>
    </row>
    <row r="2502" spans="1:4" ht="15.75" customHeight="1">
      <c r="A2502" s="99">
        <v>39789</v>
      </c>
      <c r="B2502" s="100">
        <v>2.2086000000000001</v>
      </c>
      <c r="C2502" s="28">
        <f t="shared" si="18"/>
        <v>1</v>
      </c>
      <c r="D2502" s="28" t="str">
        <f t="shared" si="19"/>
        <v>domingo</v>
      </c>
    </row>
    <row r="2503" spans="1:4" ht="15.75" customHeight="1">
      <c r="A2503" s="99">
        <v>39790</v>
      </c>
      <c r="B2503" s="100">
        <v>2.2088999999999999</v>
      </c>
      <c r="C2503" s="28">
        <f t="shared" si="18"/>
        <v>2</v>
      </c>
      <c r="D2503" s="28" t="str">
        <f t="shared" si="19"/>
        <v>lunes</v>
      </c>
    </row>
    <row r="2504" spans="1:4" ht="15.75" customHeight="1">
      <c r="A2504" s="99">
        <v>39791</v>
      </c>
      <c r="B2504" s="100">
        <v>2.2090999999999998</v>
      </c>
      <c r="C2504" s="28">
        <f t="shared" si="18"/>
        <v>3</v>
      </c>
      <c r="D2504" s="28" t="str">
        <f t="shared" si="19"/>
        <v>martes</v>
      </c>
    </row>
    <row r="2505" spans="1:4" ht="15.75" customHeight="1">
      <c r="A2505" s="101">
        <v>39792</v>
      </c>
      <c r="B2505" s="100">
        <v>2.2094</v>
      </c>
      <c r="C2505" s="28">
        <f t="shared" si="18"/>
        <v>4</v>
      </c>
      <c r="D2505" s="28" t="str">
        <f t="shared" si="19"/>
        <v>miercoles</v>
      </c>
    </row>
    <row r="2506" spans="1:4" ht="15.75" customHeight="1">
      <c r="A2506" s="101">
        <v>39793</v>
      </c>
      <c r="B2506" s="100">
        <v>2.2096</v>
      </c>
      <c r="C2506" s="28">
        <f t="shared" si="18"/>
        <v>5</v>
      </c>
      <c r="D2506" s="28" t="str">
        <f t="shared" si="19"/>
        <v>jueves</v>
      </c>
    </row>
    <row r="2507" spans="1:4" ht="15.75" customHeight="1">
      <c r="A2507" s="101">
        <v>39794</v>
      </c>
      <c r="B2507" s="100">
        <v>2.2098</v>
      </c>
      <c r="C2507" s="28">
        <f t="shared" si="18"/>
        <v>6</v>
      </c>
      <c r="D2507" s="28" t="str">
        <f t="shared" si="19"/>
        <v xml:space="preserve">viernes </v>
      </c>
    </row>
    <row r="2508" spans="1:4" ht="15.75" customHeight="1">
      <c r="A2508" s="101">
        <v>39795</v>
      </c>
      <c r="B2508" s="100">
        <v>2.2101000000000002</v>
      </c>
      <c r="C2508" s="28">
        <f t="shared" si="18"/>
        <v>7</v>
      </c>
      <c r="D2508" s="28" t="str">
        <f t="shared" si="19"/>
        <v>sabado</v>
      </c>
    </row>
    <row r="2509" spans="1:4" ht="15.75" customHeight="1">
      <c r="A2509" s="101">
        <v>39796</v>
      </c>
      <c r="B2509" s="100">
        <v>2.2103000000000002</v>
      </c>
      <c r="C2509" s="28">
        <f t="shared" si="18"/>
        <v>1</v>
      </c>
      <c r="D2509" s="28" t="str">
        <f t="shared" si="19"/>
        <v>domingo</v>
      </c>
    </row>
    <row r="2510" spans="1:4" ht="15.75" customHeight="1">
      <c r="A2510" s="101">
        <v>39797</v>
      </c>
      <c r="B2510" s="100">
        <v>2.2105999999999999</v>
      </c>
      <c r="C2510" s="28">
        <f t="shared" si="18"/>
        <v>2</v>
      </c>
      <c r="D2510" s="28" t="str">
        <f t="shared" si="19"/>
        <v>lunes</v>
      </c>
    </row>
    <row r="2511" spans="1:4" ht="15.75" customHeight="1">
      <c r="A2511" s="101">
        <v>39798</v>
      </c>
      <c r="B2511" s="100">
        <v>2.2107999999999999</v>
      </c>
      <c r="C2511" s="28">
        <f t="shared" si="18"/>
        <v>3</v>
      </c>
      <c r="D2511" s="28" t="str">
        <f t="shared" si="19"/>
        <v>martes</v>
      </c>
    </row>
    <row r="2512" spans="1:4" ht="15.75" customHeight="1">
      <c r="A2512" s="101">
        <v>39799</v>
      </c>
      <c r="B2512" s="100">
        <v>2.2111000000000001</v>
      </c>
      <c r="C2512" s="28">
        <f t="shared" si="18"/>
        <v>4</v>
      </c>
      <c r="D2512" s="28" t="str">
        <f t="shared" si="19"/>
        <v>miercoles</v>
      </c>
    </row>
    <row r="2513" spans="1:4" ht="15.75" customHeight="1">
      <c r="A2513" s="101">
        <v>39800</v>
      </c>
      <c r="B2513" s="100">
        <v>2.2113</v>
      </c>
      <c r="C2513" s="28">
        <f t="shared" si="18"/>
        <v>5</v>
      </c>
      <c r="D2513" s="28" t="str">
        <f t="shared" si="19"/>
        <v>jueves</v>
      </c>
    </row>
    <row r="2514" spans="1:4" ht="15.75" customHeight="1">
      <c r="A2514" s="101">
        <v>39801</v>
      </c>
      <c r="B2514" s="100">
        <v>2.2115</v>
      </c>
      <c r="C2514" s="28">
        <f t="shared" si="18"/>
        <v>6</v>
      </c>
      <c r="D2514" s="28" t="str">
        <f t="shared" si="19"/>
        <v xml:space="preserve">viernes </v>
      </c>
    </row>
    <row r="2515" spans="1:4" ht="15.75" customHeight="1">
      <c r="A2515" s="101">
        <v>39802</v>
      </c>
      <c r="B2515" s="100">
        <v>2.2118000000000002</v>
      </c>
      <c r="C2515" s="28">
        <f t="shared" si="18"/>
        <v>7</v>
      </c>
      <c r="D2515" s="28" t="str">
        <f t="shared" si="19"/>
        <v>sabado</v>
      </c>
    </row>
    <row r="2516" spans="1:4" ht="15.75" customHeight="1">
      <c r="A2516" s="101">
        <v>39803</v>
      </c>
      <c r="B2516" s="100">
        <v>2.2120000000000002</v>
      </c>
      <c r="C2516" s="28">
        <f t="shared" si="18"/>
        <v>1</v>
      </c>
      <c r="D2516" s="28" t="str">
        <f t="shared" si="19"/>
        <v>domingo</v>
      </c>
    </row>
    <row r="2517" spans="1:4" ht="15.75" customHeight="1">
      <c r="A2517" s="101">
        <v>39804</v>
      </c>
      <c r="B2517" s="100">
        <v>2.2122999999999999</v>
      </c>
      <c r="C2517" s="28">
        <f t="shared" si="18"/>
        <v>2</v>
      </c>
      <c r="D2517" s="28" t="str">
        <f t="shared" si="19"/>
        <v>lunes</v>
      </c>
    </row>
    <row r="2518" spans="1:4" ht="15.75" customHeight="1">
      <c r="A2518" s="101">
        <v>39805</v>
      </c>
      <c r="B2518" s="100">
        <v>2.2124999999999999</v>
      </c>
      <c r="C2518" s="28">
        <f t="shared" si="18"/>
        <v>3</v>
      </c>
      <c r="D2518" s="28" t="str">
        <f t="shared" si="19"/>
        <v>martes</v>
      </c>
    </row>
    <row r="2519" spans="1:4" ht="15.75" customHeight="1">
      <c r="A2519" s="101">
        <v>39806</v>
      </c>
      <c r="B2519" s="100">
        <v>2.2128000000000001</v>
      </c>
      <c r="C2519" s="28">
        <f t="shared" si="18"/>
        <v>4</v>
      </c>
      <c r="D2519" s="28" t="str">
        <f t="shared" si="19"/>
        <v>miercoles</v>
      </c>
    </row>
    <row r="2520" spans="1:4" ht="15.75" customHeight="1">
      <c r="A2520" s="101">
        <v>39807</v>
      </c>
      <c r="B2520" s="100">
        <v>2.2130000000000001</v>
      </c>
      <c r="C2520" s="28">
        <f t="shared" si="18"/>
        <v>5</v>
      </c>
      <c r="D2520" s="28" t="str">
        <f t="shared" si="19"/>
        <v>jueves</v>
      </c>
    </row>
    <row r="2521" spans="1:4" ht="15.75" customHeight="1">
      <c r="A2521" s="101">
        <v>39808</v>
      </c>
      <c r="B2521" s="100">
        <v>2.2132000000000001</v>
      </c>
      <c r="C2521" s="28">
        <f t="shared" si="18"/>
        <v>6</v>
      </c>
      <c r="D2521" s="28" t="str">
        <f t="shared" si="19"/>
        <v xml:space="preserve">viernes </v>
      </c>
    </row>
    <row r="2522" spans="1:4" ht="15.75" customHeight="1">
      <c r="A2522" s="101">
        <v>39809</v>
      </c>
      <c r="B2522" s="100">
        <v>2.2134999999999998</v>
      </c>
      <c r="C2522" s="28">
        <f t="shared" si="18"/>
        <v>7</v>
      </c>
      <c r="D2522" s="28" t="str">
        <f t="shared" si="19"/>
        <v>sabado</v>
      </c>
    </row>
    <row r="2523" spans="1:4" ht="15.75" customHeight="1">
      <c r="A2523" s="101">
        <v>39810</v>
      </c>
      <c r="B2523" s="100">
        <v>2.2136999999999998</v>
      </c>
      <c r="C2523" s="28">
        <f t="shared" si="18"/>
        <v>1</v>
      </c>
      <c r="D2523" s="28" t="str">
        <f t="shared" si="19"/>
        <v>domingo</v>
      </c>
    </row>
    <row r="2524" spans="1:4" ht="15.75" customHeight="1">
      <c r="A2524" s="101">
        <v>39811</v>
      </c>
      <c r="B2524" s="100">
        <v>2.214</v>
      </c>
      <c r="C2524" s="28">
        <f t="shared" si="18"/>
        <v>2</v>
      </c>
      <c r="D2524" s="28" t="str">
        <f t="shared" si="19"/>
        <v>lunes</v>
      </c>
    </row>
    <row r="2525" spans="1:4" ht="15.75" customHeight="1">
      <c r="A2525" s="101">
        <v>39812</v>
      </c>
      <c r="B2525" s="100">
        <v>2.2141999999999999</v>
      </c>
      <c r="C2525" s="28">
        <f t="shared" si="18"/>
        <v>3</v>
      </c>
      <c r="D2525" s="28" t="str">
        <f t="shared" si="19"/>
        <v>martes</v>
      </c>
    </row>
    <row r="2526" spans="1:4" ht="15.75" customHeight="1">
      <c r="A2526" s="101">
        <v>39813</v>
      </c>
      <c r="B2526" s="100">
        <v>2.2143999999999999</v>
      </c>
      <c r="C2526" s="28">
        <f t="shared" si="18"/>
        <v>4</v>
      </c>
      <c r="D2526" s="28" t="str">
        <f t="shared" si="19"/>
        <v>miercoles</v>
      </c>
    </row>
    <row r="2527" spans="1:4" ht="15.75" customHeight="1">
      <c r="A2527" s="99">
        <v>39814</v>
      </c>
      <c r="B2527" s="100">
        <v>2.2147000000000001</v>
      </c>
      <c r="C2527" s="28">
        <f t="shared" si="18"/>
        <v>5</v>
      </c>
      <c r="D2527" s="28" t="str">
        <f t="shared" si="19"/>
        <v>jueves</v>
      </c>
    </row>
    <row r="2528" spans="1:4" ht="15.75" customHeight="1">
      <c r="A2528" s="99">
        <v>39815</v>
      </c>
      <c r="B2528" s="100">
        <v>2.2149000000000001</v>
      </c>
      <c r="C2528" s="28">
        <f t="shared" si="18"/>
        <v>6</v>
      </c>
      <c r="D2528" s="28" t="str">
        <f t="shared" si="19"/>
        <v xml:space="preserve">viernes </v>
      </c>
    </row>
    <row r="2529" spans="1:4" ht="15.75" customHeight="1">
      <c r="A2529" s="99">
        <v>39816</v>
      </c>
      <c r="B2529" s="100">
        <v>2.2151999999999998</v>
      </c>
      <c r="C2529" s="28">
        <f t="shared" si="18"/>
        <v>7</v>
      </c>
      <c r="D2529" s="28" t="str">
        <f t="shared" si="19"/>
        <v>sabado</v>
      </c>
    </row>
    <row r="2530" spans="1:4" ht="15.75" customHeight="1">
      <c r="A2530" s="99">
        <v>39817</v>
      </c>
      <c r="B2530" s="100">
        <v>2.2153999999999998</v>
      </c>
      <c r="C2530" s="28">
        <f t="shared" si="18"/>
        <v>1</v>
      </c>
      <c r="D2530" s="28" t="str">
        <f t="shared" si="19"/>
        <v>domingo</v>
      </c>
    </row>
    <row r="2531" spans="1:4" ht="15.75" customHeight="1">
      <c r="A2531" s="99">
        <v>39818</v>
      </c>
      <c r="B2531" s="100">
        <v>2.2157</v>
      </c>
      <c r="C2531" s="28">
        <f t="shared" si="18"/>
        <v>2</v>
      </c>
      <c r="D2531" s="28" t="str">
        <f t="shared" si="19"/>
        <v>lunes</v>
      </c>
    </row>
    <row r="2532" spans="1:4" ht="15.75" customHeight="1">
      <c r="A2532" s="99">
        <v>39819</v>
      </c>
      <c r="B2532" s="100">
        <v>2.2159</v>
      </c>
      <c r="C2532" s="28">
        <f t="shared" si="18"/>
        <v>3</v>
      </c>
      <c r="D2532" s="28" t="str">
        <f t="shared" si="19"/>
        <v>martes</v>
      </c>
    </row>
    <row r="2533" spans="1:4" ht="15.75" customHeight="1">
      <c r="A2533" s="99">
        <v>39820</v>
      </c>
      <c r="B2533" s="100">
        <v>2.2161</v>
      </c>
      <c r="C2533" s="28">
        <f t="shared" si="18"/>
        <v>4</v>
      </c>
      <c r="D2533" s="28" t="str">
        <f t="shared" si="19"/>
        <v>miercoles</v>
      </c>
    </row>
    <row r="2534" spans="1:4" ht="15.75" customHeight="1">
      <c r="A2534" s="99">
        <v>39821</v>
      </c>
      <c r="B2534" s="100">
        <v>2.2164000000000001</v>
      </c>
      <c r="C2534" s="28">
        <f t="shared" si="18"/>
        <v>5</v>
      </c>
      <c r="D2534" s="28" t="str">
        <f t="shared" si="19"/>
        <v>jueves</v>
      </c>
    </row>
    <row r="2535" spans="1:4" ht="15.75" customHeight="1">
      <c r="A2535" s="99">
        <v>39822</v>
      </c>
      <c r="B2535" s="100">
        <v>2.2166000000000001</v>
      </c>
      <c r="C2535" s="28">
        <f t="shared" si="18"/>
        <v>6</v>
      </c>
      <c r="D2535" s="28" t="str">
        <f t="shared" si="19"/>
        <v xml:space="preserve">viernes </v>
      </c>
    </row>
    <row r="2536" spans="1:4" ht="15.75" customHeight="1">
      <c r="A2536" s="99">
        <v>39823</v>
      </c>
      <c r="B2536" s="100">
        <v>2.2168999999999999</v>
      </c>
      <c r="C2536" s="28">
        <f t="shared" si="18"/>
        <v>7</v>
      </c>
      <c r="D2536" s="28" t="str">
        <f t="shared" si="19"/>
        <v>sabado</v>
      </c>
    </row>
    <row r="2537" spans="1:4" ht="15.75" customHeight="1">
      <c r="A2537" s="99">
        <v>39824</v>
      </c>
      <c r="B2537" s="100">
        <v>2.2170999999999998</v>
      </c>
      <c r="C2537" s="28">
        <f t="shared" si="18"/>
        <v>1</v>
      </c>
      <c r="D2537" s="28" t="str">
        <f t="shared" si="19"/>
        <v>domingo</v>
      </c>
    </row>
    <row r="2538" spans="1:4" ht="15.75" customHeight="1">
      <c r="A2538" s="99">
        <v>39825</v>
      </c>
      <c r="B2538" s="100">
        <v>2.2174</v>
      </c>
      <c r="C2538" s="28">
        <f t="shared" si="18"/>
        <v>2</v>
      </c>
      <c r="D2538" s="28" t="str">
        <f t="shared" si="19"/>
        <v>lunes</v>
      </c>
    </row>
    <row r="2539" spans="1:4" ht="15.75" customHeight="1">
      <c r="A2539" s="99">
        <v>39826</v>
      </c>
      <c r="B2539" s="100">
        <v>2.2176</v>
      </c>
      <c r="C2539" s="28">
        <f t="shared" si="18"/>
        <v>3</v>
      </c>
      <c r="D2539" s="28" t="str">
        <f t="shared" si="19"/>
        <v>martes</v>
      </c>
    </row>
    <row r="2540" spans="1:4" ht="15.75" customHeight="1">
      <c r="A2540" s="99">
        <v>39827</v>
      </c>
      <c r="B2540" s="100">
        <v>2.2178</v>
      </c>
      <c r="C2540" s="28">
        <f t="shared" si="18"/>
        <v>4</v>
      </c>
      <c r="D2540" s="28" t="str">
        <f t="shared" si="19"/>
        <v>miercoles</v>
      </c>
    </row>
    <row r="2541" spans="1:4" ht="15.75" customHeight="1">
      <c r="A2541" s="99">
        <v>39828</v>
      </c>
      <c r="B2541" s="100">
        <v>2.2181000000000002</v>
      </c>
      <c r="C2541" s="28">
        <f t="shared" si="18"/>
        <v>5</v>
      </c>
      <c r="D2541" s="28" t="str">
        <f t="shared" si="19"/>
        <v>jueves</v>
      </c>
    </row>
    <row r="2542" spans="1:4" ht="15.75" customHeight="1">
      <c r="A2542" s="99">
        <v>39829</v>
      </c>
      <c r="B2542" s="100">
        <v>2.2183000000000002</v>
      </c>
      <c r="C2542" s="28">
        <f t="shared" si="18"/>
        <v>6</v>
      </c>
      <c r="D2542" s="28" t="str">
        <f t="shared" si="19"/>
        <v xml:space="preserve">viernes </v>
      </c>
    </row>
    <row r="2543" spans="1:4" ht="15.75" customHeight="1">
      <c r="A2543" s="99">
        <v>39830</v>
      </c>
      <c r="B2543" s="100">
        <v>2.2185999999999999</v>
      </c>
      <c r="C2543" s="28">
        <f t="shared" si="18"/>
        <v>7</v>
      </c>
      <c r="D2543" s="28" t="str">
        <f t="shared" si="19"/>
        <v>sabado</v>
      </c>
    </row>
    <row r="2544" spans="1:4" ht="15.75" customHeight="1">
      <c r="A2544" s="99">
        <v>39831</v>
      </c>
      <c r="B2544" s="100">
        <v>2.2187999999999999</v>
      </c>
      <c r="C2544" s="28">
        <f t="shared" si="18"/>
        <v>1</v>
      </c>
      <c r="D2544" s="28" t="str">
        <f t="shared" si="19"/>
        <v>domingo</v>
      </c>
    </row>
    <row r="2545" spans="1:4" ht="15.75" customHeight="1">
      <c r="A2545" s="99">
        <v>39832</v>
      </c>
      <c r="B2545" s="100">
        <v>2.2189999999999999</v>
      </c>
      <c r="C2545" s="28">
        <f t="shared" si="18"/>
        <v>2</v>
      </c>
      <c r="D2545" s="28" t="str">
        <f t="shared" si="19"/>
        <v>lunes</v>
      </c>
    </row>
    <row r="2546" spans="1:4" ht="15.75" customHeight="1">
      <c r="A2546" s="99">
        <v>39833</v>
      </c>
      <c r="B2546" s="100">
        <v>2.2193000000000001</v>
      </c>
      <c r="C2546" s="28">
        <f t="shared" si="18"/>
        <v>3</v>
      </c>
      <c r="D2546" s="28" t="str">
        <f t="shared" si="19"/>
        <v>martes</v>
      </c>
    </row>
    <row r="2547" spans="1:4" ht="15.75" customHeight="1">
      <c r="A2547" s="99">
        <v>39834</v>
      </c>
      <c r="B2547" s="100">
        <v>2.2195</v>
      </c>
      <c r="C2547" s="28">
        <f t="shared" si="18"/>
        <v>4</v>
      </c>
      <c r="D2547" s="28" t="str">
        <f t="shared" si="19"/>
        <v>miercoles</v>
      </c>
    </row>
    <row r="2548" spans="1:4" ht="15.75" customHeight="1">
      <c r="A2548" s="99">
        <v>39835</v>
      </c>
      <c r="B2548" s="100">
        <v>2.2198000000000002</v>
      </c>
      <c r="C2548" s="28">
        <f t="shared" si="18"/>
        <v>5</v>
      </c>
      <c r="D2548" s="28" t="str">
        <f t="shared" si="19"/>
        <v>jueves</v>
      </c>
    </row>
    <row r="2549" spans="1:4" ht="15.75" customHeight="1">
      <c r="A2549" s="99">
        <v>39836</v>
      </c>
      <c r="B2549" s="100">
        <v>2.2200000000000002</v>
      </c>
      <c r="C2549" s="28">
        <f t="shared" si="18"/>
        <v>6</v>
      </c>
      <c r="D2549" s="28" t="str">
        <f t="shared" si="19"/>
        <v xml:space="preserve">viernes </v>
      </c>
    </row>
    <row r="2550" spans="1:4" ht="15.75" customHeight="1">
      <c r="A2550" s="99">
        <v>39837</v>
      </c>
      <c r="B2550" s="100">
        <v>2.2202999999999999</v>
      </c>
      <c r="C2550" s="28">
        <f t="shared" si="18"/>
        <v>7</v>
      </c>
      <c r="D2550" s="28" t="str">
        <f t="shared" si="19"/>
        <v>sabado</v>
      </c>
    </row>
    <row r="2551" spans="1:4" ht="15.75" customHeight="1">
      <c r="A2551" s="99">
        <v>39838</v>
      </c>
      <c r="B2551" s="100">
        <v>2.2204999999999999</v>
      </c>
      <c r="C2551" s="28">
        <f t="shared" si="18"/>
        <v>1</v>
      </c>
      <c r="D2551" s="28" t="str">
        <f t="shared" si="19"/>
        <v>domingo</v>
      </c>
    </row>
    <row r="2552" spans="1:4" ht="15.75" customHeight="1">
      <c r="A2552" s="99">
        <v>39839</v>
      </c>
      <c r="B2552" s="100">
        <v>2.2206999999999999</v>
      </c>
      <c r="C2552" s="28">
        <f t="shared" ref="C2552:C2806" si="20">WEEKDAY(A2552)</f>
        <v>2</v>
      </c>
      <c r="D2552" s="28" t="str">
        <f t="shared" ref="D2552:D2806" si="21">VLOOKUP(C2552,$E$2:$F$8,2)</f>
        <v>lunes</v>
      </c>
    </row>
    <row r="2553" spans="1:4" ht="15.75" customHeight="1">
      <c r="A2553" s="99">
        <v>39840</v>
      </c>
      <c r="B2553" s="100">
        <v>2.2210000000000001</v>
      </c>
      <c r="C2553" s="28">
        <f t="shared" si="20"/>
        <v>3</v>
      </c>
      <c r="D2553" s="28" t="str">
        <f t="shared" si="21"/>
        <v>martes</v>
      </c>
    </row>
    <row r="2554" spans="1:4" ht="15.75" customHeight="1">
      <c r="A2554" s="99">
        <v>39841</v>
      </c>
      <c r="B2554" s="100">
        <v>2.2212000000000001</v>
      </c>
      <c r="C2554" s="28">
        <f t="shared" si="20"/>
        <v>4</v>
      </c>
      <c r="D2554" s="28" t="str">
        <f t="shared" si="21"/>
        <v>miercoles</v>
      </c>
    </row>
    <row r="2555" spans="1:4" ht="15.75" customHeight="1">
      <c r="A2555" s="99">
        <v>39842</v>
      </c>
      <c r="B2555" s="100">
        <v>2.2214999999999998</v>
      </c>
      <c r="C2555" s="28">
        <f t="shared" si="20"/>
        <v>5</v>
      </c>
      <c r="D2555" s="28" t="str">
        <f t="shared" si="21"/>
        <v>jueves</v>
      </c>
    </row>
    <row r="2556" spans="1:4" ht="15.75" customHeight="1">
      <c r="A2556" s="99">
        <v>39843</v>
      </c>
      <c r="B2556" s="100">
        <v>2.2216999999999998</v>
      </c>
      <c r="C2556" s="28">
        <f t="shared" si="20"/>
        <v>6</v>
      </c>
      <c r="D2556" s="28" t="str">
        <f t="shared" si="21"/>
        <v xml:space="preserve">viernes </v>
      </c>
    </row>
    <row r="2557" spans="1:4" ht="15.75" customHeight="1">
      <c r="A2557" s="99">
        <v>39844</v>
      </c>
      <c r="B2557" s="100">
        <v>2.222</v>
      </c>
      <c r="C2557" s="28">
        <f t="shared" si="20"/>
        <v>7</v>
      </c>
      <c r="D2557" s="28" t="str">
        <f t="shared" si="21"/>
        <v>sabado</v>
      </c>
    </row>
    <row r="2558" spans="1:4" ht="15.75" customHeight="1">
      <c r="A2558" s="99">
        <v>39845</v>
      </c>
      <c r="B2558" s="100">
        <v>2.2222</v>
      </c>
      <c r="C2558" s="28">
        <f t="shared" si="20"/>
        <v>1</v>
      </c>
      <c r="D2558" s="28" t="str">
        <f t="shared" si="21"/>
        <v>domingo</v>
      </c>
    </row>
    <row r="2559" spans="1:4" ht="15.75" customHeight="1">
      <c r="A2559" s="99">
        <v>39846</v>
      </c>
      <c r="B2559" s="100">
        <v>2.2225000000000001</v>
      </c>
      <c r="C2559" s="28">
        <f t="shared" si="20"/>
        <v>2</v>
      </c>
      <c r="D2559" s="28" t="str">
        <f t="shared" si="21"/>
        <v>lunes</v>
      </c>
    </row>
    <row r="2560" spans="1:4" ht="15.75" customHeight="1">
      <c r="A2560" s="99">
        <v>39847</v>
      </c>
      <c r="B2560" s="100">
        <v>2.2227999999999999</v>
      </c>
      <c r="C2560" s="28">
        <f t="shared" si="20"/>
        <v>3</v>
      </c>
      <c r="D2560" s="28" t="str">
        <f t="shared" si="21"/>
        <v>martes</v>
      </c>
    </row>
    <row r="2561" spans="1:4" ht="15.75" customHeight="1">
      <c r="A2561" s="99">
        <v>39848</v>
      </c>
      <c r="B2561" s="100">
        <v>2.2229999999999999</v>
      </c>
      <c r="C2561" s="28">
        <f t="shared" si="20"/>
        <v>4</v>
      </c>
      <c r="D2561" s="28" t="str">
        <f t="shared" si="21"/>
        <v>miercoles</v>
      </c>
    </row>
    <row r="2562" spans="1:4" ht="15.75" customHeight="1">
      <c r="A2562" s="99">
        <v>39849</v>
      </c>
      <c r="B2562" s="100">
        <v>2.2233000000000001</v>
      </c>
      <c r="C2562" s="28">
        <f t="shared" si="20"/>
        <v>5</v>
      </c>
      <c r="D2562" s="28" t="str">
        <f t="shared" si="21"/>
        <v>jueves</v>
      </c>
    </row>
    <row r="2563" spans="1:4" ht="15.75" customHeight="1">
      <c r="A2563" s="99">
        <v>39850</v>
      </c>
      <c r="B2563" s="100">
        <v>2.2235999999999998</v>
      </c>
      <c r="C2563" s="28">
        <f t="shared" si="20"/>
        <v>6</v>
      </c>
      <c r="D2563" s="28" t="str">
        <f t="shared" si="21"/>
        <v xml:space="preserve">viernes </v>
      </c>
    </row>
    <row r="2564" spans="1:4" ht="15.75" customHeight="1">
      <c r="A2564" s="99">
        <v>39851</v>
      </c>
      <c r="B2564" s="100">
        <v>2.2240000000000002</v>
      </c>
      <c r="C2564" s="28">
        <f t="shared" si="20"/>
        <v>7</v>
      </c>
      <c r="D2564" s="28" t="str">
        <f t="shared" si="21"/>
        <v>sabado</v>
      </c>
    </row>
    <row r="2565" spans="1:4" ht="15.75" customHeight="1">
      <c r="A2565" s="99">
        <v>39852</v>
      </c>
      <c r="B2565" s="100">
        <v>2.2244000000000002</v>
      </c>
      <c r="C2565" s="28">
        <f t="shared" si="20"/>
        <v>1</v>
      </c>
      <c r="D2565" s="28" t="str">
        <f t="shared" si="21"/>
        <v>domingo</v>
      </c>
    </row>
    <row r="2566" spans="1:4" ht="15.75" customHeight="1">
      <c r="A2566" s="99">
        <v>39853</v>
      </c>
      <c r="B2566" s="100">
        <v>2.2248000000000001</v>
      </c>
      <c r="C2566" s="28">
        <f t="shared" si="20"/>
        <v>2</v>
      </c>
      <c r="D2566" s="28" t="str">
        <f t="shared" si="21"/>
        <v>lunes</v>
      </c>
    </row>
    <row r="2567" spans="1:4" ht="15.75" customHeight="1">
      <c r="A2567" s="99">
        <v>39854</v>
      </c>
      <c r="B2567" s="100">
        <v>2.2252000000000001</v>
      </c>
      <c r="C2567" s="28">
        <f t="shared" si="20"/>
        <v>3</v>
      </c>
      <c r="D2567" s="28" t="str">
        <f t="shared" si="21"/>
        <v>martes</v>
      </c>
    </row>
    <row r="2568" spans="1:4" ht="15.75" customHeight="1">
      <c r="A2568" s="99">
        <v>39855</v>
      </c>
      <c r="B2568" s="100">
        <v>2.2256999999999998</v>
      </c>
      <c r="C2568" s="28">
        <f t="shared" si="20"/>
        <v>4</v>
      </c>
      <c r="D2568" s="28" t="str">
        <f t="shared" si="21"/>
        <v>miercoles</v>
      </c>
    </row>
    <row r="2569" spans="1:4" ht="15.75" customHeight="1">
      <c r="A2569" s="99">
        <v>39856</v>
      </c>
      <c r="B2569" s="100">
        <v>2.2261000000000002</v>
      </c>
      <c r="C2569" s="28">
        <f t="shared" si="20"/>
        <v>5</v>
      </c>
      <c r="D2569" s="28" t="str">
        <f t="shared" si="21"/>
        <v>jueves</v>
      </c>
    </row>
    <row r="2570" spans="1:4" ht="15.75" customHeight="1">
      <c r="A2570" s="99">
        <v>39857</v>
      </c>
      <c r="B2570" s="100">
        <v>2.2265000000000001</v>
      </c>
      <c r="C2570" s="28">
        <f t="shared" si="20"/>
        <v>6</v>
      </c>
      <c r="D2570" s="28" t="str">
        <f t="shared" si="21"/>
        <v xml:space="preserve">viernes </v>
      </c>
    </row>
    <row r="2571" spans="1:4" ht="15.75" customHeight="1">
      <c r="A2571" s="99">
        <v>39858</v>
      </c>
      <c r="B2571" s="100">
        <v>2.2269000000000001</v>
      </c>
      <c r="C2571" s="28">
        <f t="shared" si="20"/>
        <v>7</v>
      </c>
      <c r="D2571" s="28" t="str">
        <f t="shared" si="21"/>
        <v>sabado</v>
      </c>
    </row>
    <row r="2572" spans="1:4" ht="15.75" customHeight="1">
      <c r="A2572" s="99">
        <v>39859</v>
      </c>
      <c r="B2572" s="100">
        <v>2.2273000000000001</v>
      </c>
      <c r="C2572" s="28">
        <f t="shared" si="20"/>
        <v>1</v>
      </c>
      <c r="D2572" s="28" t="str">
        <f t="shared" si="21"/>
        <v>domingo</v>
      </c>
    </row>
    <row r="2573" spans="1:4" ht="15.75" customHeight="1">
      <c r="A2573" s="99">
        <v>39860</v>
      </c>
      <c r="B2573" s="100">
        <v>2.2277999999999998</v>
      </c>
      <c r="C2573" s="28">
        <f t="shared" si="20"/>
        <v>2</v>
      </c>
      <c r="D2573" s="28" t="str">
        <f t="shared" si="21"/>
        <v>lunes</v>
      </c>
    </row>
    <row r="2574" spans="1:4" ht="15.75" customHeight="1">
      <c r="A2574" s="99">
        <v>39861</v>
      </c>
      <c r="B2574" s="100">
        <v>2.2282000000000002</v>
      </c>
      <c r="C2574" s="28">
        <f t="shared" si="20"/>
        <v>3</v>
      </c>
      <c r="D2574" s="28" t="str">
        <f t="shared" si="21"/>
        <v>martes</v>
      </c>
    </row>
    <row r="2575" spans="1:4" ht="15.75" customHeight="1">
      <c r="A2575" s="99">
        <v>39862</v>
      </c>
      <c r="B2575" s="100">
        <v>2.2286000000000001</v>
      </c>
      <c r="C2575" s="28">
        <f t="shared" si="20"/>
        <v>4</v>
      </c>
      <c r="D2575" s="28" t="str">
        <f t="shared" si="21"/>
        <v>miercoles</v>
      </c>
    </row>
    <row r="2576" spans="1:4" ht="15.75" customHeight="1">
      <c r="A2576" s="99">
        <v>39863</v>
      </c>
      <c r="B2576" s="100">
        <v>2.2290000000000001</v>
      </c>
      <c r="C2576" s="28">
        <f t="shared" si="20"/>
        <v>5</v>
      </c>
      <c r="D2576" s="28" t="str">
        <f t="shared" si="21"/>
        <v>jueves</v>
      </c>
    </row>
    <row r="2577" spans="1:4" ht="15.75" customHeight="1">
      <c r="A2577" s="99">
        <v>39864</v>
      </c>
      <c r="B2577" s="100">
        <v>2.2294</v>
      </c>
      <c r="C2577" s="28">
        <f t="shared" si="20"/>
        <v>6</v>
      </c>
      <c r="D2577" s="28" t="str">
        <f t="shared" si="21"/>
        <v xml:space="preserve">viernes </v>
      </c>
    </row>
    <row r="2578" spans="1:4" ht="15.75" customHeight="1">
      <c r="A2578" s="99">
        <v>39865</v>
      </c>
      <c r="B2578" s="100">
        <v>2.2299000000000002</v>
      </c>
      <c r="C2578" s="28">
        <f t="shared" si="20"/>
        <v>7</v>
      </c>
      <c r="D2578" s="28" t="str">
        <f t="shared" si="21"/>
        <v>sabado</v>
      </c>
    </row>
    <row r="2579" spans="1:4" ht="15.75" customHeight="1">
      <c r="A2579" s="99">
        <v>39866</v>
      </c>
      <c r="B2579" s="100">
        <v>2.2303000000000002</v>
      </c>
      <c r="C2579" s="28">
        <f t="shared" si="20"/>
        <v>1</v>
      </c>
      <c r="D2579" s="28" t="str">
        <f t="shared" si="21"/>
        <v>domingo</v>
      </c>
    </row>
    <row r="2580" spans="1:4" ht="15.75" customHeight="1">
      <c r="A2580" s="99">
        <v>39867</v>
      </c>
      <c r="B2580" s="100">
        <v>2.2307000000000001</v>
      </c>
      <c r="C2580" s="28">
        <f t="shared" si="20"/>
        <v>2</v>
      </c>
      <c r="D2580" s="28" t="str">
        <f t="shared" si="21"/>
        <v>lunes</v>
      </c>
    </row>
    <row r="2581" spans="1:4" ht="15.75" customHeight="1">
      <c r="A2581" s="99">
        <v>39868</v>
      </c>
      <c r="B2581" s="100">
        <v>2.2311000000000001</v>
      </c>
      <c r="C2581" s="28">
        <f t="shared" si="20"/>
        <v>3</v>
      </c>
      <c r="D2581" s="28" t="str">
        <f t="shared" si="21"/>
        <v>martes</v>
      </c>
    </row>
    <row r="2582" spans="1:4" ht="15.75" customHeight="1">
      <c r="A2582" s="99">
        <v>39869</v>
      </c>
      <c r="B2582" s="100">
        <v>2.2315999999999998</v>
      </c>
      <c r="C2582" s="28">
        <f t="shared" si="20"/>
        <v>4</v>
      </c>
      <c r="D2582" s="28" t="str">
        <f t="shared" si="21"/>
        <v>miercoles</v>
      </c>
    </row>
    <row r="2583" spans="1:4" ht="15.75" customHeight="1">
      <c r="A2583" s="99">
        <v>39870</v>
      </c>
      <c r="B2583" s="100">
        <v>2.2320000000000002</v>
      </c>
      <c r="C2583" s="28">
        <f t="shared" si="20"/>
        <v>5</v>
      </c>
      <c r="D2583" s="28" t="str">
        <f t="shared" si="21"/>
        <v>jueves</v>
      </c>
    </row>
    <row r="2584" spans="1:4" ht="15.75" customHeight="1">
      <c r="A2584" s="99">
        <v>39871</v>
      </c>
      <c r="B2584" s="100">
        <v>2.2324000000000002</v>
      </c>
      <c r="C2584" s="28">
        <f t="shared" si="20"/>
        <v>6</v>
      </c>
      <c r="D2584" s="28" t="str">
        <f t="shared" si="21"/>
        <v xml:space="preserve">viernes </v>
      </c>
    </row>
    <row r="2585" spans="1:4" ht="15.75" customHeight="1">
      <c r="A2585" s="99">
        <v>39872</v>
      </c>
      <c r="B2585" s="100">
        <v>2.2328000000000001</v>
      </c>
      <c r="C2585" s="28">
        <f t="shared" si="20"/>
        <v>7</v>
      </c>
      <c r="D2585" s="28" t="str">
        <f t="shared" si="21"/>
        <v>sabado</v>
      </c>
    </row>
    <row r="2586" spans="1:4" ht="15.75" customHeight="1">
      <c r="A2586" s="99">
        <v>39873</v>
      </c>
      <c r="B2586" s="100">
        <v>2.2332000000000001</v>
      </c>
      <c r="C2586" s="28">
        <f t="shared" si="20"/>
        <v>1</v>
      </c>
      <c r="D2586" s="28" t="str">
        <f t="shared" si="21"/>
        <v>domingo</v>
      </c>
    </row>
    <row r="2587" spans="1:4" ht="15.75" customHeight="1">
      <c r="A2587" s="99">
        <v>39874</v>
      </c>
      <c r="B2587" s="100">
        <v>2.2336</v>
      </c>
      <c r="C2587" s="28">
        <f t="shared" si="20"/>
        <v>2</v>
      </c>
      <c r="D2587" s="28" t="str">
        <f t="shared" si="21"/>
        <v>lunes</v>
      </c>
    </row>
    <row r="2588" spans="1:4" ht="15.75" customHeight="1">
      <c r="A2588" s="99">
        <v>39875</v>
      </c>
      <c r="B2588" s="100">
        <v>2.234</v>
      </c>
      <c r="C2588" s="28">
        <f t="shared" si="20"/>
        <v>3</v>
      </c>
      <c r="D2588" s="28" t="str">
        <f t="shared" si="21"/>
        <v>martes</v>
      </c>
    </row>
    <row r="2589" spans="1:4" ht="15.75" customHeight="1">
      <c r="A2589" s="99">
        <v>39876</v>
      </c>
      <c r="B2589" s="100">
        <v>2.2343000000000002</v>
      </c>
      <c r="C2589" s="28">
        <f t="shared" si="20"/>
        <v>4</v>
      </c>
      <c r="D2589" s="28" t="str">
        <f t="shared" si="21"/>
        <v>miercoles</v>
      </c>
    </row>
    <row r="2590" spans="1:4" ht="15.75" customHeight="1">
      <c r="A2590" s="99">
        <v>39877</v>
      </c>
      <c r="B2590" s="100">
        <v>2.2347000000000001</v>
      </c>
      <c r="C2590" s="28">
        <f t="shared" si="20"/>
        <v>5</v>
      </c>
      <c r="D2590" s="28" t="str">
        <f t="shared" si="21"/>
        <v>jueves</v>
      </c>
    </row>
    <row r="2591" spans="1:4" ht="15.75" customHeight="1">
      <c r="A2591" s="99">
        <v>39878</v>
      </c>
      <c r="B2591" s="100">
        <v>2.2351000000000001</v>
      </c>
      <c r="C2591" s="28">
        <f t="shared" si="20"/>
        <v>6</v>
      </c>
      <c r="D2591" s="28" t="str">
        <f t="shared" si="21"/>
        <v xml:space="preserve">viernes </v>
      </c>
    </row>
    <row r="2592" spans="1:4" ht="15.75" customHeight="1">
      <c r="A2592" s="99">
        <v>39879</v>
      </c>
      <c r="B2592" s="100">
        <v>2.2353999999999998</v>
      </c>
      <c r="C2592" s="28">
        <f t="shared" si="20"/>
        <v>7</v>
      </c>
      <c r="D2592" s="28" t="str">
        <f t="shared" si="21"/>
        <v>sabado</v>
      </c>
    </row>
    <row r="2593" spans="1:4" ht="15.75" customHeight="1">
      <c r="A2593" s="99">
        <v>39880</v>
      </c>
      <c r="B2593" s="100">
        <v>2.2357</v>
      </c>
      <c r="C2593" s="28">
        <f t="shared" si="20"/>
        <v>1</v>
      </c>
      <c r="D2593" s="28" t="str">
        <f t="shared" si="21"/>
        <v>domingo</v>
      </c>
    </row>
    <row r="2594" spans="1:4" ht="15.75" customHeight="1">
      <c r="A2594" s="99">
        <v>39881</v>
      </c>
      <c r="B2594" s="100">
        <v>2.2360000000000002</v>
      </c>
      <c r="C2594" s="28">
        <f t="shared" si="20"/>
        <v>2</v>
      </c>
      <c r="D2594" s="28" t="str">
        <f t="shared" si="21"/>
        <v>lunes</v>
      </c>
    </row>
    <row r="2595" spans="1:4" ht="15.75" customHeight="1">
      <c r="A2595" s="99">
        <v>39882</v>
      </c>
      <c r="B2595" s="100">
        <v>2.2363</v>
      </c>
      <c r="C2595" s="28">
        <f t="shared" si="20"/>
        <v>3</v>
      </c>
      <c r="D2595" s="28" t="str">
        <f t="shared" si="21"/>
        <v>martes</v>
      </c>
    </row>
    <row r="2596" spans="1:4" ht="15.75" customHeight="1">
      <c r="A2596" s="99">
        <v>39883</v>
      </c>
      <c r="B2596" s="100">
        <v>2.2366999999999999</v>
      </c>
      <c r="C2596" s="28">
        <f t="shared" si="20"/>
        <v>4</v>
      </c>
      <c r="D2596" s="28" t="str">
        <f t="shared" si="21"/>
        <v>miercoles</v>
      </c>
    </row>
    <row r="2597" spans="1:4" ht="15.75" customHeight="1">
      <c r="A2597" s="99">
        <v>39884</v>
      </c>
      <c r="B2597" s="100">
        <v>2.2370000000000001</v>
      </c>
      <c r="C2597" s="28">
        <f t="shared" si="20"/>
        <v>5</v>
      </c>
      <c r="D2597" s="28" t="str">
        <f t="shared" si="21"/>
        <v>jueves</v>
      </c>
    </row>
    <row r="2598" spans="1:4" ht="15.75" customHeight="1">
      <c r="A2598" s="99">
        <v>39885</v>
      </c>
      <c r="B2598" s="100">
        <v>2.2372999999999998</v>
      </c>
      <c r="C2598" s="28">
        <f t="shared" si="20"/>
        <v>6</v>
      </c>
      <c r="D2598" s="28" t="str">
        <f t="shared" si="21"/>
        <v xml:space="preserve">viernes </v>
      </c>
    </row>
    <row r="2599" spans="1:4" ht="15.75" customHeight="1">
      <c r="A2599" s="99">
        <v>39886</v>
      </c>
      <c r="B2599" s="100">
        <v>2.2376</v>
      </c>
      <c r="C2599" s="28">
        <f t="shared" si="20"/>
        <v>7</v>
      </c>
      <c r="D2599" s="28" t="str">
        <f t="shared" si="21"/>
        <v>sabado</v>
      </c>
    </row>
    <row r="2600" spans="1:4" ht="15.75" customHeight="1">
      <c r="A2600" s="99">
        <v>39887</v>
      </c>
      <c r="B2600" s="100">
        <v>2.2378999999999998</v>
      </c>
      <c r="C2600" s="28">
        <f t="shared" si="20"/>
        <v>1</v>
      </c>
      <c r="D2600" s="28" t="str">
        <f t="shared" si="21"/>
        <v>domingo</v>
      </c>
    </row>
    <row r="2601" spans="1:4" ht="15.75" customHeight="1">
      <c r="A2601" s="99">
        <v>39888</v>
      </c>
      <c r="B2601" s="100">
        <v>2.2382</v>
      </c>
      <c r="C2601" s="28">
        <f t="shared" si="20"/>
        <v>2</v>
      </c>
      <c r="D2601" s="28" t="str">
        <f t="shared" si="21"/>
        <v>lunes</v>
      </c>
    </row>
    <row r="2602" spans="1:4" ht="15.75" customHeight="1">
      <c r="A2602" s="99">
        <v>39889</v>
      </c>
      <c r="B2602" s="100">
        <v>2.2385000000000002</v>
      </c>
      <c r="C2602" s="28">
        <f t="shared" si="20"/>
        <v>3</v>
      </c>
      <c r="D2602" s="28" t="str">
        <f t="shared" si="21"/>
        <v>martes</v>
      </c>
    </row>
    <row r="2603" spans="1:4" ht="15.75" customHeight="1">
      <c r="A2603" s="99">
        <v>39890</v>
      </c>
      <c r="B2603" s="100">
        <v>2.2387999999999999</v>
      </c>
      <c r="C2603" s="28">
        <f t="shared" si="20"/>
        <v>4</v>
      </c>
      <c r="D2603" s="28" t="str">
        <f t="shared" si="21"/>
        <v>miercoles</v>
      </c>
    </row>
    <row r="2604" spans="1:4" ht="15.75" customHeight="1">
      <c r="A2604" s="99">
        <v>39891</v>
      </c>
      <c r="B2604" s="100">
        <v>2.2391000000000001</v>
      </c>
      <c r="C2604" s="28">
        <f t="shared" si="20"/>
        <v>5</v>
      </c>
      <c r="D2604" s="28" t="str">
        <f t="shared" si="21"/>
        <v>jueves</v>
      </c>
    </row>
    <row r="2605" spans="1:4" ht="15.75" customHeight="1">
      <c r="A2605" s="99">
        <v>39892</v>
      </c>
      <c r="B2605" s="100">
        <v>2.2395</v>
      </c>
      <c r="C2605" s="28">
        <f t="shared" si="20"/>
        <v>6</v>
      </c>
      <c r="D2605" s="28" t="str">
        <f t="shared" si="21"/>
        <v xml:space="preserve">viernes </v>
      </c>
    </row>
    <row r="2606" spans="1:4" ht="15.75" customHeight="1">
      <c r="A2606" s="99">
        <v>39893</v>
      </c>
      <c r="B2606" s="100">
        <v>2.2397999999999998</v>
      </c>
      <c r="C2606" s="28">
        <f t="shared" si="20"/>
        <v>7</v>
      </c>
      <c r="D2606" s="28" t="str">
        <f t="shared" si="21"/>
        <v>sabado</v>
      </c>
    </row>
    <row r="2607" spans="1:4" ht="15.75" customHeight="1">
      <c r="A2607" s="99">
        <v>39894</v>
      </c>
      <c r="B2607" s="100">
        <v>2.2401</v>
      </c>
      <c r="C2607" s="28">
        <f t="shared" si="20"/>
        <v>1</v>
      </c>
      <c r="D2607" s="28" t="str">
        <f t="shared" si="21"/>
        <v>domingo</v>
      </c>
    </row>
    <row r="2608" spans="1:4" ht="15.75" customHeight="1">
      <c r="A2608" s="99">
        <v>39895</v>
      </c>
      <c r="B2608" s="100">
        <v>2.2404000000000002</v>
      </c>
      <c r="C2608" s="28">
        <f t="shared" si="20"/>
        <v>2</v>
      </c>
      <c r="D2608" s="28" t="str">
        <f t="shared" si="21"/>
        <v>lunes</v>
      </c>
    </row>
    <row r="2609" spans="1:4" ht="15.75" customHeight="1">
      <c r="A2609" s="99">
        <v>39896</v>
      </c>
      <c r="B2609" s="100">
        <v>2.2406999999999999</v>
      </c>
      <c r="C2609" s="28">
        <f t="shared" si="20"/>
        <v>3</v>
      </c>
      <c r="D2609" s="28" t="str">
        <f t="shared" si="21"/>
        <v>martes</v>
      </c>
    </row>
    <row r="2610" spans="1:4" ht="15.75" customHeight="1">
      <c r="A2610" s="99">
        <v>39897</v>
      </c>
      <c r="B2610" s="100">
        <v>2.2410000000000001</v>
      </c>
      <c r="C2610" s="28">
        <f t="shared" si="20"/>
        <v>4</v>
      </c>
      <c r="D2610" s="28" t="str">
        <f t="shared" si="21"/>
        <v>miercoles</v>
      </c>
    </row>
    <row r="2611" spans="1:4" ht="15.75" customHeight="1">
      <c r="A2611" s="99">
        <v>39898</v>
      </c>
      <c r="B2611" s="100">
        <v>2.2412999999999998</v>
      </c>
      <c r="C2611" s="28">
        <f t="shared" si="20"/>
        <v>5</v>
      </c>
      <c r="D2611" s="28" t="str">
        <f t="shared" si="21"/>
        <v>jueves</v>
      </c>
    </row>
    <row r="2612" spans="1:4" ht="15.75" customHeight="1">
      <c r="A2612" s="99">
        <v>39899</v>
      </c>
      <c r="B2612" s="100">
        <v>2.2416</v>
      </c>
      <c r="C2612" s="28">
        <f t="shared" si="20"/>
        <v>6</v>
      </c>
      <c r="D2612" s="28" t="str">
        <f t="shared" si="21"/>
        <v xml:space="preserve">viernes </v>
      </c>
    </row>
    <row r="2613" spans="1:4" ht="15.75" customHeight="1">
      <c r="A2613" s="99">
        <v>39900</v>
      </c>
      <c r="B2613" s="100">
        <v>2.2418999999999998</v>
      </c>
      <c r="C2613" s="28">
        <f t="shared" si="20"/>
        <v>7</v>
      </c>
      <c r="D2613" s="28" t="str">
        <f t="shared" si="21"/>
        <v>sabado</v>
      </c>
    </row>
    <row r="2614" spans="1:4" ht="15.75" customHeight="1">
      <c r="A2614" s="99">
        <v>39901</v>
      </c>
      <c r="B2614" s="100">
        <v>2.2423000000000002</v>
      </c>
      <c r="C2614" s="28">
        <f t="shared" si="20"/>
        <v>1</v>
      </c>
      <c r="D2614" s="28" t="str">
        <f t="shared" si="21"/>
        <v>domingo</v>
      </c>
    </row>
    <row r="2615" spans="1:4" ht="15.75" customHeight="1">
      <c r="A2615" s="99">
        <v>39902</v>
      </c>
      <c r="B2615" s="100">
        <v>2.2425999999999999</v>
      </c>
      <c r="C2615" s="28">
        <f t="shared" si="20"/>
        <v>2</v>
      </c>
      <c r="D2615" s="28" t="str">
        <f t="shared" si="21"/>
        <v>lunes</v>
      </c>
    </row>
    <row r="2616" spans="1:4" ht="15.75" customHeight="1">
      <c r="A2616" s="99">
        <v>39903</v>
      </c>
      <c r="B2616" s="100">
        <v>2.2429000000000001</v>
      </c>
      <c r="C2616" s="28">
        <f t="shared" si="20"/>
        <v>3</v>
      </c>
      <c r="D2616" s="28" t="str">
        <f t="shared" si="21"/>
        <v>martes</v>
      </c>
    </row>
    <row r="2617" spans="1:4" ht="15.75" customHeight="1">
      <c r="A2617" s="99">
        <v>39904</v>
      </c>
      <c r="B2617" s="100">
        <v>2.2431999999999999</v>
      </c>
      <c r="C2617" s="28">
        <f t="shared" si="20"/>
        <v>4</v>
      </c>
      <c r="D2617" s="28" t="str">
        <f t="shared" si="21"/>
        <v>miercoles</v>
      </c>
    </row>
    <row r="2618" spans="1:4" ht="15.75" customHeight="1">
      <c r="A2618" s="99">
        <v>39905</v>
      </c>
      <c r="B2618" s="100">
        <v>2.2435</v>
      </c>
      <c r="C2618" s="28">
        <f t="shared" si="20"/>
        <v>5</v>
      </c>
      <c r="D2618" s="28" t="str">
        <f t="shared" si="21"/>
        <v>jueves</v>
      </c>
    </row>
    <row r="2619" spans="1:4" ht="15.75" customHeight="1">
      <c r="A2619" s="99">
        <v>39906</v>
      </c>
      <c r="B2619" s="100">
        <v>2.2439</v>
      </c>
      <c r="C2619" s="28">
        <f t="shared" si="20"/>
        <v>6</v>
      </c>
      <c r="D2619" s="28" t="str">
        <f t="shared" si="21"/>
        <v xml:space="preserve">viernes </v>
      </c>
    </row>
    <row r="2620" spans="1:4" ht="15.75" customHeight="1">
      <c r="A2620" s="99">
        <v>39907</v>
      </c>
      <c r="B2620" s="100">
        <v>2.2442000000000002</v>
      </c>
      <c r="C2620" s="28">
        <f t="shared" si="20"/>
        <v>7</v>
      </c>
      <c r="D2620" s="28" t="str">
        <f t="shared" si="21"/>
        <v>sabado</v>
      </c>
    </row>
    <row r="2621" spans="1:4" ht="15.75" customHeight="1">
      <c r="A2621" s="99">
        <v>39908</v>
      </c>
      <c r="B2621" s="100">
        <v>2.2444999999999999</v>
      </c>
      <c r="C2621" s="28">
        <f t="shared" si="20"/>
        <v>1</v>
      </c>
      <c r="D2621" s="28" t="str">
        <f t="shared" si="21"/>
        <v>domingo</v>
      </c>
    </row>
    <row r="2622" spans="1:4" ht="15.75" customHeight="1">
      <c r="A2622" s="99">
        <v>39909</v>
      </c>
      <c r="B2622" s="100">
        <v>2.2448000000000001</v>
      </c>
      <c r="C2622" s="28">
        <f t="shared" si="20"/>
        <v>2</v>
      </c>
      <c r="D2622" s="28" t="str">
        <f t="shared" si="21"/>
        <v>lunes</v>
      </c>
    </row>
    <row r="2623" spans="1:4" ht="15.75" customHeight="1">
      <c r="A2623" s="99">
        <v>39910</v>
      </c>
      <c r="B2623" s="100">
        <v>2.2452999999999999</v>
      </c>
      <c r="C2623" s="28">
        <f t="shared" si="20"/>
        <v>3</v>
      </c>
      <c r="D2623" s="28" t="str">
        <f t="shared" si="21"/>
        <v>martes</v>
      </c>
    </row>
    <row r="2624" spans="1:4" ht="15.75" customHeight="1">
      <c r="A2624" s="99">
        <v>39911</v>
      </c>
      <c r="B2624" s="100">
        <v>2.2458</v>
      </c>
      <c r="C2624" s="28">
        <f t="shared" si="20"/>
        <v>4</v>
      </c>
      <c r="D2624" s="28" t="str">
        <f t="shared" si="21"/>
        <v>miercoles</v>
      </c>
    </row>
    <row r="2625" spans="1:4" ht="15.75" customHeight="1">
      <c r="A2625" s="99">
        <v>39912</v>
      </c>
      <c r="B2625" s="100">
        <v>2.2462</v>
      </c>
      <c r="C2625" s="28">
        <f t="shared" si="20"/>
        <v>5</v>
      </c>
      <c r="D2625" s="28" t="str">
        <f t="shared" si="21"/>
        <v>jueves</v>
      </c>
    </row>
    <row r="2626" spans="1:4" ht="15.75" customHeight="1">
      <c r="A2626" s="99">
        <v>39913</v>
      </c>
      <c r="B2626" s="100">
        <v>2.2467000000000001</v>
      </c>
      <c r="C2626" s="28">
        <f t="shared" si="20"/>
        <v>6</v>
      </c>
      <c r="D2626" s="28" t="str">
        <f t="shared" si="21"/>
        <v xml:space="preserve">viernes </v>
      </c>
    </row>
    <row r="2627" spans="1:4" ht="15.75" customHeight="1">
      <c r="A2627" s="99">
        <v>39914</v>
      </c>
      <c r="B2627" s="100">
        <v>2.2471999999999999</v>
      </c>
      <c r="C2627" s="28">
        <f t="shared" si="20"/>
        <v>7</v>
      </c>
      <c r="D2627" s="28" t="str">
        <f t="shared" si="21"/>
        <v>sabado</v>
      </c>
    </row>
    <row r="2628" spans="1:4" ht="15.75" customHeight="1">
      <c r="A2628" s="99">
        <v>39915</v>
      </c>
      <c r="B2628" s="100">
        <v>2.2477</v>
      </c>
      <c r="C2628" s="28">
        <f t="shared" si="20"/>
        <v>1</v>
      </c>
      <c r="D2628" s="28" t="str">
        <f t="shared" si="21"/>
        <v>domingo</v>
      </c>
    </row>
    <row r="2629" spans="1:4" ht="15.75" customHeight="1">
      <c r="A2629" s="99">
        <v>39916</v>
      </c>
      <c r="B2629" s="100">
        <v>2.2482000000000002</v>
      </c>
      <c r="C2629" s="28">
        <f t="shared" si="20"/>
        <v>2</v>
      </c>
      <c r="D2629" s="28" t="str">
        <f t="shared" si="21"/>
        <v>lunes</v>
      </c>
    </row>
    <row r="2630" spans="1:4" ht="15.75" customHeight="1">
      <c r="A2630" s="99">
        <v>39917</v>
      </c>
      <c r="B2630" s="100">
        <v>2.2486000000000002</v>
      </c>
      <c r="C2630" s="28">
        <f t="shared" si="20"/>
        <v>3</v>
      </c>
      <c r="D2630" s="28" t="str">
        <f t="shared" si="21"/>
        <v>martes</v>
      </c>
    </row>
    <row r="2631" spans="1:4" ht="15.75" customHeight="1">
      <c r="A2631" s="99">
        <v>39918</v>
      </c>
      <c r="B2631" s="100">
        <v>2.2490999999999999</v>
      </c>
      <c r="C2631" s="28">
        <f t="shared" si="20"/>
        <v>4</v>
      </c>
      <c r="D2631" s="28" t="str">
        <f t="shared" si="21"/>
        <v>miercoles</v>
      </c>
    </row>
    <row r="2632" spans="1:4" ht="15.75" customHeight="1">
      <c r="A2632" s="99">
        <v>39919</v>
      </c>
      <c r="B2632" s="100">
        <v>2.2496</v>
      </c>
      <c r="C2632" s="28">
        <f t="shared" si="20"/>
        <v>5</v>
      </c>
      <c r="D2632" s="28" t="str">
        <f t="shared" si="21"/>
        <v>jueves</v>
      </c>
    </row>
    <row r="2633" spans="1:4" ht="15.75" customHeight="1">
      <c r="A2633" s="99">
        <v>39920</v>
      </c>
      <c r="B2633" s="100">
        <v>2.2501000000000002</v>
      </c>
      <c r="C2633" s="28">
        <f t="shared" si="20"/>
        <v>6</v>
      </c>
      <c r="D2633" s="28" t="str">
        <f t="shared" si="21"/>
        <v xml:space="preserve">viernes </v>
      </c>
    </row>
    <row r="2634" spans="1:4" ht="15.75" customHeight="1">
      <c r="A2634" s="99">
        <v>39921</v>
      </c>
      <c r="B2634" s="100">
        <v>2.2505999999999999</v>
      </c>
      <c r="C2634" s="28">
        <f t="shared" si="20"/>
        <v>7</v>
      </c>
      <c r="D2634" s="28" t="str">
        <f t="shared" si="21"/>
        <v>sabado</v>
      </c>
    </row>
    <row r="2635" spans="1:4" ht="15.75" customHeight="1">
      <c r="A2635" s="99">
        <v>39922</v>
      </c>
      <c r="B2635" s="100">
        <v>2.2509999999999999</v>
      </c>
      <c r="C2635" s="28">
        <f t="shared" si="20"/>
        <v>1</v>
      </c>
      <c r="D2635" s="28" t="str">
        <f t="shared" si="21"/>
        <v>domingo</v>
      </c>
    </row>
    <row r="2636" spans="1:4" ht="15.75" customHeight="1">
      <c r="A2636" s="99">
        <v>39923</v>
      </c>
      <c r="B2636" s="100">
        <v>2.2515000000000001</v>
      </c>
      <c r="C2636" s="28">
        <f t="shared" si="20"/>
        <v>2</v>
      </c>
      <c r="D2636" s="28" t="str">
        <f t="shared" si="21"/>
        <v>lunes</v>
      </c>
    </row>
    <row r="2637" spans="1:4" ht="15.75" customHeight="1">
      <c r="A2637" s="99">
        <v>39924</v>
      </c>
      <c r="B2637" s="100">
        <v>2.2519999999999998</v>
      </c>
      <c r="C2637" s="28">
        <f t="shared" si="20"/>
        <v>3</v>
      </c>
      <c r="D2637" s="28" t="str">
        <f t="shared" si="21"/>
        <v>martes</v>
      </c>
    </row>
    <row r="2638" spans="1:4" ht="15.75" customHeight="1">
      <c r="A2638" s="99">
        <v>39925</v>
      </c>
      <c r="B2638" s="100">
        <v>2.2524999999999999</v>
      </c>
      <c r="C2638" s="28">
        <f t="shared" si="20"/>
        <v>4</v>
      </c>
      <c r="D2638" s="28" t="str">
        <f t="shared" si="21"/>
        <v>miercoles</v>
      </c>
    </row>
    <row r="2639" spans="1:4" ht="15.75" customHeight="1">
      <c r="A2639" s="99">
        <v>39926</v>
      </c>
      <c r="B2639" s="100">
        <v>2.2528999999999999</v>
      </c>
      <c r="C2639" s="28">
        <f t="shared" si="20"/>
        <v>5</v>
      </c>
      <c r="D2639" s="28" t="str">
        <f t="shared" si="21"/>
        <v>jueves</v>
      </c>
    </row>
    <row r="2640" spans="1:4" ht="15.75" customHeight="1">
      <c r="A2640" s="99">
        <v>39927</v>
      </c>
      <c r="B2640" s="100">
        <v>2.2534000000000001</v>
      </c>
      <c r="C2640" s="28">
        <f t="shared" si="20"/>
        <v>6</v>
      </c>
      <c r="D2640" s="28" t="str">
        <f t="shared" si="21"/>
        <v xml:space="preserve">viernes </v>
      </c>
    </row>
    <row r="2641" spans="1:4" ht="15.75" customHeight="1">
      <c r="A2641" s="99">
        <v>39928</v>
      </c>
      <c r="B2641" s="100">
        <v>2.2538999999999998</v>
      </c>
      <c r="C2641" s="28">
        <f t="shared" si="20"/>
        <v>7</v>
      </c>
      <c r="D2641" s="28" t="str">
        <f t="shared" si="21"/>
        <v>sabado</v>
      </c>
    </row>
    <row r="2642" spans="1:4" ht="15.75" customHeight="1">
      <c r="A2642" s="99">
        <v>39929</v>
      </c>
      <c r="B2642" s="100">
        <v>2.2544</v>
      </c>
      <c r="C2642" s="28">
        <f t="shared" si="20"/>
        <v>1</v>
      </c>
      <c r="D2642" s="28" t="str">
        <f t="shared" si="21"/>
        <v>domingo</v>
      </c>
    </row>
    <row r="2643" spans="1:4" ht="15.75" customHeight="1">
      <c r="A2643" s="99">
        <v>39930</v>
      </c>
      <c r="B2643" s="100">
        <v>2.2549000000000001</v>
      </c>
      <c r="C2643" s="28">
        <f t="shared" si="20"/>
        <v>2</v>
      </c>
      <c r="D2643" s="28" t="str">
        <f t="shared" si="21"/>
        <v>lunes</v>
      </c>
    </row>
    <row r="2644" spans="1:4" ht="15.75" customHeight="1">
      <c r="A2644" s="99">
        <v>39931</v>
      </c>
      <c r="B2644" s="100">
        <v>2.2553000000000001</v>
      </c>
      <c r="C2644" s="28">
        <f t="shared" si="20"/>
        <v>3</v>
      </c>
      <c r="D2644" s="28" t="str">
        <f t="shared" si="21"/>
        <v>martes</v>
      </c>
    </row>
    <row r="2645" spans="1:4" ht="15.75" customHeight="1">
      <c r="A2645" s="99">
        <v>39932</v>
      </c>
      <c r="B2645" s="100">
        <v>2.2557999999999998</v>
      </c>
      <c r="C2645" s="28">
        <f t="shared" si="20"/>
        <v>4</v>
      </c>
      <c r="D2645" s="28" t="str">
        <f t="shared" si="21"/>
        <v>miercoles</v>
      </c>
    </row>
    <row r="2646" spans="1:4" ht="15.75" customHeight="1">
      <c r="A2646" s="99">
        <v>39933</v>
      </c>
      <c r="B2646" s="100">
        <v>2.2563</v>
      </c>
      <c r="C2646" s="28">
        <f t="shared" si="20"/>
        <v>5</v>
      </c>
      <c r="D2646" s="28" t="str">
        <f t="shared" si="21"/>
        <v>jueves</v>
      </c>
    </row>
    <row r="2647" spans="1:4" ht="15.75" customHeight="1">
      <c r="A2647" s="99">
        <v>39934</v>
      </c>
      <c r="B2647" s="100">
        <v>2.2568000000000001</v>
      </c>
      <c r="C2647" s="28">
        <f t="shared" si="20"/>
        <v>6</v>
      </c>
      <c r="D2647" s="28" t="str">
        <f t="shared" si="21"/>
        <v xml:space="preserve">viernes </v>
      </c>
    </row>
    <row r="2648" spans="1:4" ht="15.75" customHeight="1">
      <c r="A2648" s="99">
        <v>39935</v>
      </c>
      <c r="B2648" s="100">
        <v>2.2572000000000001</v>
      </c>
      <c r="C2648" s="28">
        <f t="shared" si="20"/>
        <v>7</v>
      </c>
      <c r="D2648" s="28" t="str">
        <f t="shared" si="21"/>
        <v>sabado</v>
      </c>
    </row>
    <row r="2649" spans="1:4" ht="15.75" customHeight="1">
      <c r="A2649" s="99">
        <v>39936</v>
      </c>
      <c r="B2649" s="100">
        <v>2.2576999999999998</v>
      </c>
      <c r="C2649" s="28">
        <f t="shared" si="20"/>
        <v>1</v>
      </c>
      <c r="D2649" s="28" t="str">
        <f t="shared" si="21"/>
        <v>domingo</v>
      </c>
    </row>
    <row r="2650" spans="1:4" ht="15.75" customHeight="1">
      <c r="A2650" s="99">
        <v>39937</v>
      </c>
      <c r="B2650" s="100">
        <v>2.2582</v>
      </c>
      <c r="C2650" s="28">
        <f t="shared" si="20"/>
        <v>2</v>
      </c>
      <c r="D2650" s="28" t="str">
        <f t="shared" si="21"/>
        <v>lunes</v>
      </c>
    </row>
    <row r="2651" spans="1:4" ht="15.75" customHeight="1">
      <c r="A2651" s="99">
        <v>39938</v>
      </c>
      <c r="B2651" s="100">
        <v>2.2585999999999999</v>
      </c>
      <c r="C2651" s="28">
        <f t="shared" si="20"/>
        <v>3</v>
      </c>
      <c r="D2651" s="28" t="str">
        <f t="shared" si="21"/>
        <v>martes</v>
      </c>
    </row>
    <row r="2652" spans="1:4" ht="15.75" customHeight="1">
      <c r="A2652" s="99">
        <v>39939</v>
      </c>
      <c r="B2652" s="100">
        <v>2.2591000000000001</v>
      </c>
      <c r="C2652" s="28">
        <f t="shared" si="20"/>
        <v>4</v>
      </c>
      <c r="D2652" s="28" t="str">
        <f t="shared" si="21"/>
        <v>miercoles</v>
      </c>
    </row>
    <row r="2653" spans="1:4" ht="15.75" customHeight="1">
      <c r="A2653" s="99">
        <v>39940</v>
      </c>
      <c r="B2653" s="100">
        <v>2.2593000000000001</v>
      </c>
      <c r="C2653" s="28">
        <f t="shared" si="20"/>
        <v>5</v>
      </c>
      <c r="D2653" s="28" t="str">
        <f t="shared" si="21"/>
        <v>jueves</v>
      </c>
    </row>
    <row r="2654" spans="1:4" ht="15.75" customHeight="1">
      <c r="A2654" s="99">
        <v>39941</v>
      </c>
      <c r="B2654" s="100">
        <v>2.2595999999999998</v>
      </c>
      <c r="C2654" s="28">
        <f t="shared" si="20"/>
        <v>6</v>
      </c>
      <c r="D2654" s="28" t="str">
        <f t="shared" si="21"/>
        <v xml:space="preserve">viernes </v>
      </c>
    </row>
    <row r="2655" spans="1:4" ht="15.75" customHeight="1">
      <c r="A2655" s="99">
        <v>39942</v>
      </c>
      <c r="B2655" s="100">
        <v>2.2597999999999998</v>
      </c>
      <c r="C2655" s="28">
        <f t="shared" si="20"/>
        <v>7</v>
      </c>
      <c r="D2655" s="28" t="str">
        <f t="shared" si="21"/>
        <v>sabado</v>
      </c>
    </row>
    <row r="2656" spans="1:4" ht="15.75" customHeight="1">
      <c r="A2656" s="99">
        <v>39943</v>
      </c>
      <c r="B2656" s="100">
        <v>2.2601</v>
      </c>
      <c r="C2656" s="28">
        <f t="shared" si="20"/>
        <v>1</v>
      </c>
      <c r="D2656" s="28" t="str">
        <f t="shared" si="21"/>
        <v>domingo</v>
      </c>
    </row>
    <row r="2657" spans="1:4" ht="15.75" customHeight="1">
      <c r="A2657" s="99">
        <v>39944</v>
      </c>
      <c r="B2657" s="100">
        <v>2.2603</v>
      </c>
      <c r="C2657" s="28">
        <f t="shared" si="20"/>
        <v>2</v>
      </c>
      <c r="D2657" s="28" t="str">
        <f t="shared" si="21"/>
        <v>lunes</v>
      </c>
    </row>
    <row r="2658" spans="1:4" ht="15.75" customHeight="1">
      <c r="A2658" s="99">
        <v>39945</v>
      </c>
      <c r="B2658" s="100">
        <v>2.2605</v>
      </c>
      <c r="C2658" s="28">
        <f t="shared" si="20"/>
        <v>3</v>
      </c>
      <c r="D2658" s="28" t="str">
        <f t="shared" si="21"/>
        <v>martes</v>
      </c>
    </row>
    <row r="2659" spans="1:4" ht="15.75" customHeight="1">
      <c r="A2659" s="99">
        <v>39946</v>
      </c>
      <c r="B2659" s="100">
        <v>2.2608000000000001</v>
      </c>
      <c r="C2659" s="28">
        <f t="shared" si="20"/>
        <v>4</v>
      </c>
      <c r="D2659" s="28" t="str">
        <f t="shared" si="21"/>
        <v>miercoles</v>
      </c>
    </row>
    <row r="2660" spans="1:4" ht="15.75" customHeight="1">
      <c r="A2660" s="99">
        <v>39947</v>
      </c>
      <c r="B2660" s="100">
        <v>2.2610000000000001</v>
      </c>
      <c r="C2660" s="28">
        <f t="shared" si="20"/>
        <v>5</v>
      </c>
      <c r="D2660" s="28" t="str">
        <f t="shared" si="21"/>
        <v>jueves</v>
      </c>
    </row>
    <row r="2661" spans="1:4" ht="15.75" customHeight="1">
      <c r="A2661" s="99">
        <v>39948</v>
      </c>
      <c r="B2661" s="100">
        <v>2.2612999999999999</v>
      </c>
      <c r="C2661" s="28">
        <f t="shared" si="20"/>
        <v>6</v>
      </c>
      <c r="D2661" s="28" t="str">
        <f t="shared" si="21"/>
        <v xml:space="preserve">viernes </v>
      </c>
    </row>
    <row r="2662" spans="1:4" ht="15.75" customHeight="1">
      <c r="A2662" s="99">
        <v>39949</v>
      </c>
      <c r="B2662" s="100">
        <v>2.2614999999999998</v>
      </c>
      <c r="C2662" s="28">
        <f t="shared" si="20"/>
        <v>7</v>
      </c>
      <c r="D2662" s="28" t="str">
        <f t="shared" si="21"/>
        <v>sabado</v>
      </c>
    </row>
    <row r="2663" spans="1:4" ht="15.75" customHeight="1">
      <c r="A2663" s="99">
        <v>39950</v>
      </c>
      <c r="B2663" s="100">
        <v>2.2616999999999998</v>
      </c>
      <c r="C2663" s="28">
        <f t="shared" si="20"/>
        <v>1</v>
      </c>
      <c r="D2663" s="28" t="str">
        <f t="shared" si="21"/>
        <v>domingo</v>
      </c>
    </row>
    <row r="2664" spans="1:4" ht="15.75" customHeight="1">
      <c r="A2664" s="99">
        <v>39951</v>
      </c>
      <c r="B2664" s="100">
        <v>2.262</v>
      </c>
      <c r="C2664" s="28">
        <f t="shared" si="20"/>
        <v>2</v>
      </c>
      <c r="D2664" s="28" t="str">
        <f t="shared" si="21"/>
        <v>lunes</v>
      </c>
    </row>
    <row r="2665" spans="1:4" ht="15.75" customHeight="1">
      <c r="A2665" s="99">
        <v>39952</v>
      </c>
      <c r="B2665" s="100">
        <v>2.2622</v>
      </c>
      <c r="C2665" s="28">
        <f t="shared" si="20"/>
        <v>3</v>
      </c>
      <c r="D2665" s="28" t="str">
        <f t="shared" si="21"/>
        <v>martes</v>
      </c>
    </row>
    <row r="2666" spans="1:4" ht="15.75" customHeight="1">
      <c r="A2666" s="99">
        <v>39953</v>
      </c>
      <c r="B2666" s="100">
        <v>2.2625000000000002</v>
      </c>
      <c r="C2666" s="28">
        <f t="shared" si="20"/>
        <v>4</v>
      </c>
      <c r="D2666" s="28" t="str">
        <f t="shared" si="21"/>
        <v>miercoles</v>
      </c>
    </row>
    <row r="2667" spans="1:4" ht="15.75" customHeight="1">
      <c r="A2667" s="99">
        <v>39954</v>
      </c>
      <c r="B2667" s="100">
        <v>2.2627000000000002</v>
      </c>
      <c r="C2667" s="28">
        <f t="shared" si="20"/>
        <v>5</v>
      </c>
      <c r="D2667" s="28" t="str">
        <f t="shared" si="21"/>
        <v>jueves</v>
      </c>
    </row>
    <row r="2668" spans="1:4" ht="15.75" customHeight="1">
      <c r="A2668" s="99">
        <v>39955</v>
      </c>
      <c r="B2668" s="100">
        <v>2.2629999999999999</v>
      </c>
      <c r="C2668" s="28">
        <f t="shared" si="20"/>
        <v>6</v>
      </c>
      <c r="D2668" s="28" t="str">
        <f t="shared" si="21"/>
        <v xml:space="preserve">viernes </v>
      </c>
    </row>
    <row r="2669" spans="1:4" ht="15.75" customHeight="1">
      <c r="A2669" s="99">
        <v>39956</v>
      </c>
      <c r="B2669" s="100">
        <v>2.2631999999999999</v>
      </c>
      <c r="C2669" s="28">
        <f t="shared" si="20"/>
        <v>7</v>
      </c>
      <c r="D2669" s="28" t="str">
        <f t="shared" si="21"/>
        <v>sabado</v>
      </c>
    </row>
    <row r="2670" spans="1:4" ht="15.75" customHeight="1">
      <c r="A2670" s="99">
        <v>39957</v>
      </c>
      <c r="B2670" s="100">
        <v>2.2633999999999999</v>
      </c>
      <c r="C2670" s="28">
        <f t="shared" si="20"/>
        <v>1</v>
      </c>
      <c r="D2670" s="28" t="str">
        <f t="shared" si="21"/>
        <v>domingo</v>
      </c>
    </row>
    <row r="2671" spans="1:4" ht="15.75" customHeight="1">
      <c r="A2671" s="99">
        <v>39958</v>
      </c>
      <c r="B2671" s="100">
        <v>2.2637</v>
      </c>
      <c r="C2671" s="28">
        <f t="shared" si="20"/>
        <v>2</v>
      </c>
      <c r="D2671" s="28" t="str">
        <f t="shared" si="21"/>
        <v>lunes</v>
      </c>
    </row>
    <row r="2672" spans="1:4" ht="15.75" customHeight="1">
      <c r="A2672" s="99">
        <v>39959</v>
      </c>
      <c r="B2672" s="100">
        <v>2.2639</v>
      </c>
      <c r="C2672" s="28">
        <f t="shared" si="20"/>
        <v>3</v>
      </c>
      <c r="D2672" s="28" t="str">
        <f t="shared" si="21"/>
        <v>martes</v>
      </c>
    </row>
    <row r="2673" spans="1:4" ht="15.75" customHeight="1">
      <c r="A2673" s="99">
        <v>39960</v>
      </c>
      <c r="B2673" s="100">
        <v>2.2642000000000002</v>
      </c>
      <c r="C2673" s="28">
        <f t="shared" si="20"/>
        <v>4</v>
      </c>
      <c r="D2673" s="28" t="str">
        <f t="shared" si="21"/>
        <v>miercoles</v>
      </c>
    </row>
    <row r="2674" spans="1:4" ht="15.75" customHeight="1">
      <c r="A2674" s="99">
        <v>39961</v>
      </c>
      <c r="B2674" s="100">
        <v>2.2644000000000002</v>
      </c>
      <c r="C2674" s="28">
        <f t="shared" si="20"/>
        <v>5</v>
      </c>
      <c r="D2674" s="28" t="str">
        <f t="shared" si="21"/>
        <v>jueves</v>
      </c>
    </row>
    <row r="2675" spans="1:4" ht="15.75" customHeight="1">
      <c r="A2675" s="99">
        <v>39962</v>
      </c>
      <c r="B2675" s="100">
        <v>2.2646999999999999</v>
      </c>
      <c r="C2675" s="28">
        <f t="shared" si="20"/>
        <v>6</v>
      </c>
      <c r="D2675" s="28" t="str">
        <f t="shared" si="21"/>
        <v xml:space="preserve">viernes </v>
      </c>
    </row>
    <row r="2676" spans="1:4" ht="15.75" customHeight="1">
      <c r="A2676" s="99">
        <v>39963</v>
      </c>
      <c r="B2676" s="100">
        <v>2.2648999999999999</v>
      </c>
      <c r="C2676" s="28">
        <f t="shared" si="20"/>
        <v>7</v>
      </c>
      <c r="D2676" s="28" t="str">
        <f t="shared" si="21"/>
        <v>sabado</v>
      </c>
    </row>
    <row r="2677" spans="1:4" ht="15.75" customHeight="1">
      <c r="A2677" s="99">
        <v>39964</v>
      </c>
      <c r="B2677" s="100">
        <v>2.2650999999999999</v>
      </c>
      <c r="C2677" s="28">
        <f t="shared" si="20"/>
        <v>1</v>
      </c>
      <c r="D2677" s="28" t="str">
        <f t="shared" si="21"/>
        <v>domingo</v>
      </c>
    </row>
    <row r="2678" spans="1:4" ht="15.75" customHeight="1">
      <c r="A2678" s="99">
        <v>39965</v>
      </c>
      <c r="B2678" s="100">
        <v>2.2654000000000001</v>
      </c>
      <c r="C2678" s="28">
        <f t="shared" si="20"/>
        <v>2</v>
      </c>
      <c r="D2678" s="28" t="str">
        <f t="shared" si="21"/>
        <v>lunes</v>
      </c>
    </row>
    <row r="2679" spans="1:4" ht="15.75" customHeight="1">
      <c r="A2679" s="99">
        <v>39966</v>
      </c>
      <c r="B2679" s="100">
        <v>2.2656000000000001</v>
      </c>
      <c r="C2679" s="28">
        <f t="shared" si="20"/>
        <v>3</v>
      </c>
      <c r="D2679" s="28" t="str">
        <f t="shared" si="21"/>
        <v>martes</v>
      </c>
    </row>
    <row r="2680" spans="1:4" ht="15.75" customHeight="1">
      <c r="A2680" s="99">
        <v>39967</v>
      </c>
      <c r="B2680" s="100">
        <v>2.2658999999999998</v>
      </c>
      <c r="C2680" s="28">
        <f t="shared" si="20"/>
        <v>4</v>
      </c>
      <c r="D2680" s="28" t="str">
        <f t="shared" si="21"/>
        <v>miercoles</v>
      </c>
    </row>
    <row r="2681" spans="1:4" ht="15.75" customHeight="1">
      <c r="A2681" s="99">
        <v>39968</v>
      </c>
      <c r="B2681" s="100">
        <v>2.2660999999999998</v>
      </c>
      <c r="C2681" s="28">
        <f t="shared" si="20"/>
        <v>5</v>
      </c>
      <c r="D2681" s="28" t="str">
        <f t="shared" si="21"/>
        <v>jueves</v>
      </c>
    </row>
    <row r="2682" spans="1:4" ht="15.75" customHeight="1">
      <c r="A2682" s="99">
        <v>39969</v>
      </c>
      <c r="B2682" s="100">
        <v>2.2664</v>
      </c>
      <c r="C2682" s="28">
        <f t="shared" si="20"/>
        <v>6</v>
      </c>
      <c r="D2682" s="28" t="str">
        <f t="shared" si="21"/>
        <v xml:space="preserve">viernes </v>
      </c>
    </row>
    <row r="2683" spans="1:4" ht="15.75" customHeight="1">
      <c r="A2683" s="99">
        <v>39970</v>
      </c>
      <c r="B2683" s="100">
        <v>2.2665999999999999</v>
      </c>
      <c r="C2683" s="28">
        <f t="shared" si="20"/>
        <v>7</v>
      </c>
      <c r="D2683" s="28" t="str">
        <f t="shared" si="21"/>
        <v>sabado</v>
      </c>
    </row>
    <row r="2684" spans="1:4" ht="15.75" customHeight="1">
      <c r="A2684" s="99">
        <v>39971</v>
      </c>
      <c r="B2684" s="100">
        <v>2.2669000000000001</v>
      </c>
      <c r="C2684" s="28">
        <f t="shared" si="20"/>
        <v>1</v>
      </c>
      <c r="D2684" s="28" t="str">
        <f t="shared" si="21"/>
        <v>domingo</v>
      </c>
    </row>
    <row r="2685" spans="1:4" ht="15.75" customHeight="1">
      <c r="A2685" s="99">
        <v>39972</v>
      </c>
      <c r="B2685" s="100">
        <v>2.2671000000000001</v>
      </c>
      <c r="C2685" s="28">
        <f t="shared" si="20"/>
        <v>2</v>
      </c>
      <c r="D2685" s="28" t="str">
        <f t="shared" si="21"/>
        <v>lunes</v>
      </c>
    </row>
    <row r="2686" spans="1:4" ht="15.75" customHeight="1">
      <c r="A2686" s="99">
        <v>39973</v>
      </c>
      <c r="B2686" s="100">
        <v>2.2673999999999999</v>
      </c>
      <c r="C2686" s="28">
        <f t="shared" si="20"/>
        <v>3</v>
      </c>
      <c r="D2686" s="28" t="str">
        <f t="shared" si="21"/>
        <v>martes</v>
      </c>
    </row>
    <row r="2687" spans="1:4" ht="15.75" customHeight="1">
      <c r="A2687" s="99">
        <v>39974</v>
      </c>
      <c r="B2687" s="100">
        <v>2.2675999999999998</v>
      </c>
      <c r="C2687" s="28">
        <f t="shared" si="20"/>
        <v>4</v>
      </c>
      <c r="D2687" s="28" t="str">
        <f t="shared" si="21"/>
        <v>miercoles</v>
      </c>
    </row>
    <row r="2688" spans="1:4" ht="15.75" customHeight="1">
      <c r="A2688" s="99">
        <v>39975</v>
      </c>
      <c r="B2688" s="100">
        <v>2.2679</v>
      </c>
      <c r="C2688" s="28">
        <f t="shared" si="20"/>
        <v>5</v>
      </c>
      <c r="D2688" s="28" t="str">
        <f t="shared" si="21"/>
        <v>jueves</v>
      </c>
    </row>
    <row r="2689" spans="1:4" ht="15.75" customHeight="1">
      <c r="A2689" s="99">
        <v>39976</v>
      </c>
      <c r="B2689" s="100">
        <v>2.2681</v>
      </c>
      <c r="C2689" s="28">
        <f t="shared" si="20"/>
        <v>6</v>
      </c>
      <c r="D2689" s="28" t="str">
        <f t="shared" si="21"/>
        <v xml:space="preserve">viernes </v>
      </c>
    </row>
    <row r="2690" spans="1:4" ht="15.75" customHeight="1">
      <c r="A2690" s="99">
        <v>39977</v>
      </c>
      <c r="B2690" s="100">
        <v>2.2684000000000002</v>
      </c>
      <c r="C2690" s="28">
        <f t="shared" si="20"/>
        <v>7</v>
      </c>
      <c r="D2690" s="28" t="str">
        <f t="shared" si="21"/>
        <v>sabado</v>
      </c>
    </row>
    <row r="2691" spans="1:4" ht="15.75" customHeight="1">
      <c r="A2691" s="99">
        <v>39978</v>
      </c>
      <c r="B2691" s="100">
        <v>2.2686000000000002</v>
      </c>
      <c r="C2691" s="28">
        <f t="shared" si="20"/>
        <v>1</v>
      </c>
      <c r="D2691" s="28" t="str">
        <f t="shared" si="21"/>
        <v>domingo</v>
      </c>
    </row>
    <row r="2692" spans="1:4" ht="15.75" customHeight="1">
      <c r="A2692" s="99">
        <v>39979</v>
      </c>
      <c r="B2692" s="100">
        <v>2.2688999999999999</v>
      </c>
      <c r="C2692" s="28">
        <f t="shared" si="20"/>
        <v>2</v>
      </c>
      <c r="D2692" s="28" t="str">
        <f t="shared" si="21"/>
        <v>lunes</v>
      </c>
    </row>
    <row r="2693" spans="1:4" ht="15.75" customHeight="1">
      <c r="A2693" s="99">
        <v>39980</v>
      </c>
      <c r="B2693" s="100">
        <v>2.2690999999999999</v>
      </c>
      <c r="C2693" s="28">
        <f t="shared" si="20"/>
        <v>3</v>
      </c>
      <c r="D2693" s="28" t="str">
        <f t="shared" si="21"/>
        <v>martes</v>
      </c>
    </row>
    <row r="2694" spans="1:4" ht="15.75" customHeight="1">
      <c r="A2694" s="99">
        <v>39981</v>
      </c>
      <c r="B2694" s="100">
        <v>2.2694000000000001</v>
      </c>
      <c r="C2694" s="28">
        <f t="shared" si="20"/>
        <v>4</v>
      </c>
      <c r="D2694" s="28" t="str">
        <f t="shared" si="21"/>
        <v>miercoles</v>
      </c>
    </row>
    <row r="2695" spans="1:4" ht="15.75" customHeight="1">
      <c r="A2695" s="99">
        <v>39982</v>
      </c>
      <c r="B2695" s="100">
        <v>2.2696000000000001</v>
      </c>
      <c r="C2695" s="28">
        <f t="shared" si="20"/>
        <v>5</v>
      </c>
      <c r="D2695" s="28" t="str">
        <f t="shared" si="21"/>
        <v>jueves</v>
      </c>
    </row>
    <row r="2696" spans="1:4" ht="15.75" customHeight="1">
      <c r="A2696" s="99">
        <v>39983</v>
      </c>
      <c r="B2696" s="100">
        <v>2.2698999999999998</v>
      </c>
      <c r="C2696" s="28">
        <f t="shared" si="20"/>
        <v>6</v>
      </c>
      <c r="D2696" s="28" t="str">
        <f t="shared" si="21"/>
        <v xml:space="preserve">viernes </v>
      </c>
    </row>
    <row r="2697" spans="1:4" ht="15.75" customHeight="1">
      <c r="A2697" s="99">
        <v>39984</v>
      </c>
      <c r="B2697" s="100">
        <v>2.2700999999999998</v>
      </c>
      <c r="C2697" s="28">
        <f t="shared" si="20"/>
        <v>7</v>
      </c>
      <c r="D2697" s="28" t="str">
        <f t="shared" si="21"/>
        <v>sabado</v>
      </c>
    </row>
    <row r="2698" spans="1:4" ht="15.75" customHeight="1">
      <c r="A2698" s="99">
        <v>39985</v>
      </c>
      <c r="B2698" s="100">
        <v>2.2704</v>
      </c>
      <c r="C2698" s="28">
        <f t="shared" si="20"/>
        <v>1</v>
      </c>
      <c r="D2698" s="28" t="str">
        <f t="shared" si="21"/>
        <v>domingo</v>
      </c>
    </row>
    <row r="2699" spans="1:4" ht="15.75" customHeight="1">
      <c r="A2699" s="99">
        <v>39986</v>
      </c>
      <c r="B2699" s="100">
        <v>2.2706</v>
      </c>
      <c r="C2699" s="28">
        <f t="shared" si="20"/>
        <v>2</v>
      </c>
      <c r="D2699" s="28" t="str">
        <f t="shared" si="21"/>
        <v>lunes</v>
      </c>
    </row>
    <row r="2700" spans="1:4" ht="15.75" customHeight="1">
      <c r="A2700" s="99">
        <v>39987</v>
      </c>
      <c r="B2700" s="100">
        <v>2.2709000000000001</v>
      </c>
      <c r="C2700" s="28">
        <f t="shared" si="20"/>
        <v>3</v>
      </c>
      <c r="D2700" s="28" t="str">
        <f t="shared" si="21"/>
        <v>martes</v>
      </c>
    </row>
    <row r="2701" spans="1:4" ht="15.75" customHeight="1">
      <c r="A2701" s="99">
        <v>39988</v>
      </c>
      <c r="B2701" s="100">
        <v>2.2711000000000001</v>
      </c>
      <c r="C2701" s="28">
        <f t="shared" si="20"/>
        <v>4</v>
      </c>
      <c r="D2701" s="28" t="str">
        <f t="shared" si="21"/>
        <v>miercoles</v>
      </c>
    </row>
    <row r="2702" spans="1:4" ht="15.75" customHeight="1">
      <c r="A2702" s="99">
        <v>39989</v>
      </c>
      <c r="B2702" s="100">
        <v>2.2713999999999999</v>
      </c>
      <c r="C2702" s="28">
        <f t="shared" si="20"/>
        <v>5</v>
      </c>
      <c r="D2702" s="28" t="str">
        <f t="shared" si="21"/>
        <v>jueves</v>
      </c>
    </row>
    <row r="2703" spans="1:4" ht="15.75" customHeight="1">
      <c r="A2703" s="99">
        <v>39990</v>
      </c>
      <c r="B2703" s="100">
        <v>2.2715999999999998</v>
      </c>
      <c r="C2703" s="28">
        <f t="shared" si="20"/>
        <v>6</v>
      </c>
      <c r="D2703" s="28" t="str">
        <f t="shared" si="21"/>
        <v xml:space="preserve">viernes </v>
      </c>
    </row>
    <row r="2704" spans="1:4" ht="15.75" customHeight="1">
      <c r="A2704" s="99">
        <v>39991</v>
      </c>
      <c r="B2704" s="100">
        <v>2.2719</v>
      </c>
      <c r="C2704" s="28">
        <f t="shared" si="20"/>
        <v>7</v>
      </c>
      <c r="D2704" s="28" t="str">
        <f t="shared" si="21"/>
        <v>sabado</v>
      </c>
    </row>
    <row r="2705" spans="1:4" ht="15.75" customHeight="1">
      <c r="A2705" s="99">
        <v>39992</v>
      </c>
      <c r="B2705" s="100">
        <v>2.2721</v>
      </c>
      <c r="C2705" s="28">
        <f t="shared" si="20"/>
        <v>1</v>
      </c>
      <c r="D2705" s="28" t="str">
        <f t="shared" si="21"/>
        <v>domingo</v>
      </c>
    </row>
    <row r="2706" spans="1:4" ht="15.75" customHeight="1">
      <c r="A2706" s="99">
        <v>39993</v>
      </c>
      <c r="B2706" s="100">
        <v>2.2724000000000002</v>
      </c>
      <c r="C2706" s="28">
        <f t="shared" si="20"/>
        <v>2</v>
      </c>
      <c r="D2706" s="28" t="str">
        <f t="shared" si="21"/>
        <v>lunes</v>
      </c>
    </row>
    <row r="2707" spans="1:4" ht="15.75" customHeight="1">
      <c r="A2707" s="99">
        <v>39994</v>
      </c>
      <c r="B2707" s="100">
        <v>2.2726000000000002</v>
      </c>
      <c r="C2707" s="28">
        <f t="shared" si="20"/>
        <v>3</v>
      </c>
      <c r="D2707" s="28" t="str">
        <f t="shared" si="21"/>
        <v>martes</v>
      </c>
    </row>
    <row r="2708" spans="1:4" ht="15.75" customHeight="1">
      <c r="A2708" s="99">
        <v>39995</v>
      </c>
      <c r="B2708" s="100">
        <v>2.2728999999999999</v>
      </c>
      <c r="C2708" s="28">
        <f t="shared" si="20"/>
        <v>4</v>
      </c>
      <c r="D2708" s="28" t="str">
        <f t="shared" si="21"/>
        <v>miercoles</v>
      </c>
    </row>
    <row r="2709" spans="1:4" ht="15.75" customHeight="1">
      <c r="A2709" s="99">
        <v>39996</v>
      </c>
      <c r="B2709" s="100">
        <v>2.2730999999999999</v>
      </c>
      <c r="C2709" s="28">
        <f t="shared" si="20"/>
        <v>5</v>
      </c>
      <c r="D2709" s="28" t="str">
        <f t="shared" si="21"/>
        <v>jueves</v>
      </c>
    </row>
    <row r="2710" spans="1:4" ht="15.75" customHeight="1">
      <c r="A2710" s="99">
        <v>39997</v>
      </c>
      <c r="B2710" s="100">
        <v>2.2734000000000001</v>
      </c>
      <c r="C2710" s="28">
        <f t="shared" si="20"/>
        <v>6</v>
      </c>
      <c r="D2710" s="28" t="str">
        <f t="shared" si="21"/>
        <v xml:space="preserve">viernes </v>
      </c>
    </row>
    <row r="2711" spans="1:4" ht="15.75" customHeight="1">
      <c r="A2711" s="99">
        <v>39998</v>
      </c>
      <c r="B2711" s="100">
        <v>2.2736000000000001</v>
      </c>
      <c r="C2711" s="28">
        <f t="shared" si="20"/>
        <v>7</v>
      </c>
      <c r="D2711" s="28" t="str">
        <f t="shared" si="21"/>
        <v>sabado</v>
      </c>
    </row>
    <row r="2712" spans="1:4" ht="15.75" customHeight="1">
      <c r="A2712" s="99">
        <v>39999</v>
      </c>
      <c r="B2712" s="100">
        <v>2.2738999999999998</v>
      </c>
      <c r="C2712" s="28">
        <f t="shared" si="20"/>
        <v>1</v>
      </c>
      <c r="D2712" s="28" t="str">
        <f t="shared" si="21"/>
        <v>domingo</v>
      </c>
    </row>
    <row r="2713" spans="1:4" ht="15.75" customHeight="1">
      <c r="A2713" s="99">
        <v>40000</v>
      </c>
      <c r="B2713" s="100">
        <v>2.2740999999999998</v>
      </c>
      <c r="C2713" s="28">
        <f t="shared" si="20"/>
        <v>2</v>
      </c>
      <c r="D2713" s="28" t="str">
        <f t="shared" si="21"/>
        <v>lunes</v>
      </c>
    </row>
    <row r="2714" spans="1:4" ht="15.75" customHeight="1">
      <c r="A2714" s="99">
        <v>40001</v>
      </c>
      <c r="B2714" s="100">
        <v>2.2744</v>
      </c>
      <c r="C2714" s="28">
        <f t="shared" si="20"/>
        <v>3</v>
      </c>
      <c r="D2714" s="28" t="str">
        <f t="shared" si="21"/>
        <v>martes</v>
      </c>
    </row>
    <row r="2715" spans="1:4" ht="15.75" customHeight="1">
      <c r="A2715" s="99">
        <v>40002</v>
      </c>
      <c r="B2715" s="100">
        <v>2.2747000000000002</v>
      </c>
      <c r="C2715" s="28">
        <f t="shared" si="20"/>
        <v>4</v>
      </c>
      <c r="D2715" s="28" t="str">
        <f t="shared" si="21"/>
        <v>miercoles</v>
      </c>
    </row>
    <row r="2716" spans="1:4" ht="15.75" customHeight="1">
      <c r="A2716" s="99">
        <v>40003</v>
      </c>
      <c r="B2716" s="100">
        <v>2.2749999999999999</v>
      </c>
      <c r="C2716" s="28">
        <f t="shared" si="20"/>
        <v>5</v>
      </c>
      <c r="D2716" s="28" t="str">
        <f t="shared" si="21"/>
        <v>jueves</v>
      </c>
    </row>
    <row r="2717" spans="1:4" ht="15.75" customHeight="1">
      <c r="A2717" s="99">
        <v>40004</v>
      </c>
      <c r="B2717" s="100">
        <v>2.2753000000000001</v>
      </c>
      <c r="C2717" s="28">
        <f t="shared" si="20"/>
        <v>6</v>
      </c>
      <c r="D2717" s="28" t="str">
        <f t="shared" si="21"/>
        <v xml:space="preserve">viernes </v>
      </c>
    </row>
    <row r="2718" spans="1:4" ht="15.75" customHeight="1">
      <c r="A2718" s="99">
        <v>40005</v>
      </c>
      <c r="B2718" s="100">
        <v>2.2755999999999998</v>
      </c>
      <c r="C2718" s="28">
        <f t="shared" si="20"/>
        <v>7</v>
      </c>
      <c r="D2718" s="28" t="str">
        <f t="shared" si="21"/>
        <v>sabado</v>
      </c>
    </row>
    <row r="2719" spans="1:4" ht="15.75" customHeight="1">
      <c r="A2719" s="99">
        <v>40006</v>
      </c>
      <c r="B2719" s="100">
        <v>2.2759999999999998</v>
      </c>
      <c r="C2719" s="28">
        <f t="shared" si="20"/>
        <v>1</v>
      </c>
      <c r="D2719" s="28" t="str">
        <f t="shared" si="21"/>
        <v>domingo</v>
      </c>
    </row>
    <row r="2720" spans="1:4" ht="15.75" customHeight="1">
      <c r="A2720" s="99">
        <v>40007</v>
      </c>
      <c r="B2720" s="100">
        <v>2.2763</v>
      </c>
      <c r="C2720" s="28">
        <f t="shared" si="20"/>
        <v>2</v>
      </c>
      <c r="D2720" s="28" t="str">
        <f t="shared" si="21"/>
        <v>lunes</v>
      </c>
    </row>
    <row r="2721" spans="1:4" ht="15.75" customHeight="1">
      <c r="A2721" s="99">
        <v>40008</v>
      </c>
      <c r="B2721" s="100">
        <v>2.2766000000000002</v>
      </c>
      <c r="C2721" s="28">
        <f t="shared" si="20"/>
        <v>3</v>
      </c>
      <c r="D2721" s="28" t="str">
        <f t="shared" si="21"/>
        <v>martes</v>
      </c>
    </row>
    <row r="2722" spans="1:4" ht="15.75" customHeight="1">
      <c r="A2722" s="99">
        <v>40009</v>
      </c>
      <c r="B2722" s="100">
        <v>2.2768999999999999</v>
      </c>
      <c r="C2722" s="28">
        <f t="shared" si="20"/>
        <v>4</v>
      </c>
      <c r="D2722" s="28" t="str">
        <f t="shared" si="21"/>
        <v>miercoles</v>
      </c>
    </row>
    <row r="2723" spans="1:4" ht="15.75" customHeight="1">
      <c r="A2723" s="99">
        <v>40010</v>
      </c>
      <c r="B2723" s="100">
        <v>2.2772000000000001</v>
      </c>
      <c r="C2723" s="28">
        <f t="shared" si="20"/>
        <v>5</v>
      </c>
      <c r="D2723" s="28" t="str">
        <f t="shared" si="21"/>
        <v>jueves</v>
      </c>
    </row>
    <row r="2724" spans="1:4" ht="15.75" customHeight="1">
      <c r="A2724" s="99">
        <v>40011</v>
      </c>
      <c r="B2724" s="100">
        <v>2.2774999999999999</v>
      </c>
      <c r="C2724" s="28">
        <f t="shared" si="20"/>
        <v>6</v>
      </c>
      <c r="D2724" s="28" t="str">
        <f t="shared" si="21"/>
        <v xml:space="preserve">viernes </v>
      </c>
    </row>
    <row r="2725" spans="1:4" ht="15.75" customHeight="1">
      <c r="A2725" s="99">
        <v>40012</v>
      </c>
      <c r="B2725" s="100">
        <v>2.2778</v>
      </c>
      <c r="C2725" s="28">
        <f t="shared" si="20"/>
        <v>7</v>
      </c>
      <c r="D2725" s="28" t="str">
        <f t="shared" si="21"/>
        <v>sabado</v>
      </c>
    </row>
    <row r="2726" spans="1:4" ht="15.75" customHeight="1">
      <c r="A2726" s="99">
        <v>40013</v>
      </c>
      <c r="B2726" s="100">
        <v>2.2780999999999998</v>
      </c>
      <c r="C2726" s="28">
        <f t="shared" si="20"/>
        <v>1</v>
      </c>
      <c r="D2726" s="28" t="str">
        <f t="shared" si="21"/>
        <v>domingo</v>
      </c>
    </row>
    <row r="2727" spans="1:4" ht="15.75" customHeight="1">
      <c r="A2727" s="99">
        <v>40014</v>
      </c>
      <c r="B2727" s="100">
        <v>2.2784</v>
      </c>
      <c r="C2727" s="28">
        <f t="shared" si="20"/>
        <v>2</v>
      </c>
      <c r="D2727" s="28" t="str">
        <f t="shared" si="21"/>
        <v>lunes</v>
      </c>
    </row>
    <row r="2728" spans="1:4" ht="15.75" customHeight="1">
      <c r="A2728" s="99">
        <v>40015</v>
      </c>
      <c r="B2728" s="100">
        <v>2.2787999999999999</v>
      </c>
      <c r="C2728" s="28">
        <f t="shared" si="20"/>
        <v>3</v>
      </c>
      <c r="D2728" s="28" t="str">
        <f t="shared" si="21"/>
        <v>martes</v>
      </c>
    </row>
    <row r="2729" spans="1:4" ht="15.75" customHeight="1">
      <c r="A2729" s="99">
        <v>40016</v>
      </c>
      <c r="B2729" s="100">
        <v>2.2791000000000001</v>
      </c>
      <c r="C2729" s="28">
        <f t="shared" si="20"/>
        <v>4</v>
      </c>
      <c r="D2729" s="28" t="str">
        <f t="shared" si="21"/>
        <v>miercoles</v>
      </c>
    </row>
    <row r="2730" spans="1:4" ht="15.75" customHeight="1">
      <c r="A2730" s="99">
        <v>40017</v>
      </c>
      <c r="B2730" s="100">
        <v>2.2793999999999999</v>
      </c>
      <c r="C2730" s="28">
        <f t="shared" si="20"/>
        <v>5</v>
      </c>
      <c r="D2730" s="28" t="str">
        <f t="shared" si="21"/>
        <v>jueves</v>
      </c>
    </row>
    <row r="2731" spans="1:4" ht="15.75" customHeight="1">
      <c r="A2731" s="99">
        <v>40018</v>
      </c>
      <c r="B2731" s="100">
        <v>2.2797000000000001</v>
      </c>
      <c r="C2731" s="28">
        <f t="shared" si="20"/>
        <v>6</v>
      </c>
      <c r="D2731" s="28" t="str">
        <f t="shared" si="21"/>
        <v xml:space="preserve">viernes </v>
      </c>
    </row>
    <row r="2732" spans="1:4" ht="15.75" customHeight="1">
      <c r="A2732" s="99">
        <v>40019</v>
      </c>
      <c r="B2732" s="100">
        <v>2.2799999999999998</v>
      </c>
      <c r="C2732" s="28">
        <f t="shared" si="20"/>
        <v>7</v>
      </c>
      <c r="D2732" s="28" t="str">
        <f t="shared" si="21"/>
        <v>sabado</v>
      </c>
    </row>
    <row r="2733" spans="1:4" ht="15.75" customHeight="1">
      <c r="A2733" s="99">
        <v>40020</v>
      </c>
      <c r="B2733" s="100">
        <v>2.2803</v>
      </c>
      <c r="C2733" s="28">
        <f t="shared" si="20"/>
        <v>1</v>
      </c>
      <c r="D2733" s="28" t="str">
        <f t="shared" si="21"/>
        <v>domingo</v>
      </c>
    </row>
    <row r="2734" spans="1:4" ht="15.75" customHeight="1">
      <c r="A2734" s="99">
        <v>40021</v>
      </c>
      <c r="B2734" s="100">
        <v>2.2806000000000002</v>
      </c>
      <c r="C2734" s="28">
        <f t="shared" si="20"/>
        <v>2</v>
      </c>
      <c r="D2734" s="28" t="str">
        <f t="shared" si="21"/>
        <v>lunes</v>
      </c>
    </row>
    <row r="2735" spans="1:4" ht="15.75" customHeight="1">
      <c r="A2735" s="99">
        <v>40022</v>
      </c>
      <c r="B2735" s="100">
        <v>2.2808999999999999</v>
      </c>
      <c r="C2735" s="28">
        <f t="shared" si="20"/>
        <v>3</v>
      </c>
      <c r="D2735" s="28" t="str">
        <f t="shared" si="21"/>
        <v>martes</v>
      </c>
    </row>
    <row r="2736" spans="1:4" ht="15.75" customHeight="1">
      <c r="A2736" s="99">
        <v>40023</v>
      </c>
      <c r="B2736" s="100">
        <v>2.2812000000000001</v>
      </c>
      <c r="C2736" s="28">
        <f t="shared" si="20"/>
        <v>4</v>
      </c>
      <c r="D2736" s="28" t="str">
        <f t="shared" si="21"/>
        <v>miercoles</v>
      </c>
    </row>
    <row r="2737" spans="1:4" ht="15.75" customHeight="1">
      <c r="A2737" s="99">
        <v>40024</v>
      </c>
      <c r="B2737" s="100">
        <v>2.2816000000000001</v>
      </c>
      <c r="C2737" s="28">
        <f t="shared" si="20"/>
        <v>5</v>
      </c>
      <c r="D2737" s="28" t="str">
        <f t="shared" si="21"/>
        <v>jueves</v>
      </c>
    </row>
    <row r="2738" spans="1:4" ht="15.75" customHeight="1">
      <c r="A2738" s="99">
        <v>40025</v>
      </c>
      <c r="B2738" s="100">
        <v>2.2818999999999998</v>
      </c>
      <c r="C2738" s="28">
        <f t="shared" si="20"/>
        <v>6</v>
      </c>
      <c r="D2738" s="28" t="str">
        <f t="shared" si="21"/>
        <v xml:space="preserve">viernes </v>
      </c>
    </row>
    <row r="2739" spans="1:4" ht="15.75" customHeight="1">
      <c r="A2739" s="99">
        <v>40026</v>
      </c>
      <c r="B2739" s="100">
        <v>2.2822</v>
      </c>
      <c r="C2739" s="28">
        <f t="shared" si="20"/>
        <v>7</v>
      </c>
      <c r="D2739" s="28" t="str">
        <f t="shared" si="21"/>
        <v>sabado</v>
      </c>
    </row>
    <row r="2740" spans="1:4" ht="15.75" customHeight="1">
      <c r="A2740" s="99">
        <v>40027</v>
      </c>
      <c r="B2740" s="100">
        <v>2.2825000000000002</v>
      </c>
      <c r="C2740" s="28">
        <f t="shared" si="20"/>
        <v>1</v>
      </c>
      <c r="D2740" s="28" t="str">
        <f t="shared" si="21"/>
        <v>domingo</v>
      </c>
    </row>
    <row r="2741" spans="1:4" ht="15.75" customHeight="1">
      <c r="A2741" s="99">
        <v>40028</v>
      </c>
      <c r="B2741" s="100">
        <v>2.2827999999999999</v>
      </c>
      <c r="C2741" s="28">
        <f t="shared" si="20"/>
        <v>2</v>
      </c>
      <c r="D2741" s="28" t="str">
        <f t="shared" si="21"/>
        <v>lunes</v>
      </c>
    </row>
    <row r="2742" spans="1:4" ht="15.75" customHeight="1">
      <c r="A2742" s="99">
        <v>40029</v>
      </c>
      <c r="B2742" s="100">
        <v>2.2831000000000001</v>
      </c>
      <c r="C2742" s="28">
        <f t="shared" si="20"/>
        <v>3</v>
      </c>
      <c r="D2742" s="28" t="str">
        <f t="shared" si="21"/>
        <v>martes</v>
      </c>
    </row>
    <row r="2743" spans="1:4" ht="15.75" customHeight="1">
      <c r="A2743" s="99">
        <v>40030</v>
      </c>
      <c r="B2743" s="100">
        <v>2.2833999999999999</v>
      </c>
      <c r="C2743" s="28">
        <f t="shared" si="20"/>
        <v>4</v>
      </c>
      <c r="D2743" s="28" t="str">
        <f t="shared" si="21"/>
        <v>miercoles</v>
      </c>
    </row>
    <row r="2744" spans="1:4" ht="15.75" customHeight="1">
      <c r="A2744" s="99">
        <v>40031</v>
      </c>
      <c r="B2744" s="100">
        <v>2.2837000000000001</v>
      </c>
      <c r="C2744" s="28">
        <f t="shared" si="20"/>
        <v>5</v>
      </c>
      <c r="D2744" s="28" t="str">
        <f t="shared" si="21"/>
        <v>jueves</v>
      </c>
    </row>
    <row r="2745" spans="1:4" ht="15.75" customHeight="1">
      <c r="A2745" s="99">
        <v>40032</v>
      </c>
      <c r="B2745" s="100">
        <v>2.2841999999999998</v>
      </c>
      <c r="C2745" s="28">
        <f t="shared" si="20"/>
        <v>6</v>
      </c>
      <c r="D2745" s="28" t="str">
        <f t="shared" si="21"/>
        <v xml:space="preserve">viernes </v>
      </c>
    </row>
    <row r="2746" spans="1:4" ht="15.75" customHeight="1">
      <c r="A2746" s="99">
        <v>40033</v>
      </c>
      <c r="B2746" s="100">
        <v>2.2847</v>
      </c>
      <c r="C2746" s="28">
        <f t="shared" si="20"/>
        <v>7</v>
      </c>
      <c r="D2746" s="28" t="str">
        <f t="shared" si="21"/>
        <v>sabado</v>
      </c>
    </row>
    <row r="2747" spans="1:4" ht="15.75" customHeight="1">
      <c r="A2747" s="99">
        <v>40034</v>
      </c>
      <c r="B2747" s="100">
        <v>2.2850999999999999</v>
      </c>
      <c r="C2747" s="28">
        <f t="shared" si="20"/>
        <v>1</v>
      </c>
      <c r="D2747" s="28" t="str">
        <f t="shared" si="21"/>
        <v>domingo</v>
      </c>
    </row>
    <row r="2748" spans="1:4" ht="15.75" customHeight="1">
      <c r="A2748" s="99">
        <v>40035</v>
      </c>
      <c r="B2748" s="100">
        <v>2.2856000000000001</v>
      </c>
      <c r="C2748" s="28">
        <f t="shared" si="20"/>
        <v>2</v>
      </c>
      <c r="D2748" s="28" t="str">
        <f t="shared" si="21"/>
        <v>lunes</v>
      </c>
    </row>
    <row r="2749" spans="1:4" ht="15.75" customHeight="1">
      <c r="A2749" s="99">
        <v>40036</v>
      </c>
      <c r="B2749" s="100">
        <v>2.286</v>
      </c>
      <c r="C2749" s="28">
        <f t="shared" si="20"/>
        <v>3</v>
      </c>
      <c r="D2749" s="28" t="str">
        <f t="shared" si="21"/>
        <v>martes</v>
      </c>
    </row>
    <row r="2750" spans="1:4" ht="15.75" customHeight="1">
      <c r="A2750" s="99">
        <v>40037</v>
      </c>
      <c r="B2750" s="100">
        <v>2.2865000000000002</v>
      </c>
      <c r="C2750" s="28">
        <f t="shared" si="20"/>
        <v>4</v>
      </c>
      <c r="D2750" s="28" t="str">
        <f t="shared" si="21"/>
        <v>miercoles</v>
      </c>
    </row>
    <row r="2751" spans="1:4" ht="15.75" customHeight="1">
      <c r="A2751" s="99">
        <v>40038</v>
      </c>
      <c r="B2751" s="100">
        <v>2.2869000000000002</v>
      </c>
      <c r="C2751" s="28">
        <f t="shared" si="20"/>
        <v>5</v>
      </c>
      <c r="D2751" s="28" t="str">
        <f t="shared" si="21"/>
        <v>jueves</v>
      </c>
    </row>
    <row r="2752" spans="1:4" ht="15.75" customHeight="1">
      <c r="A2752" s="99">
        <v>40039</v>
      </c>
      <c r="B2752" s="100">
        <v>2.2873999999999999</v>
      </c>
      <c r="C2752" s="28">
        <f t="shared" si="20"/>
        <v>6</v>
      </c>
      <c r="D2752" s="28" t="str">
        <f t="shared" si="21"/>
        <v xml:space="preserve">viernes </v>
      </c>
    </row>
    <row r="2753" spans="1:4" ht="15.75" customHeight="1">
      <c r="A2753" s="99">
        <v>40040</v>
      </c>
      <c r="B2753" s="100">
        <v>2.2877999999999998</v>
      </c>
      <c r="C2753" s="28">
        <f t="shared" si="20"/>
        <v>7</v>
      </c>
      <c r="D2753" s="28" t="str">
        <f t="shared" si="21"/>
        <v>sabado</v>
      </c>
    </row>
    <row r="2754" spans="1:4" ht="15.75" customHeight="1">
      <c r="A2754" s="99">
        <v>40041</v>
      </c>
      <c r="B2754" s="100">
        <v>2.2883</v>
      </c>
      <c r="C2754" s="28">
        <f t="shared" si="20"/>
        <v>1</v>
      </c>
      <c r="D2754" s="28" t="str">
        <f t="shared" si="21"/>
        <v>domingo</v>
      </c>
    </row>
    <row r="2755" spans="1:4" ht="15.75" customHeight="1">
      <c r="A2755" s="99">
        <v>40042</v>
      </c>
      <c r="B2755" s="100">
        <v>2.2888000000000002</v>
      </c>
      <c r="C2755" s="28">
        <f t="shared" si="20"/>
        <v>2</v>
      </c>
      <c r="D2755" s="28" t="str">
        <f t="shared" si="21"/>
        <v>lunes</v>
      </c>
    </row>
    <row r="2756" spans="1:4" ht="15.75" customHeight="1">
      <c r="A2756" s="99">
        <v>40043</v>
      </c>
      <c r="B2756" s="100">
        <v>2.2892000000000001</v>
      </c>
      <c r="C2756" s="28">
        <f t="shared" si="20"/>
        <v>3</v>
      </c>
      <c r="D2756" s="28" t="str">
        <f t="shared" si="21"/>
        <v>martes</v>
      </c>
    </row>
    <row r="2757" spans="1:4" ht="15.75" customHeight="1">
      <c r="A2757" s="99">
        <v>40044</v>
      </c>
      <c r="B2757" s="100">
        <v>2.2896999999999998</v>
      </c>
      <c r="C2757" s="28">
        <f t="shared" si="20"/>
        <v>4</v>
      </c>
      <c r="D2757" s="28" t="str">
        <f t="shared" si="21"/>
        <v>miercoles</v>
      </c>
    </row>
    <row r="2758" spans="1:4" ht="15.75" customHeight="1">
      <c r="A2758" s="99">
        <v>40045</v>
      </c>
      <c r="B2758" s="100">
        <v>2.2900999999999998</v>
      </c>
      <c r="C2758" s="28">
        <f t="shared" si="20"/>
        <v>5</v>
      </c>
      <c r="D2758" s="28" t="str">
        <f t="shared" si="21"/>
        <v>jueves</v>
      </c>
    </row>
    <row r="2759" spans="1:4" ht="15.75" customHeight="1">
      <c r="A2759" s="99">
        <v>40046</v>
      </c>
      <c r="B2759" s="100">
        <v>2.2906</v>
      </c>
      <c r="C2759" s="28">
        <f t="shared" si="20"/>
        <v>6</v>
      </c>
      <c r="D2759" s="28" t="str">
        <f t="shared" si="21"/>
        <v xml:space="preserve">viernes </v>
      </c>
    </row>
    <row r="2760" spans="1:4" ht="15.75" customHeight="1">
      <c r="A2760" s="99">
        <v>40047</v>
      </c>
      <c r="B2760" s="100">
        <v>2.2909999999999999</v>
      </c>
      <c r="C2760" s="28">
        <f t="shared" si="20"/>
        <v>7</v>
      </c>
      <c r="D2760" s="28" t="str">
        <f t="shared" si="21"/>
        <v>sabado</v>
      </c>
    </row>
    <row r="2761" spans="1:4" ht="15.75" customHeight="1">
      <c r="A2761" s="99">
        <v>40048</v>
      </c>
      <c r="B2761" s="100">
        <v>2.2915000000000001</v>
      </c>
      <c r="C2761" s="28">
        <f t="shared" si="20"/>
        <v>1</v>
      </c>
      <c r="D2761" s="28" t="str">
        <f t="shared" si="21"/>
        <v>domingo</v>
      </c>
    </row>
    <row r="2762" spans="1:4" ht="15.75" customHeight="1">
      <c r="A2762" s="99">
        <v>40049</v>
      </c>
      <c r="B2762" s="100">
        <v>2.2919</v>
      </c>
      <c r="C2762" s="28">
        <f t="shared" si="20"/>
        <v>2</v>
      </c>
      <c r="D2762" s="28" t="str">
        <f t="shared" si="21"/>
        <v>lunes</v>
      </c>
    </row>
    <row r="2763" spans="1:4" ht="15.75" customHeight="1">
      <c r="A2763" s="99">
        <v>40050</v>
      </c>
      <c r="B2763" s="100">
        <v>2.2924000000000002</v>
      </c>
      <c r="C2763" s="28">
        <f t="shared" si="20"/>
        <v>3</v>
      </c>
      <c r="D2763" s="28" t="str">
        <f t="shared" si="21"/>
        <v>martes</v>
      </c>
    </row>
    <row r="2764" spans="1:4" ht="15.75" customHeight="1">
      <c r="A2764" s="99">
        <v>40051</v>
      </c>
      <c r="B2764" s="100">
        <v>2.2928999999999999</v>
      </c>
      <c r="C2764" s="28">
        <f t="shared" si="20"/>
        <v>4</v>
      </c>
      <c r="D2764" s="28" t="str">
        <f t="shared" si="21"/>
        <v>miercoles</v>
      </c>
    </row>
    <row r="2765" spans="1:4" ht="15.75" customHeight="1">
      <c r="A2765" s="99">
        <v>40052</v>
      </c>
      <c r="B2765" s="100">
        <v>2.2932999999999999</v>
      </c>
      <c r="C2765" s="28">
        <f t="shared" si="20"/>
        <v>5</v>
      </c>
      <c r="D2765" s="28" t="str">
        <f t="shared" si="21"/>
        <v>jueves</v>
      </c>
    </row>
    <row r="2766" spans="1:4" ht="15.75" customHeight="1">
      <c r="A2766" s="99">
        <v>40053</v>
      </c>
      <c r="B2766" s="100">
        <v>2.2938000000000001</v>
      </c>
      <c r="C2766" s="28">
        <f t="shared" si="20"/>
        <v>6</v>
      </c>
      <c r="D2766" s="28" t="str">
        <f t="shared" si="21"/>
        <v xml:space="preserve">viernes </v>
      </c>
    </row>
    <row r="2767" spans="1:4" ht="15.75" customHeight="1">
      <c r="A2767" s="99">
        <v>40054</v>
      </c>
      <c r="B2767" s="100">
        <v>2.2942</v>
      </c>
      <c r="C2767" s="28">
        <f t="shared" si="20"/>
        <v>7</v>
      </c>
      <c r="D2767" s="28" t="str">
        <f t="shared" si="21"/>
        <v>sabado</v>
      </c>
    </row>
    <row r="2768" spans="1:4" ht="15.75" customHeight="1">
      <c r="A2768" s="99">
        <v>40055</v>
      </c>
      <c r="B2768" s="100">
        <v>2.2947000000000002</v>
      </c>
      <c r="C2768" s="28">
        <f t="shared" si="20"/>
        <v>1</v>
      </c>
      <c r="D2768" s="28" t="str">
        <f t="shared" si="21"/>
        <v>domingo</v>
      </c>
    </row>
    <row r="2769" spans="1:4" ht="15.75" customHeight="1">
      <c r="A2769" s="99">
        <v>40056</v>
      </c>
      <c r="B2769" s="100">
        <v>2.2951000000000001</v>
      </c>
      <c r="C2769" s="28">
        <f t="shared" si="20"/>
        <v>2</v>
      </c>
      <c r="D2769" s="28" t="str">
        <f t="shared" si="21"/>
        <v>lunes</v>
      </c>
    </row>
    <row r="2770" spans="1:4" ht="15.75" customHeight="1">
      <c r="A2770" s="99">
        <v>40057</v>
      </c>
      <c r="B2770" s="100">
        <v>2.2955999999999999</v>
      </c>
      <c r="C2770" s="28">
        <f t="shared" si="20"/>
        <v>3</v>
      </c>
      <c r="D2770" s="28" t="str">
        <f t="shared" si="21"/>
        <v>martes</v>
      </c>
    </row>
    <row r="2771" spans="1:4" ht="15.75" customHeight="1">
      <c r="A2771" s="99">
        <v>40058</v>
      </c>
      <c r="B2771" s="100">
        <v>2.2961</v>
      </c>
      <c r="C2771" s="28">
        <f t="shared" si="20"/>
        <v>4</v>
      </c>
      <c r="D2771" s="28" t="str">
        <f t="shared" si="21"/>
        <v>miercoles</v>
      </c>
    </row>
    <row r="2772" spans="1:4" ht="15.75" customHeight="1">
      <c r="A2772" s="99">
        <v>40059</v>
      </c>
      <c r="B2772" s="100">
        <v>2.2966000000000002</v>
      </c>
      <c r="C2772" s="28">
        <f t="shared" si="20"/>
        <v>5</v>
      </c>
      <c r="D2772" s="28" t="str">
        <f t="shared" si="21"/>
        <v>jueves</v>
      </c>
    </row>
    <row r="2773" spans="1:4" ht="15.75" customHeight="1">
      <c r="A2773" s="99">
        <v>40060</v>
      </c>
      <c r="B2773" s="100">
        <v>2.2970000000000002</v>
      </c>
      <c r="C2773" s="28">
        <f t="shared" si="20"/>
        <v>6</v>
      </c>
      <c r="D2773" s="28" t="str">
        <f t="shared" si="21"/>
        <v xml:space="preserve">viernes </v>
      </c>
    </row>
    <row r="2774" spans="1:4" ht="15.75" customHeight="1">
      <c r="A2774" s="99">
        <v>40061</v>
      </c>
      <c r="B2774" s="100">
        <v>2.2974999999999999</v>
      </c>
      <c r="C2774" s="28">
        <f t="shared" si="20"/>
        <v>7</v>
      </c>
      <c r="D2774" s="28" t="str">
        <f t="shared" si="21"/>
        <v>sabado</v>
      </c>
    </row>
    <row r="2775" spans="1:4" ht="15.75" customHeight="1">
      <c r="A2775" s="99">
        <v>40062</v>
      </c>
      <c r="B2775" s="100">
        <v>2.298</v>
      </c>
      <c r="C2775" s="28">
        <f t="shared" si="20"/>
        <v>1</v>
      </c>
      <c r="D2775" s="28" t="str">
        <f t="shared" si="21"/>
        <v>domingo</v>
      </c>
    </row>
    <row r="2776" spans="1:4" ht="15.75" customHeight="1">
      <c r="A2776" s="99">
        <v>40063</v>
      </c>
      <c r="B2776" s="100">
        <v>2.2986</v>
      </c>
      <c r="C2776" s="28">
        <f t="shared" si="20"/>
        <v>2</v>
      </c>
      <c r="D2776" s="28" t="str">
        <f t="shared" si="21"/>
        <v>lunes</v>
      </c>
    </row>
    <row r="2777" spans="1:4" ht="15.75" customHeight="1">
      <c r="A2777" s="99">
        <v>40064</v>
      </c>
      <c r="B2777" s="100">
        <v>2.2991999999999999</v>
      </c>
      <c r="C2777" s="28">
        <f t="shared" si="20"/>
        <v>3</v>
      </c>
      <c r="D2777" s="28" t="str">
        <f t="shared" si="21"/>
        <v>martes</v>
      </c>
    </row>
    <row r="2778" spans="1:4" ht="15.75" customHeight="1">
      <c r="A2778" s="99">
        <v>40065</v>
      </c>
      <c r="B2778" s="100">
        <v>2.2999000000000001</v>
      </c>
      <c r="C2778" s="28">
        <f t="shared" si="20"/>
        <v>4</v>
      </c>
      <c r="D2778" s="28" t="str">
        <f t="shared" si="21"/>
        <v>miercoles</v>
      </c>
    </row>
    <row r="2779" spans="1:4" ht="15.75" customHeight="1">
      <c r="A2779" s="99">
        <v>40066</v>
      </c>
      <c r="B2779" s="100">
        <v>2.3005</v>
      </c>
      <c r="C2779" s="28">
        <f t="shared" si="20"/>
        <v>5</v>
      </c>
      <c r="D2779" s="28" t="str">
        <f t="shared" si="21"/>
        <v>jueves</v>
      </c>
    </row>
    <row r="2780" spans="1:4" ht="15.75" customHeight="1">
      <c r="A2780" s="99">
        <v>40067</v>
      </c>
      <c r="B2780" s="100">
        <v>2.3012000000000001</v>
      </c>
      <c r="C2780" s="28">
        <f t="shared" si="20"/>
        <v>6</v>
      </c>
      <c r="D2780" s="28" t="str">
        <f t="shared" si="21"/>
        <v xml:space="preserve">viernes </v>
      </c>
    </row>
    <row r="2781" spans="1:4" ht="15.75" customHeight="1">
      <c r="A2781" s="99">
        <v>40068</v>
      </c>
      <c r="B2781" s="100">
        <v>2.3018000000000001</v>
      </c>
      <c r="C2781" s="28">
        <f t="shared" si="20"/>
        <v>7</v>
      </c>
      <c r="D2781" s="28" t="str">
        <f t="shared" si="21"/>
        <v>sabado</v>
      </c>
    </row>
    <row r="2782" spans="1:4" ht="15.75" customHeight="1">
      <c r="A2782" s="99">
        <v>40069</v>
      </c>
      <c r="B2782" s="100">
        <v>2.3024</v>
      </c>
      <c r="C2782" s="28">
        <f t="shared" si="20"/>
        <v>1</v>
      </c>
      <c r="D2782" s="28" t="str">
        <f t="shared" si="21"/>
        <v>domingo</v>
      </c>
    </row>
    <row r="2783" spans="1:4" ht="15.75" customHeight="1">
      <c r="A2783" s="99">
        <v>40070</v>
      </c>
      <c r="B2783" s="100">
        <v>2.3031000000000001</v>
      </c>
      <c r="C2783" s="28">
        <f t="shared" si="20"/>
        <v>2</v>
      </c>
      <c r="D2783" s="28" t="str">
        <f t="shared" si="21"/>
        <v>lunes</v>
      </c>
    </row>
    <row r="2784" spans="1:4" ht="15.75" customHeight="1">
      <c r="A2784" s="99">
        <v>40071</v>
      </c>
      <c r="B2784" s="100">
        <v>2.3037000000000001</v>
      </c>
      <c r="C2784" s="28">
        <f t="shared" si="20"/>
        <v>3</v>
      </c>
      <c r="D2784" s="28" t="str">
        <f t="shared" si="21"/>
        <v>martes</v>
      </c>
    </row>
    <row r="2785" spans="1:4" ht="15.75" customHeight="1">
      <c r="A2785" s="99">
        <v>40072</v>
      </c>
      <c r="B2785" s="100">
        <v>2.3043</v>
      </c>
      <c r="C2785" s="28">
        <f t="shared" si="20"/>
        <v>4</v>
      </c>
      <c r="D2785" s="28" t="str">
        <f t="shared" si="21"/>
        <v>miercoles</v>
      </c>
    </row>
    <row r="2786" spans="1:4" ht="15.75" customHeight="1">
      <c r="A2786" s="99">
        <v>40073</v>
      </c>
      <c r="B2786" s="100">
        <v>2.3050000000000002</v>
      </c>
      <c r="C2786" s="28">
        <f t="shared" si="20"/>
        <v>5</v>
      </c>
      <c r="D2786" s="28" t="str">
        <f t="shared" si="21"/>
        <v>jueves</v>
      </c>
    </row>
    <row r="2787" spans="1:4" ht="15.75" customHeight="1">
      <c r="A2787" s="99">
        <v>40074</v>
      </c>
      <c r="B2787" s="100">
        <v>2.3056000000000001</v>
      </c>
      <c r="C2787" s="28">
        <f t="shared" si="20"/>
        <v>6</v>
      </c>
      <c r="D2787" s="28" t="str">
        <f t="shared" si="21"/>
        <v xml:space="preserve">viernes </v>
      </c>
    </row>
    <row r="2788" spans="1:4" ht="15.75" customHeight="1">
      <c r="A2788" s="99">
        <v>40075</v>
      </c>
      <c r="B2788" s="100">
        <v>2.3062</v>
      </c>
      <c r="C2788" s="28">
        <f t="shared" si="20"/>
        <v>7</v>
      </c>
      <c r="D2788" s="28" t="str">
        <f t="shared" si="21"/>
        <v>sabado</v>
      </c>
    </row>
    <row r="2789" spans="1:4" ht="15.75" customHeight="1">
      <c r="A2789" s="99">
        <v>40076</v>
      </c>
      <c r="B2789" s="100">
        <v>2.3069000000000002</v>
      </c>
      <c r="C2789" s="28">
        <f t="shared" si="20"/>
        <v>1</v>
      </c>
      <c r="D2789" s="28" t="str">
        <f t="shared" si="21"/>
        <v>domingo</v>
      </c>
    </row>
    <row r="2790" spans="1:4" ht="15.75" customHeight="1">
      <c r="A2790" s="99">
        <v>40077</v>
      </c>
      <c r="B2790" s="100">
        <v>2.3075000000000001</v>
      </c>
      <c r="C2790" s="28">
        <f t="shared" si="20"/>
        <v>2</v>
      </c>
      <c r="D2790" s="28" t="str">
        <f t="shared" si="21"/>
        <v>lunes</v>
      </c>
    </row>
    <row r="2791" spans="1:4" ht="15.75" customHeight="1">
      <c r="A2791" s="99">
        <v>40078</v>
      </c>
      <c r="B2791" s="100">
        <v>2.3081</v>
      </c>
      <c r="C2791" s="28">
        <f t="shared" si="20"/>
        <v>3</v>
      </c>
      <c r="D2791" s="28" t="str">
        <f t="shared" si="21"/>
        <v>martes</v>
      </c>
    </row>
    <row r="2792" spans="1:4" ht="15.75" customHeight="1">
      <c r="A2792" s="99">
        <v>40079</v>
      </c>
      <c r="B2792" s="100">
        <v>2.3088000000000002</v>
      </c>
      <c r="C2792" s="28">
        <f t="shared" si="20"/>
        <v>4</v>
      </c>
      <c r="D2792" s="28" t="str">
        <f t="shared" si="21"/>
        <v>miercoles</v>
      </c>
    </row>
    <row r="2793" spans="1:4" ht="15.75" customHeight="1">
      <c r="A2793" s="99">
        <v>40080</v>
      </c>
      <c r="B2793" s="100">
        <v>2.3094000000000001</v>
      </c>
      <c r="C2793" s="28">
        <f t="shared" si="20"/>
        <v>5</v>
      </c>
      <c r="D2793" s="28" t="str">
        <f t="shared" si="21"/>
        <v>jueves</v>
      </c>
    </row>
    <row r="2794" spans="1:4" ht="15.75" customHeight="1">
      <c r="A2794" s="99">
        <v>40081</v>
      </c>
      <c r="B2794" s="100">
        <v>2.31</v>
      </c>
      <c r="C2794" s="28">
        <f t="shared" si="20"/>
        <v>6</v>
      </c>
      <c r="D2794" s="28" t="str">
        <f t="shared" si="21"/>
        <v xml:space="preserve">viernes </v>
      </c>
    </row>
    <row r="2795" spans="1:4" ht="15.75" customHeight="1">
      <c r="A2795" s="99">
        <v>40082</v>
      </c>
      <c r="B2795" s="100">
        <v>2.3107000000000002</v>
      </c>
      <c r="C2795" s="28">
        <f t="shared" si="20"/>
        <v>7</v>
      </c>
      <c r="D2795" s="28" t="str">
        <f t="shared" si="21"/>
        <v>sabado</v>
      </c>
    </row>
    <row r="2796" spans="1:4" ht="15.75" customHeight="1">
      <c r="A2796" s="99">
        <v>40083</v>
      </c>
      <c r="B2796" s="100">
        <v>2.3113000000000001</v>
      </c>
      <c r="C2796" s="28">
        <f t="shared" si="20"/>
        <v>1</v>
      </c>
      <c r="D2796" s="28" t="str">
        <f t="shared" si="21"/>
        <v>domingo</v>
      </c>
    </row>
    <row r="2797" spans="1:4" ht="15.75" customHeight="1">
      <c r="A2797" s="99">
        <v>40084</v>
      </c>
      <c r="B2797" s="100">
        <v>2.3119999999999998</v>
      </c>
      <c r="C2797" s="28">
        <f t="shared" si="20"/>
        <v>2</v>
      </c>
      <c r="D2797" s="28" t="str">
        <f t="shared" si="21"/>
        <v>lunes</v>
      </c>
    </row>
    <row r="2798" spans="1:4" ht="15.75" customHeight="1">
      <c r="A2798" s="99">
        <v>40085</v>
      </c>
      <c r="B2798" s="100">
        <v>2.3126000000000002</v>
      </c>
      <c r="C2798" s="28">
        <f t="shared" si="20"/>
        <v>3</v>
      </c>
      <c r="D2798" s="28" t="str">
        <f t="shared" si="21"/>
        <v>martes</v>
      </c>
    </row>
    <row r="2799" spans="1:4" ht="15.75" customHeight="1">
      <c r="A2799" s="99">
        <v>40086</v>
      </c>
      <c r="B2799" s="100">
        <v>2.3132000000000001</v>
      </c>
      <c r="C2799" s="28">
        <f t="shared" si="20"/>
        <v>4</v>
      </c>
      <c r="D2799" s="28" t="str">
        <f t="shared" si="21"/>
        <v>miercoles</v>
      </c>
    </row>
    <row r="2800" spans="1:4" ht="15.75" customHeight="1">
      <c r="A2800" s="99">
        <v>40087</v>
      </c>
      <c r="B2800" s="100">
        <v>2.3138000000000001</v>
      </c>
      <c r="C2800" s="28">
        <f t="shared" si="20"/>
        <v>5</v>
      </c>
      <c r="D2800" s="28" t="str">
        <f t="shared" si="21"/>
        <v>jueves</v>
      </c>
    </row>
    <row r="2801" spans="1:4" ht="15.75" customHeight="1">
      <c r="A2801" s="99">
        <v>40088</v>
      </c>
      <c r="B2801" s="100">
        <v>2.3144999999999998</v>
      </c>
      <c r="C2801" s="28">
        <f t="shared" si="20"/>
        <v>6</v>
      </c>
      <c r="D2801" s="28" t="str">
        <f t="shared" si="21"/>
        <v xml:space="preserve">viernes </v>
      </c>
    </row>
    <row r="2802" spans="1:4" ht="15.75" customHeight="1">
      <c r="A2802" s="99">
        <v>40089</v>
      </c>
      <c r="B2802" s="100">
        <v>2.3151000000000002</v>
      </c>
      <c r="C2802" s="28">
        <f t="shared" si="20"/>
        <v>7</v>
      </c>
      <c r="D2802" s="28" t="str">
        <f t="shared" si="21"/>
        <v>sabado</v>
      </c>
    </row>
    <row r="2803" spans="1:4" ht="15.75" customHeight="1">
      <c r="A2803" s="99">
        <v>40090</v>
      </c>
      <c r="B2803" s="100">
        <v>2.3157000000000001</v>
      </c>
      <c r="C2803" s="28">
        <f t="shared" si="20"/>
        <v>1</v>
      </c>
      <c r="D2803" s="28" t="str">
        <f t="shared" si="21"/>
        <v>domingo</v>
      </c>
    </row>
    <row r="2804" spans="1:4" ht="15.75" customHeight="1">
      <c r="A2804" s="99">
        <v>40091</v>
      </c>
      <c r="B2804" s="100">
        <v>2.3163</v>
      </c>
      <c r="C2804" s="28">
        <f t="shared" si="20"/>
        <v>2</v>
      </c>
      <c r="D2804" s="28" t="str">
        <f t="shared" si="21"/>
        <v>lunes</v>
      </c>
    </row>
    <row r="2805" spans="1:4" ht="15.75" customHeight="1">
      <c r="A2805" s="99">
        <v>40092</v>
      </c>
      <c r="B2805" s="100">
        <v>2.3169</v>
      </c>
      <c r="C2805" s="28">
        <f t="shared" si="20"/>
        <v>3</v>
      </c>
      <c r="D2805" s="28" t="str">
        <f t="shared" si="21"/>
        <v>martes</v>
      </c>
    </row>
    <row r="2806" spans="1:4" ht="15.75" customHeight="1">
      <c r="A2806" s="99">
        <v>40093</v>
      </c>
      <c r="B2806" s="100">
        <v>2.3174999999999999</v>
      </c>
      <c r="C2806" s="28">
        <f t="shared" si="20"/>
        <v>4</v>
      </c>
      <c r="D2806" s="28" t="str">
        <f t="shared" si="21"/>
        <v>miercoles</v>
      </c>
    </row>
    <row r="2807" spans="1:4" ht="15.75" customHeight="1">
      <c r="A2807" s="99">
        <v>40094</v>
      </c>
      <c r="B2807" s="100">
        <v>2.3180000000000001</v>
      </c>
      <c r="C2807" s="28">
        <f t="shared" ref="C2807:C3061" si="22">WEEKDAY(A2807)</f>
        <v>5</v>
      </c>
      <c r="D2807" s="28" t="str">
        <f t="shared" ref="D2807:D3061" si="23">VLOOKUP(C2807,$E$2:$F$8,2)</f>
        <v>jueves</v>
      </c>
    </row>
    <row r="2808" spans="1:4" ht="15.75" customHeight="1">
      <c r="A2808" s="99">
        <v>40095</v>
      </c>
      <c r="B2808" s="100">
        <v>2.3186</v>
      </c>
      <c r="C2808" s="28">
        <f t="shared" si="22"/>
        <v>6</v>
      </c>
      <c r="D2808" s="28" t="str">
        <f t="shared" si="23"/>
        <v xml:space="preserve">viernes </v>
      </c>
    </row>
    <row r="2809" spans="1:4" ht="15.75" customHeight="1">
      <c r="A2809" s="101">
        <v>40096</v>
      </c>
      <c r="B2809" s="100">
        <v>2.3191000000000002</v>
      </c>
      <c r="C2809" s="28">
        <f t="shared" si="22"/>
        <v>7</v>
      </c>
      <c r="D2809" s="28" t="str">
        <f t="shared" si="23"/>
        <v>sabado</v>
      </c>
    </row>
    <row r="2810" spans="1:4" ht="15.75" customHeight="1">
      <c r="A2810" s="101">
        <v>40097</v>
      </c>
      <c r="B2810" s="100">
        <v>2.3197000000000001</v>
      </c>
      <c r="C2810" s="28">
        <f t="shared" si="22"/>
        <v>1</v>
      </c>
      <c r="D2810" s="28" t="str">
        <f t="shared" si="23"/>
        <v>domingo</v>
      </c>
    </row>
    <row r="2811" spans="1:4" ht="15.75" customHeight="1">
      <c r="A2811" s="101">
        <v>40098</v>
      </c>
      <c r="B2811" s="100">
        <v>2.3201999999999998</v>
      </c>
      <c r="C2811" s="28">
        <f t="shared" si="22"/>
        <v>2</v>
      </c>
      <c r="D2811" s="28" t="str">
        <f t="shared" si="23"/>
        <v>lunes</v>
      </c>
    </row>
    <row r="2812" spans="1:4" ht="15.75" customHeight="1">
      <c r="A2812" s="101">
        <v>40099</v>
      </c>
      <c r="B2812" s="100">
        <v>2.3208000000000002</v>
      </c>
      <c r="C2812" s="28">
        <f t="shared" si="22"/>
        <v>3</v>
      </c>
      <c r="D2812" s="28" t="str">
        <f t="shared" si="23"/>
        <v>martes</v>
      </c>
    </row>
    <row r="2813" spans="1:4" ht="15.75" customHeight="1">
      <c r="A2813" s="101">
        <v>40100</v>
      </c>
      <c r="B2813" s="100">
        <v>2.3214000000000001</v>
      </c>
      <c r="C2813" s="28">
        <f t="shared" si="22"/>
        <v>4</v>
      </c>
      <c r="D2813" s="28" t="str">
        <f t="shared" si="23"/>
        <v>miercoles</v>
      </c>
    </row>
    <row r="2814" spans="1:4" ht="15.75" customHeight="1">
      <c r="A2814" s="101">
        <v>40101</v>
      </c>
      <c r="B2814" s="100">
        <v>2.3218999999999999</v>
      </c>
      <c r="C2814" s="28">
        <f t="shared" si="22"/>
        <v>5</v>
      </c>
      <c r="D2814" s="28" t="str">
        <f t="shared" si="23"/>
        <v>jueves</v>
      </c>
    </row>
    <row r="2815" spans="1:4" ht="15.75" customHeight="1">
      <c r="A2815" s="101">
        <v>40102</v>
      </c>
      <c r="B2815" s="100">
        <v>2.3224999999999998</v>
      </c>
      <c r="C2815" s="28">
        <f t="shared" si="22"/>
        <v>6</v>
      </c>
      <c r="D2815" s="28" t="str">
        <f t="shared" si="23"/>
        <v xml:space="preserve">viernes </v>
      </c>
    </row>
    <row r="2816" spans="1:4" ht="15.75" customHeight="1">
      <c r="A2816" s="101">
        <v>40103</v>
      </c>
      <c r="B2816" s="100">
        <v>2.323</v>
      </c>
      <c r="C2816" s="28">
        <f t="shared" si="22"/>
        <v>7</v>
      </c>
      <c r="D2816" s="28" t="str">
        <f t="shared" si="23"/>
        <v>sabado</v>
      </c>
    </row>
    <row r="2817" spans="1:4" ht="15.75" customHeight="1">
      <c r="A2817" s="101">
        <v>40104</v>
      </c>
      <c r="B2817" s="100">
        <v>2.3235999999999999</v>
      </c>
      <c r="C2817" s="28">
        <f t="shared" si="22"/>
        <v>1</v>
      </c>
      <c r="D2817" s="28" t="str">
        <f t="shared" si="23"/>
        <v>domingo</v>
      </c>
    </row>
    <row r="2818" spans="1:4" ht="15.75" customHeight="1">
      <c r="A2818" s="101">
        <v>40105</v>
      </c>
      <c r="B2818" s="100">
        <v>2.3241000000000001</v>
      </c>
      <c r="C2818" s="28">
        <f t="shared" si="22"/>
        <v>2</v>
      </c>
      <c r="D2818" s="28" t="str">
        <f t="shared" si="23"/>
        <v>lunes</v>
      </c>
    </row>
    <row r="2819" spans="1:4" ht="15.75" customHeight="1">
      <c r="A2819" s="101">
        <v>40106</v>
      </c>
      <c r="B2819" s="100">
        <v>2.3247</v>
      </c>
      <c r="C2819" s="28">
        <f t="shared" si="22"/>
        <v>3</v>
      </c>
      <c r="D2819" s="28" t="str">
        <f t="shared" si="23"/>
        <v>martes</v>
      </c>
    </row>
    <row r="2820" spans="1:4" ht="15.75" customHeight="1">
      <c r="A2820" s="101">
        <v>40107</v>
      </c>
      <c r="B2820" s="100">
        <v>2.3252000000000002</v>
      </c>
      <c r="C2820" s="28">
        <f t="shared" si="22"/>
        <v>4</v>
      </c>
      <c r="D2820" s="28" t="str">
        <f t="shared" si="23"/>
        <v>miercoles</v>
      </c>
    </row>
    <row r="2821" spans="1:4" ht="15.75" customHeight="1">
      <c r="A2821" s="101">
        <v>40108</v>
      </c>
      <c r="B2821" s="100">
        <v>2.3258000000000001</v>
      </c>
      <c r="C2821" s="28">
        <f t="shared" si="22"/>
        <v>5</v>
      </c>
      <c r="D2821" s="28" t="str">
        <f t="shared" si="23"/>
        <v>jueves</v>
      </c>
    </row>
    <row r="2822" spans="1:4" ht="15.75" customHeight="1">
      <c r="A2822" s="101">
        <v>40109</v>
      </c>
      <c r="B2822" s="100">
        <v>2.3262999999999998</v>
      </c>
      <c r="C2822" s="28">
        <f t="shared" si="22"/>
        <v>6</v>
      </c>
      <c r="D2822" s="28" t="str">
        <f t="shared" si="23"/>
        <v xml:space="preserve">viernes </v>
      </c>
    </row>
    <row r="2823" spans="1:4" ht="15.75" customHeight="1">
      <c r="A2823" s="101">
        <v>40110</v>
      </c>
      <c r="B2823" s="100">
        <v>2.3269000000000002</v>
      </c>
      <c r="C2823" s="28">
        <f t="shared" si="22"/>
        <v>7</v>
      </c>
      <c r="D2823" s="28" t="str">
        <f t="shared" si="23"/>
        <v>sabado</v>
      </c>
    </row>
    <row r="2824" spans="1:4" ht="15.75" customHeight="1">
      <c r="A2824" s="101">
        <v>40111</v>
      </c>
      <c r="B2824" s="100">
        <v>2.3273999999999999</v>
      </c>
      <c r="C2824" s="28">
        <f t="shared" si="22"/>
        <v>1</v>
      </c>
      <c r="D2824" s="28" t="str">
        <f t="shared" si="23"/>
        <v>domingo</v>
      </c>
    </row>
    <row r="2825" spans="1:4" ht="15.75" customHeight="1">
      <c r="A2825" s="101">
        <v>40112</v>
      </c>
      <c r="B2825" s="100">
        <v>2.3279999999999998</v>
      </c>
      <c r="C2825" s="28">
        <f t="shared" si="22"/>
        <v>2</v>
      </c>
      <c r="D2825" s="28" t="str">
        <f t="shared" si="23"/>
        <v>lunes</v>
      </c>
    </row>
    <row r="2826" spans="1:4" ht="15.75" customHeight="1">
      <c r="A2826" s="101">
        <v>40113</v>
      </c>
      <c r="B2826" s="100">
        <v>2.3285</v>
      </c>
      <c r="C2826" s="28">
        <f t="shared" si="22"/>
        <v>3</v>
      </c>
      <c r="D2826" s="28" t="str">
        <f t="shared" si="23"/>
        <v>martes</v>
      </c>
    </row>
    <row r="2827" spans="1:4" ht="15.75" customHeight="1">
      <c r="A2827" s="101">
        <v>40114</v>
      </c>
      <c r="B2827" s="100">
        <v>2.3290999999999999</v>
      </c>
      <c r="C2827" s="28">
        <f t="shared" si="22"/>
        <v>4</v>
      </c>
      <c r="D2827" s="28" t="str">
        <f t="shared" si="23"/>
        <v>miercoles</v>
      </c>
    </row>
    <row r="2828" spans="1:4" ht="15.75" customHeight="1">
      <c r="A2828" s="101">
        <v>40115</v>
      </c>
      <c r="B2828" s="100">
        <v>2.3296000000000001</v>
      </c>
      <c r="C2828" s="28">
        <f t="shared" si="22"/>
        <v>5</v>
      </c>
      <c r="D2828" s="28" t="str">
        <f t="shared" si="23"/>
        <v>jueves</v>
      </c>
    </row>
    <row r="2829" spans="1:4" ht="15.75" customHeight="1">
      <c r="A2829" s="101">
        <v>40116</v>
      </c>
      <c r="B2829" s="100">
        <v>2.3302</v>
      </c>
      <c r="C2829" s="28">
        <f t="shared" si="22"/>
        <v>6</v>
      </c>
      <c r="D2829" s="28" t="str">
        <f t="shared" si="23"/>
        <v xml:space="preserve">viernes </v>
      </c>
    </row>
    <row r="2830" spans="1:4" ht="15.75" customHeight="1">
      <c r="A2830" s="101">
        <v>40117</v>
      </c>
      <c r="B2830" s="100">
        <v>2.3308</v>
      </c>
      <c r="C2830" s="28">
        <f t="shared" si="22"/>
        <v>7</v>
      </c>
      <c r="D2830" s="28" t="str">
        <f t="shared" si="23"/>
        <v>sabado</v>
      </c>
    </row>
    <row r="2831" spans="1:4" ht="15.75" customHeight="1">
      <c r="A2831" s="99">
        <v>40118</v>
      </c>
      <c r="B2831" s="100">
        <v>2.3313000000000001</v>
      </c>
      <c r="C2831" s="28">
        <f t="shared" si="22"/>
        <v>1</v>
      </c>
      <c r="D2831" s="28" t="str">
        <f t="shared" si="23"/>
        <v>domingo</v>
      </c>
    </row>
    <row r="2832" spans="1:4" ht="15.75" customHeight="1">
      <c r="A2832" s="99">
        <v>40119</v>
      </c>
      <c r="B2832" s="100">
        <v>2.3319000000000001</v>
      </c>
      <c r="C2832" s="28">
        <f t="shared" si="22"/>
        <v>2</v>
      </c>
      <c r="D2832" s="28" t="str">
        <f t="shared" si="23"/>
        <v>lunes</v>
      </c>
    </row>
    <row r="2833" spans="1:4" ht="15.75" customHeight="1">
      <c r="A2833" s="99">
        <v>40120</v>
      </c>
      <c r="B2833" s="100">
        <v>2.3325</v>
      </c>
      <c r="C2833" s="28">
        <f t="shared" si="22"/>
        <v>3</v>
      </c>
      <c r="D2833" s="28" t="str">
        <f t="shared" si="23"/>
        <v>martes</v>
      </c>
    </row>
    <row r="2834" spans="1:4" ht="15.75" customHeight="1">
      <c r="A2834" s="99">
        <v>40121</v>
      </c>
      <c r="B2834" s="100">
        <v>2.3331</v>
      </c>
      <c r="C2834" s="28">
        <f t="shared" si="22"/>
        <v>4</v>
      </c>
      <c r="D2834" s="28" t="str">
        <f t="shared" si="23"/>
        <v>miercoles</v>
      </c>
    </row>
    <row r="2835" spans="1:4" ht="15.75" customHeight="1">
      <c r="A2835" s="99">
        <v>40122</v>
      </c>
      <c r="B2835" s="100">
        <v>2.3336000000000001</v>
      </c>
      <c r="C2835" s="28">
        <f t="shared" si="22"/>
        <v>5</v>
      </c>
      <c r="D2835" s="28" t="str">
        <f t="shared" si="23"/>
        <v>jueves</v>
      </c>
    </row>
    <row r="2836" spans="1:4" ht="15.75" customHeight="1">
      <c r="A2836" s="99">
        <v>40123</v>
      </c>
      <c r="B2836" s="100">
        <v>2.3342000000000001</v>
      </c>
      <c r="C2836" s="28">
        <f t="shared" si="22"/>
        <v>6</v>
      </c>
      <c r="D2836" s="28" t="str">
        <f t="shared" si="23"/>
        <v xml:space="preserve">viernes </v>
      </c>
    </row>
    <row r="2837" spans="1:4" ht="15.75" customHeight="1">
      <c r="A2837" s="99">
        <v>40124</v>
      </c>
      <c r="B2837" s="100">
        <v>2.3348</v>
      </c>
      <c r="C2837" s="28">
        <f t="shared" si="22"/>
        <v>7</v>
      </c>
      <c r="D2837" s="28" t="str">
        <f t="shared" si="23"/>
        <v>sabado</v>
      </c>
    </row>
    <row r="2838" spans="1:4" ht="15.75" customHeight="1">
      <c r="A2838" s="99">
        <v>40125</v>
      </c>
      <c r="B2838" s="100">
        <v>2.3353999999999999</v>
      </c>
      <c r="C2838" s="28">
        <f t="shared" si="22"/>
        <v>1</v>
      </c>
      <c r="D2838" s="28" t="str">
        <f t="shared" si="23"/>
        <v>domingo</v>
      </c>
    </row>
    <row r="2839" spans="1:4" ht="15.75" customHeight="1">
      <c r="A2839" s="99">
        <v>40126</v>
      </c>
      <c r="B2839" s="100">
        <v>2.3361000000000001</v>
      </c>
      <c r="C2839" s="28">
        <f t="shared" si="22"/>
        <v>2</v>
      </c>
      <c r="D2839" s="28" t="str">
        <f t="shared" si="23"/>
        <v>lunes</v>
      </c>
    </row>
    <row r="2840" spans="1:4" ht="15.75" customHeight="1">
      <c r="A2840" s="101">
        <v>40127</v>
      </c>
      <c r="B2840" s="100">
        <v>2.3367</v>
      </c>
      <c r="C2840" s="28">
        <f t="shared" si="22"/>
        <v>3</v>
      </c>
      <c r="D2840" s="28" t="str">
        <f t="shared" si="23"/>
        <v>martes</v>
      </c>
    </row>
    <row r="2841" spans="1:4" ht="15.75" customHeight="1">
      <c r="A2841" s="101">
        <v>40128</v>
      </c>
      <c r="B2841" s="100">
        <v>2.3372999999999999</v>
      </c>
      <c r="C2841" s="28">
        <f t="shared" si="22"/>
        <v>4</v>
      </c>
      <c r="D2841" s="28" t="str">
        <f t="shared" si="23"/>
        <v>miercoles</v>
      </c>
    </row>
    <row r="2842" spans="1:4" ht="15.75" customHeight="1">
      <c r="A2842" s="101">
        <v>40129</v>
      </c>
      <c r="B2842" s="100">
        <v>2.3378999999999999</v>
      </c>
      <c r="C2842" s="28">
        <f t="shared" si="22"/>
        <v>5</v>
      </c>
      <c r="D2842" s="28" t="str">
        <f t="shared" si="23"/>
        <v>jueves</v>
      </c>
    </row>
    <row r="2843" spans="1:4" ht="15.75" customHeight="1">
      <c r="A2843" s="101">
        <v>40130</v>
      </c>
      <c r="B2843" s="100">
        <v>2.3384999999999998</v>
      </c>
      <c r="C2843" s="28">
        <f t="shared" si="22"/>
        <v>6</v>
      </c>
      <c r="D2843" s="28" t="str">
        <f t="shared" si="23"/>
        <v xml:space="preserve">viernes </v>
      </c>
    </row>
    <row r="2844" spans="1:4" ht="15.75" customHeight="1">
      <c r="A2844" s="101">
        <v>40131</v>
      </c>
      <c r="B2844" s="100">
        <v>2.3391999999999999</v>
      </c>
      <c r="C2844" s="28">
        <f t="shared" si="22"/>
        <v>7</v>
      </c>
      <c r="D2844" s="28" t="str">
        <f t="shared" si="23"/>
        <v>sabado</v>
      </c>
    </row>
    <row r="2845" spans="1:4" ht="15.75" customHeight="1">
      <c r="A2845" s="101">
        <v>40132</v>
      </c>
      <c r="B2845" s="100">
        <v>2.3397999999999999</v>
      </c>
      <c r="C2845" s="28">
        <f t="shared" si="22"/>
        <v>1</v>
      </c>
      <c r="D2845" s="28" t="str">
        <f t="shared" si="23"/>
        <v>domingo</v>
      </c>
    </row>
    <row r="2846" spans="1:4" ht="15.75" customHeight="1">
      <c r="A2846" s="101">
        <v>40133</v>
      </c>
      <c r="B2846" s="100">
        <v>2.3403999999999998</v>
      </c>
      <c r="C2846" s="28">
        <f t="shared" si="22"/>
        <v>2</v>
      </c>
      <c r="D2846" s="28" t="str">
        <f t="shared" si="23"/>
        <v>lunes</v>
      </c>
    </row>
    <row r="2847" spans="1:4" ht="15.75" customHeight="1">
      <c r="A2847" s="101">
        <v>40134</v>
      </c>
      <c r="B2847" s="100">
        <v>2.3410000000000002</v>
      </c>
      <c r="C2847" s="28">
        <f t="shared" si="22"/>
        <v>3</v>
      </c>
      <c r="D2847" s="28" t="str">
        <f t="shared" si="23"/>
        <v>martes</v>
      </c>
    </row>
    <row r="2848" spans="1:4" ht="15.75" customHeight="1">
      <c r="A2848" s="101">
        <v>40135</v>
      </c>
      <c r="B2848" s="100">
        <v>2.3416000000000001</v>
      </c>
      <c r="C2848" s="28">
        <f t="shared" si="22"/>
        <v>4</v>
      </c>
      <c r="D2848" s="28" t="str">
        <f t="shared" si="23"/>
        <v>miercoles</v>
      </c>
    </row>
    <row r="2849" spans="1:4" ht="15.75" customHeight="1">
      <c r="A2849" s="101">
        <v>40136</v>
      </c>
      <c r="B2849" s="100">
        <v>2.3422999999999998</v>
      </c>
      <c r="C2849" s="28">
        <f t="shared" si="22"/>
        <v>5</v>
      </c>
      <c r="D2849" s="28" t="str">
        <f t="shared" si="23"/>
        <v>jueves</v>
      </c>
    </row>
    <row r="2850" spans="1:4" ht="15.75" customHeight="1">
      <c r="A2850" s="101">
        <v>40137</v>
      </c>
      <c r="B2850" s="100">
        <v>2.3429000000000002</v>
      </c>
      <c r="C2850" s="28">
        <f t="shared" si="22"/>
        <v>6</v>
      </c>
      <c r="D2850" s="28" t="str">
        <f t="shared" si="23"/>
        <v xml:space="preserve">viernes </v>
      </c>
    </row>
    <row r="2851" spans="1:4" ht="15.75" customHeight="1">
      <c r="A2851" s="101">
        <v>40138</v>
      </c>
      <c r="B2851" s="100">
        <v>2.3435000000000001</v>
      </c>
      <c r="C2851" s="28">
        <f t="shared" si="22"/>
        <v>7</v>
      </c>
      <c r="D2851" s="28" t="str">
        <f t="shared" si="23"/>
        <v>sabado</v>
      </c>
    </row>
    <row r="2852" spans="1:4" ht="15.75" customHeight="1">
      <c r="A2852" s="101">
        <v>40139</v>
      </c>
      <c r="B2852" s="100">
        <v>2.3441000000000001</v>
      </c>
      <c r="C2852" s="28">
        <f t="shared" si="22"/>
        <v>1</v>
      </c>
      <c r="D2852" s="28" t="str">
        <f t="shared" si="23"/>
        <v>domingo</v>
      </c>
    </row>
    <row r="2853" spans="1:4" ht="15.75" customHeight="1">
      <c r="A2853" s="101">
        <v>40140</v>
      </c>
      <c r="B2853" s="100">
        <v>2.3447</v>
      </c>
      <c r="C2853" s="28">
        <f t="shared" si="22"/>
        <v>2</v>
      </c>
      <c r="D2853" s="28" t="str">
        <f t="shared" si="23"/>
        <v>lunes</v>
      </c>
    </row>
    <row r="2854" spans="1:4" ht="15.75" customHeight="1">
      <c r="A2854" s="101">
        <v>40141</v>
      </c>
      <c r="B2854" s="100">
        <v>2.3454000000000002</v>
      </c>
      <c r="C2854" s="28">
        <f t="shared" si="22"/>
        <v>3</v>
      </c>
      <c r="D2854" s="28" t="str">
        <f t="shared" si="23"/>
        <v>martes</v>
      </c>
    </row>
    <row r="2855" spans="1:4" ht="15.75" customHeight="1">
      <c r="A2855" s="101">
        <v>40142</v>
      </c>
      <c r="B2855" s="100">
        <v>2.3460000000000001</v>
      </c>
      <c r="C2855" s="28">
        <f t="shared" si="22"/>
        <v>4</v>
      </c>
      <c r="D2855" s="28" t="str">
        <f t="shared" si="23"/>
        <v>miercoles</v>
      </c>
    </row>
    <row r="2856" spans="1:4" ht="15.75" customHeight="1">
      <c r="A2856" s="101">
        <v>40143</v>
      </c>
      <c r="B2856" s="100">
        <v>2.3466</v>
      </c>
      <c r="C2856" s="28">
        <f t="shared" si="22"/>
        <v>5</v>
      </c>
      <c r="D2856" s="28" t="str">
        <f t="shared" si="23"/>
        <v>jueves</v>
      </c>
    </row>
    <row r="2857" spans="1:4" ht="15.75" customHeight="1">
      <c r="A2857" s="101">
        <v>40144</v>
      </c>
      <c r="B2857" s="100">
        <v>2.3472</v>
      </c>
      <c r="C2857" s="28">
        <f t="shared" si="22"/>
        <v>6</v>
      </c>
      <c r="D2857" s="28" t="str">
        <f t="shared" si="23"/>
        <v xml:space="preserve">viernes </v>
      </c>
    </row>
    <row r="2858" spans="1:4" ht="15.75" customHeight="1">
      <c r="A2858" s="101">
        <v>40145</v>
      </c>
      <c r="B2858" s="100">
        <v>2.3479000000000001</v>
      </c>
      <c r="C2858" s="28">
        <f t="shared" si="22"/>
        <v>7</v>
      </c>
      <c r="D2858" s="28" t="str">
        <f t="shared" si="23"/>
        <v>sabado</v>
      </c>
    </row>
    <row r="2859" spans="1:4" ht="15.75" customHeight="1">
      <c r="A2859" s="101">
        <v>40146</v>
      </c>
      <c r="B2859" s="100">
        <v>2.3485</v>
      </c>
      <c r="C2859" s="28">
        <f t="shared" si="22"/>
        <v>1</v>
      </c>
      <c r="D2859" s="28" t="str">
        <f t="shared" si="23"/>
        <v>domingo</v>
      </c>
    </row>
    <row r="2860" spans="1:4" ht="15.75" customHeight="1">
      <c r="A2860" s="101">
        <v>40147</v>
      </c>
      <c r="B2860" s="100">
        <v>2.3491</v>
      </c>
      <c r="C2860" s="28">
        <f t="shared" si="22"/>
        <v>2</v>
      </c>
      <c r="D2860" s="28" t="str">
        <f t="shared" si="23"/>
        <v>lunes</v>
      </c>
    </row>
    <row r="2861" spans="1:4" ht="15.75" customHeight="1">
      <c r="A2861" s="99">
        <v>40148</v>
      </c>
      <c r="B2861" s="100">
        <v>2.3496999999999999</v>
      </c>
      <c r="C2861" s="28">
        <f t="shared" si="22"/>
        <v>3</v>
      </c>
      <c r="D2861" s="28" t="str">
        <f t="shared" si="23"/>
        <v>martes</v>
      </c>
    </row>
    <row r="2862" spans="1:4" ht="15.75" customHeight="1">
      <c r="A2862" s="99">
        <v>40149</v>
      </c>
      <c r="B2862" s="100">
        <v>2.3502999999999998</v>
      </c>
      <c r="C2862" s="28">
        <f t="shared" si="22"/>
        <v>4</v>
      </c>
      <c r="D2862" s="28" t="str">
        <f t="shared" si="23"/>
        <v>miercoles</v>
      </c>
    </row>
    <row r="2863" spans="1:4" ht="15.75" customHeight="1">
      <c r="A2863" s="99">
        <v>40150</v>
      </c>
      <c r="B2863" s="100">
        <v>2.3509000000000002</v>
      </c>
      <c r="C2863" s="28">
        <f t="shared" si="22"/>
        <v>5</v>
      </c>
      <c r="D2863" s="28" t="str">
        <f t="shared" si="23"/>
        <v>jueves</v>
      </c>
    </row>
    <row r="2864" spans="1:4" ht="15.75" customHeight="1">
      <c r="A2864" s="99">
        <v>40151</v>
      </c>
      <c r="B2864" s="100">
        <v>2.3515000000000001</v>
      </c>
      <c r="C2864" s="28">
        <f t="shared" si="22"/>
        <v>6</v>
      </c>
      <c r="D2864" s="28" t="str">
        <f t="shared" si="23"/>
        <v xml:space="preserve">viernes </v>
      </c>
    </row>
    <row r="2865" spans="1:4" ht="15.75" customHeight="1">
      <c r="A2865" s="99">
        <v>40152</v>
      </c>
      <c r="B2865" s="100">
        <v>2.3521000000000001</v>
      </c>
      <c r="C2865" s="28">
        <f t="shared" si="22"/>
        <v>7</v>
      </c>
      <c r="D2865" s="28" t="str">
        <f t="shared" si="23"/>
        <v>sabado</v>
      </c>
    </row>
    <row r="2866" spans="1:4" ht="15.75" customHeight="1">
      <c r="A2866" s="99">
        <v>40153</v>
      </c>
      <c r="B2866" s="100">
        <v>2.3527</v>
      </c>
      <c r="C2866" s="28">
        <f t="shared" si="22"/>
        <v>1</v>
      </c>
      <c r="D2866" s="28" t="str">
        <f t="shared" si="23"/>
        <v>domingo</v>
      </c>
    </row>
    <row r="2867" spans="1:4" ht="15.75" customHeight="1">
      <c r="A2867" s="99">
        <v>40154</v>
      </c>
      <c r="B2867" s="100">
        <v>2.3534000000000002</v>
      </c>
      <c r="C2867" s="28">
        <f t="shared" si="22"/>
        <v>2</v>
      </c>
      <c r="D2867" s="28" t="str">
        <f t="shared" si="23"/>
        <v>lunes</v>
      </c>
    </row>
    <row r="2868" spans="1:4" ht="15.75" customHeight="1">
      <c r="A2868" s="99">
        <v>40155</v>
      </c>
      <c r="B2868" s="100">
        <v>2.3540000000000001</v>
      </c>
      <c r="C2868" s="28">
        <f t="shared" si="22"/>
        <v>3</v>
      </c>
      <c r="D2868" s="28" t="str">
        <f t="shared" si="23"/>
        <v>martes</v>
      </c>
    </row>
    <row r="2869" spans="1:4" ht="15.75" customHeight="1">
      <c r="A2869" s="99">
        <v>40156</v>
      </c>
      <c r="B2869" s="100">
        <v>2.3546</v>
      </c>
      <c r="C2869" s="28">
        <f t="shared" si="22"/>
        <v>4</v>
      </c>
      <c r="D2869" s="28" t="str">
        <f t="shared" si="23"/>
        <v>miercoles</v>
      </c>
    </row>
    <row r="2870" spans="1:4" ht="15.75" customHeight="1">
      <c r="A2870" s="101">
        <v>40157</v>
      </c>
      <c r="B2870" s="100">
        <v>2.3552</v>
      </c>
      <c r="C2870" s="28">
        <f t="shared" si="22"/>
        <v>5</v>
      </c>
      <c r="D2870" s="28" t="str">
        <f t="shared" si="23"/>
        <v>jueves</v>
      </c>
    </row>
    <row r="2871" spans="1:4" ht="15.75" customHeight="1">
      <c r="A2871" s="101">
        <v>40158</v>
      </c>
      <c r="B2871" s="100">
        <v>2.3559000000000001</v>
      </c>
      <c r="C2871" s="28">
        <f t="shared" si="22"/>
        <v>6</v>
      </c>
      <c r="D2871" s="28" t="str">
        <f t="shared" si="23"/>
        <v xml:space="preserve">viernes </v>
      </c>
    </row>
    <row r="2872" spans="1:4" ht="15.75" customHeight="1">
      <c r="A2872" s="101">
        <v>40159</v>
      </c>
      <c r="B2872" s="100">
        <v>2.3565</v>
      </c>
      <c r="C2872" s="28">
        <f t="shared" si="22"/>
        <v>7</v>
      </c>
      <c r="D2872" s="28" t="str">
        <f t="shared" si="23"/>
        <v>sabado</v>
      </c>
    </row>
    <row r="2873" spans="1:4" ht="15.75" customHeight="1">
      <c r="A2873" s="101">
        <v>40160</v>
      </c>
      <c r="B2873" s="100">
        <v>2.3571</v>
      </c>
      <c r="C2873" s="28">
        <f t="shared" si="22"/>
        <v>1</v>
      </c>
      <c r="D2873" s="28" t="str">
        <f t="shared" si="23"/>
        <v>domingo</v>
      </c>
    </row>
    <row r="2874" spans="1:4" ht="15.75" customHeight="1">
      <c r="A2874" s="101">
        <v>40161</v>
      </c>
      <c r="B2874" s="100">
        <v>2.3576999999999999</v>
      </c>
      <c r="C2874" s="28">
        <f t="shared" si="22"/>
        <v>2</v>
      </c>
      <c r="D2874" s="28" t="str">
        <f t="shared" si="23"/>
        <v>lunes</v>
      </c>
    </row>
    <row r="2875" spans="1:4" ht="15.75" customHeight="1">
      <c r="A2875" s="101">
        <v>40162</v>
      </c>
      <c r="B2875" s="100">
        <v>2.3584000000000001</v>
      </c>
      <c r="C2875" s="28">
        <f t="shared" si="22"/>
        <v>3</v>
      </c>
      <c r="D2875" s="28" t="str">
        <f t="shared" si="23"/>
        <v>martes</v>
      </c>
    </row>
    <row r="2876" spans="1:4" ht="15.75" customHeight="1">
      <c r="A2876" s="101">
        <v>40163</v>
      </c>
      <c r="B2876" s="100">
        <v>2.359</v>
      </c>
      <c r="C2876" s="28">
        <f t="shared" si="22"/>
        <v>4</v>
      </c>
      <c r="D2876" s="28" t="str">
        <f t="shared" si="23"/>
        <v>miercoles</v>
      </c>
    </row>
    <row r="2877" spans="1:4" ht="15.75" customHeight="1">
      <c r="A2877" s="101">
        <v>40164</v>
      </c>
      <c r="B2877" s="100">
        <v>2.3595999999999999</v>
      </c>
      <c r="C2877" s="28">
        <f t="shared" si="22"/>
        <v>5</v>
      </c>
      <c r="D2877" s="28" t="str">
        <f t="shared" si="23"/>
        <v>jueves</v>
      </c>
    </row>
    <row r="2878" spans="1:4" ht="15.75" customHeight="1">
      <c r="A2878" s="101">
        <v>40165</v>
      </c>
      <c r="B2878" s="100">
        <v>2.3603000000000001</v>
      </c>
      <c r="C2878" s="28">
        <f t="shared" si="22"/>
        <v>6</v>
      </c>
      <c r="D2878" s="28" t="str">
        <f t="shared" si="23"/>
        <v xml:space="preserve">viernes </v>
      </c>
    </row>
    <row r="2879" spans="1:4" ht="15.75" customHeight="1">
      <c r="A2879" s="101">
        <v>40166</v>
      </c>
      <c r="B2879" s="100">
        <v>2.3609</v>
      </c>
      <c r="C2879" s="28">
        <f t="shared" si="22"/>
        <v>7</v>
      </c>
      <c r="D2879" s="28" t="str">
        <f t="shared" si="23"/>
        <v>sabado</v>
      </c>
    </row>
    <row r="2880" spans="1:4" ht="15.75" customHeight="1">
      <c r="A2880" s="101">
        <v>40167</v>
      </c>
      <c r="B2880" s="100">
        <v>2.3614999999999999</v>
      </c>
      <c r="C2880" s="28">
        <f t="shared" si="22"/>
        <v>1</v>
      </c>
      <c r="D2880" s="28" t="str">
        <f t="shared" si="23"/>
        <v>domingo</v>
      </c>
    </row>
    <row r="2881" spans="1:4" ht="15.75" customHeight="1">
      <c r="A2881" s="101">
        <v>40168</v>
      </c>
      <c r="B2881" s="100">
        <v>2.3620999999999999</v>
      </c>
      <c r="C2881" s="28">
        <f t="shared" si="22"/>
        <v>2</v>
      </c>
      <c r="D2881" s="28" t="str">
        <f t="shared" si="23"/>
        <v>lunes</v>
      </c>
    </row>
    <row r="2882" spans="1:4" ht="15.75" customHeight="1">
      <c r="A2882" s="101">
        <v>40169</v>
      </c>
      <c r="B2882" s="100">
        <v>2.3628</v>
      </c>
      <c r="C2882" s="28">
        <f t="shared" si="22"/>
        <v>3</v>
      </c>
      <c r="D2882" s="28" t="str">
        <f t="shared" si="23"/>
        <v>martes</v>
      </c>
    </row>
    <row r="2883" spans="1:4" ht="15.75" customHeight="1">
      <c r="A2883" s="101">
        <v>40170</v>
      </c>
      <c r="B2883" s="100">
        <v>2.3633999999999999</v>
      </c>
      <c r="C2883" s="28">
        <f t="shared" si="22"/>
        <v>4</v>
      </c>
      <c r="D2883" s="28" t="str">
        <f t="shared" si="23"/>
        <v>miercoles</v>
      </c>
    </row>
    <row r="2884" spans="1:4" ht="15.75" customHeight="1">
      <c r="A2884" s="101">
        <v>40171</v>
      </c>
      <c r="B2884" s="100">
        <v>2.3639999999999999</v>
      </c>
      <c r="C2884" s="28">
        <f t="shared" si="22"/>
        <v>5</v>
      </c>
      <c r="D2884" s="28" t="str">
        <f t="shared" si="23"/>
        <v>jueves</v>
      </c>
    </row>
    <row r="2885" spans="1:4" ht="15.75" customHeight="1">
      <c r="A2885" s="101">
        <v>40172</v>
      </c>
      <c r="B2885" s="100">
        <v>2.3647</v>
      </c>
      <c r="C2885" s="28">
        <f t="shared" si="22"/>
        <v>6</v>
      </c>
      <c r="D2885" s="28" t="str">
        <f t="shared" si="23"/>
        <v xml:space="preserve">viernes </v>
      </c>
    </row>
    <row r="2886" spans="1:4" ht="15.75" customHeight="1">
      <c r="A2886" s="101">
        <v>40173</v>
      </c>
      <c r="B2886" s="100">
        <v>2.3653</v>
      </c>
      <c r="C2886" s="28">
        <f t="shared" si="22"/>
        <v>7</v>
      </c>
      <c r="D2886" s="28" t="str">
        <f t="shared" si="23"/>
        <v>sabado</v>
      </c>
    </row>
    <row r="2887" spans="1:4" ht="15.75" customHeight="1">
      <c r="A2887" s="101">
        <v>40174</v>
      </c>
      <c r="B2887" s="100">
        <v>2.3658999999999999</v>
      </c>
      <c r="C2887" s="28">
        <f t="shared" si="22"/>
        <v>1</v>
      </c>
      <c r="D2887" s="28" t="str">
        <f t="shared" si="23"/>
        <v>domingo</v>
      </c>
    </row>
    <row r="2888" spans="1:4" ht="15.75" customHeight="1">
      <c r="A2888" s="101">
        <v>40175</v>
      </c>
      <c r="B2888" s="100">
        <v>2.3666</v>
      </c>
      <c r="C2888" s="28">
        <f t="shared" si="22"/>
        <v>2</v>
      </c>
      <c r="D2888" s="28" t="str">
        <f t="shared" si="23"/>
        <v>lunes</v>
      </c>
    </row>
    <row r="2889" spans="1:4" ht="15.75" customHeight="1">
      <c r="A2889" s="101">
        <v>40176</v>
      </c>
      <c r="B2889" s="100">
        <v>2.3672</v>
      </c>
      <c r="C2889" s="28">
        <f t="shared" si="22"/>
        <v>3</v>
      </c>
      <c r="D2889" s="28" t="str">
        <f t="shared" si="23"/>
        <v>martes</v>
      </c>
    </row>
    <row r="2890" spans="1:4" ht="15.75" customHeight="1">
      <c r="A2890" s="101">
        <v>40177</v>
      </c>
      <c r="B2890" s="100">
        <v>2.3677999999999999</v>
      </c>
      <c r="C2890" s="28">
        <f t="shared" si="22"/>
        <v>4</v>
      </c>
      <c r="D2890" s="28" t="str">
        <f t="shared" si="23"/>
        <v>miercoles</v>
      </c>
    </row>
    <row r="2891" spans="1:4" ht="15.75" customHeight="1">
      <c r="A2891" s="101">
        <v>40178</v>
      </c>
      <c r="B2891" s="100">
        <v>2.3683999999999998</v>
      </c>
      <c r="C2891" s="28">
        <f t="shared" si="22"/>
        <v>5</v>
      </c>
      <c r="D2891" s="28" t="str">
        <f t="shared" si="23"/>
        <v>jueves</v>
      </c>
    </row>
    <row r="2892" spans="1:4" ht="15.75" customHeight="1">
      <c r="A2892" s="99">
        <v>40179</v>
      </c>
      <c r="B2892" s="100">
        <v>2.3691</v>
      </c>
      <c r="C2892" s="28">
        <f t="shared" si="22"/>
        <v>6</v>
      </c>
      <c r="D2892" s="28" t="str">
        <f t="shared" si="23"/>
        <v xml:space="preserve">viernes </v>
      </c>
    </row>
    <row r="2893" spans="1:4" ht="15.75" customHeight="1">
      <c r="A2893" s="99">
        <v>40180</v>
      </c>
      <c r="B2893" s="100">
        <v>2.3696999999999999</v>
      </c>
      <c r="C2893" s="28">
        <f t="shared" si="22"/>
        <v>7</v>
      </c>
      <c r="D2893" s="28" t="str">
        <f t="shared" si="23"/>
        <v>sabado</v>
      </c>
    </row>
    <row r="2894" spans="1:4" ht="15.75" customHeight="1">
      <c r="A2894" s="99">
        <v>40181</v>
      </c>
      <c r="B2894" s="100">
        <v>2.3702999999999999</v>
      </c>
      <c r="C2894" s="28">
        <f t="shared" si="22"/>
        <v>1</v>
      </c>
      <c r="D2894" s="28" t="str">
        <f t="shared" si="23"/>
        <v>domingo</v>
      </c>
    </row>
    <row r="2895" spans="1:4" ht="15.75" customHeight="1">
      <c r="A2895" s="99">
        <v>40182</v>
      </c>
      <c r="B2895" s="100">
        <v>2.371</v>
      </c>
      <c r="C2895" s="28">
        <f t="shared" si="22"/>
        <v>2</v>
      </c>
      <c r="D2895" s="28" t="str">
        <f t="shared" si="23"/>
        <v>lunes</v>
      </c>
    </row>
    <row r="2896" spans="1:4" ht="15.75" customHeight="1">
      <c r="A2896" s="99">
        <v>40183</v>
      </c>
      <c r="B2896" s="100">
        <v>2.3715999999999999</v>
      </c>
      <c r="C2896" s="28">
        <f t="shared" si="22"/>
        <v>3</v>
      </c>
      <c r="D2896" s="28" t="str">
        <f t="shared" si="23"/>
        <v>martes</v>
      </c>
    </row>
    <row r="2897" spans="1:4" ht="15.75" customHeight="1">
      <c r="A2897" s="99">
        <v>40184</v>
      </c>
      <c r="B2897" s="100">
        <v>2.3721999999999999</v>
      </c>
      <c r="C2897" s="28">
        <f t="shared" si="22"/>
        <v>4</v>
      </c>
      <c r="D2897" s="28" t="str">
        <f t="shared" si="23"/>
        <v>miercoles</v>
      </c>
    </row>
    <row r="2898" spans="1:4" ht="15.75" customHeight="1">
      <c r="A2898" s="99">
        <v>40185</v>
      </c>
      <c r="B2898" s="100">
        <v>2.3729</v>
      </c>
      <c r="C2898" s="28">
        <f t="shared" si="22"/>
        <v>5</v>
      </c>
      <c r="D2898" s="28" t="str">
        <f t="shared" si="23"/>
        <v>jueves</v>
      </c>
    </row>
    <row r="2899" spans="1:4" ht="15.75" customHeight="1">
      <c r="A2899" s="99">
        <v>40186</v>
      </c>
      <c r="B2899" s="100">
        <v>2.3736999999999999</v>
      </c>
      <c r="C2899" s="28">
        <f t="shared" si="22"/>
        <v>6</v>
      </c>
      <c r="D2899" s="28" t="str">
        <f t="shared" si="23"/>
        <v xml:space="preserve">viernes </v>
      </c>
    </row>
    <row r="2900" spans="1:4" ht="15.75" customHeight="1">
      <c r="A2900" s="99">
        <v>40187</v>
      </c>
      <c r="B2900" s="100">
        <v>2.3744000000000001</v>
      </c>
      <c r="C2900" s="28">
        <f t="shared" si="22"/>
        <v>7</v>
      </c>
      <c r="D2900" s="28" t="str">
        <f t="shared" si="23"/>
        <v>sabado</v>
      </c>
    </row>
    <row r="2901" spans="1:4" ht="15.75" customHeight="1">
      <c r="A2901" s="99">
        <v>40188</v>
      </c>
      <c r="B2901" s="100">
        <v>2.3751000000000002</v>
      </c>
      <c r="C2901" s="28">
        <f t="shared" si="22"/>
        <v>1</v>
      </c>
      <c r="D2901" s="28" t="str">
        <f t="shared" si="23"/>
        <v>domingo</v>
      </c>
    </row>
    <row r="2902" spans="1:4" ht="15.75" customHeight="1">
      <c r="A2902" s="99">
        <v>40189</v>
      </c>
      <c r="B2902" s="100">
        <v>2.3757999999999999</v>
      </c>
      <c r="C2902" s="28">
        <f t="shared" si="22"/>
        <v>2</v>
      </c>
      <c r="D2902" s="28" t="str">
        <f t="shared" si="23"/>
        <v>lunes</v>
      </c>
    </row>
    <row r="2903" spans="1:4" ht="15.75" customHeight="1">
      <c r="A2903" s="99">
        <v>40190</v>
      </c>
      <c r="B2903" s="100">
        <v>2.3765000000000001</v>
      </c>
      <c r="C2903" s="28">
        <f t="shared" si="22"/>
        <v>3</v>
      </c>
      <c r="D2903" s="28" t="str">
        <f t="shared" si="23"/>
        <v>martes</v>
      </c>
    </row>
    <row r="2904" spans="1:4" ht="15.75" customHeight="1">
      <c r="A2904" s="99">
        <v>40191</v>
      </c>
      <c r="B2904" s="100">
        <v>2.3772000000000002</v>
      </c>
      <c r="C2904" s="28">
        <f t="shared" si="22"/>
        <v>4</v>
      </c>
      <c r="D2904" s="28" t="str">
        <f t="shared" si="23"/>
        <v>miercoles</v>
      </c>
    </row>
    <row r="2905" spans="1:4" ht="15.75" customHeight="1">
      <c r="A2905" s="99">
        <v>40192</v>
      </c>
      <c r="B2905" s="100">
        <v>2.3778999999999999</v>
      </c>
      <c r="C2905" s="28">
        <f t="shared" si="22"/>
        <v>5</v>
      </c>
      <c r="D2905" s="28" t="str">
        <f t="shared" si="23"/>
        <v>jueves</v>
      </c>
    </row>
    <row r="2906" spans="1:4" ht="15.75" customHeight="1">
      <c r="A2906" s="99">
        <v>40193</v>
      </c>
      <c r="B2906" s="100">
        <v>2.3786</v>
      </c>
      <c r="C2906" s="28">
        <f t="shared" si="22"/>
        <v>6</v>
      </c>
      <c r="D2906" s="28" t="str">
        <f t="shared" si="23"/>
        <v xml:space="preserve">viernes </v>
      </c>
    </row>
    <row r="2907" spans="1:4" ht="15.75" customHeight="1">
      <c r="A2907" s="99">
        <v>40194</v>
      </c>
      <c r="B2907" s="100">
        <v>2.3793000000000002</v>
      </c>
      <c r="C2907" s="28">
        <f t="shared" si="22"/>
        <v>7</v>
      </c>
      <c r="D2907" s="28" t="str">
        <f t="shared" si="23"/>
        <v>sabado</v>
      </c>
    </row>
    <row r="2908" spans="1:4" ht="15.75" customHeight="1">
      <c r="A2908" s="99">
        <v>40195</v>
      </c>
      <c r="B2908" s="100">
        <v>2.38</v>
      </c>
      <c r="C2908" s="28">
        <f t="shared" si="22"/>
        <v>1</v>
      </c>
      <c r="D2908" s="28" t="str">
        <f t="shared" si="23"/>
        <v>domingo</v>
      </c>
    </row>
    <row r="2909" spans="1:4" ht="15.75" customHeight="1">
      <c r="A2909" s="99">
        <v>40196</v>
      </c>
      <c r="B2909" s="100">
        <v>2.3807999999999998</v>
      </c>
      <c r="C2909" s="28">
        <f t="shared" si="22"/>
        <v>2</v>
      </c>
      <c r="D2909" s="28" t="str">
        <f t="shared" si="23"/>
        <v>lunes</v>
      </c>
    </row>
    <row r="2910" spans="1:4" ht="15.75" customHeight="1">
      <c r="A2910" s="99">
        <v>40197</v>
      </c>
      <c r="B2910" s="100">
        <v>2.3815</v>
      </c>
      <c r="C2910" s="28">
        <f t="shared" si="22"/>
        <v>3</v>
      </c>
      <c r="D2910" s="28" t="str">
        <f t="shared" si="23"/>
        <v>martes</v>
      </c>
    </row>
    <row r="2911" spans="1:4" ht="15.75" customHeight="1">
      <c r="A2911" s="99">
        <v>40198</v>
      </c>
      <c r="B2911" s="100">
        <v>2.3822000000000001</v>
      </c>
      <c r="C2911" s="28">
        <f t="shared" si="22"/>
        <v>4</v>
      </c>
      <c r="D2911" s="28" t="str">
        <f t="shared" si="23"/>
        <v>miercoles</v>
      </c>
    </row>
    <row r="2912" spans="1:4" ht="15.75" customHeight="1">
      <c r="A2912" s="99">
        <v>40199</v>
      </c>
      <c r="B2912" s="100">
        <v>2.3828999999999998</v>
      </c>
      <c r="C2912" s="28">
        <f t="shared" si="22"/>
        <v>5</v>
      </c>
      <c r="D2912" s="28" t="str">
        <f t="shared" si="23"/>
        <v>jueves</v>
      </c>
    </row>
    <row r="2913" spans="1:4" ht="15.75" customHeight="1">
      <c r="A2913" s="99">
        <v>40200</v>
      </c>
      <c r="B2913" s="100">
        <v>2.3835999999999999</v>
      </c>
      <c r="C2913" s="28">
        <f t="shared" si="22"/>
        <v>6</v>
      </c>
      <c r="D2913" s="28" t="str">
        <f t="shared" si="23"/>
        <v xml:space="preserve">viernes </v>
      </c>
    </row>
    <row r="2914" spans="1:4" ht="15.75" customHeight="1">
      <c r="A2914" s="99">
        <v>40201</v>
      </c>
      <c r="B2914" s="100">
        <v>2.3843000000000001</v>
      </c>
      <c r="C2914" s="28">
        <f t="shared" si="22"/>
        <v>7</v>
      </c>
      <c r="D2914" s="28" t="str">
        <f t="shared" si="23"/>
        <v>sabado</v>
      </c>
    </row>
    <row r="2915" spans="1:4" ht="15.75" customHeight="1">
      <c r="A2915" s="99">
        <v>40202</v>
      </c>
      <c r="B2915" s="100">
        <v>2.3849999999999998</v>
      </c>
      <c r="C2915" s="28">
        <f t="shared" si="22"/>
        <v>1</v>
      </c>
      <c r="D2915" s="28" t="str">
        <f t="shared" si="23"/>
        <v>domingo</v>
      </c>
    </row>
    <row r="2916" spans="1:4" ht="15.75" customHeight="1">
      <c r="A2916" s="99">
        <v>40203</v>
      </c>
      <c r="B2916" s="100">
        <v>2.3856999999999999</v>
      </c>
      <c r="C2916" s="28">
        <f t="shared" si="22"/>
        <v>2</v>
      </c>
      <c r="D2916" s="28" t="str">
        <f t="shared" si="23"/>
        <v>lunes</v>
      </c>
    </row>
    <row r="2917" spans="1:4" ht="15.75" customHeight="1">
      <c r="A2917" s="99">
        <v>40204</v>
      </c>
      <c r="B2917" s="100">
        <v>2.3864999999999998</v>
      </c>
      <c r="C2917" s="28">
        <f t="shared" si="22"/>
        <v>3</v>
      </c>
      <c r="D2917" s="28" t="str">
        <f t="shared" si="23"/>
        <v>martes</v>
      </c>
    </row>
    <row r="2918" spans="1:4" ht="15.75" customHeight="1">
      <c r="A2918" s="99">
        <v>40205</v>
      </c>
      <c r="B2918" s="100">
        <v>2.3872</v>
      </c>
      <c r="C2918" s="28">
        <f t="shared" si="22"/>
        <v>4</v>
      </c>
      <c r="D2918" s="28" t="str">
        <f t="shared" si="23"/>
        <v>miercoles</v>
      </c>
    </row>
    <row r="2919" spans="1:4" ht="15.75" customHeight="1">
      <c r="A2919" s="99">
        <v>40206</v>
      </c>
      <c r="B2919" s="100">
        <v>2.3879000000000001</v>
      </c>
      <c r="C2919" s="28">
        <f t="shared" si="22"/>
        <v>5</v>
      </c>
      <c r="D2919" s="28" t="str">
        <f t="shared" si="23"/>
        <v>jueves</v>
      </c>
    </row>
    <row r="2920" spans="1:4" ht="15.75" customHeight="1">
      <c r="A2920" s="99">
        <v>40207</v>
      </c>
      <c r="B2920" s="100">
        <v>2.3885999999999998</v>
      </c>
      <c r="C2920" s="28">
        <f t="shared" si="22"/>
        <v>6</v>
      </c>
      <c r="D2920" s="28" t="str">
        <f t="shared" si="23"/>
        <v xml:space="preserve">viernes </v>
      </c>
    </row>
    <row r="2921" spans="1:4" ht="15.75" customHeight="1">
      <c r="A2921" s="99">
        <v>40208</v>
      </c>
      <c r="B2921" s="100">
        <v>2.3893</v>
      </c>
      <c r="C2921" s="28">
        <f t="shared" si="22"/>
        <v>7</v>
      </c>
      <c r="D2921" s="28" t="str">
        <f t="shared" si="23"/>
        <v>sabado</v>
      </c>
    </row>
    <row r="2922" spans="1:4" ht="15.75" customHeight="1">
      <c r="A2922" s="99">
        <v>40209</v>
      </c>
      <c r="B2922" s="100">
        <v>2.39</v>
      </c>
      <c r="C2922" s="28">
        <f t="shared" si="22"/>
        <v>1</v>
      </c>
      <c r="D2922" s="28" t="str">
        <f t="shared" si="23"/>
        <v>domingo</v>
      </c>
    </row>
    <row r="2923" spans="1:4" ht="15.75" customHeight="1">
      <c r="A2923" s="99">
        <v>40210</v>
      </c>
      <c r="B2923" s="100">
        <v>2.3908</v>
      </c>
      <c r="C2923" s="28">
        <f t="shared" si="22"/>
        <v>2</v>
      </c>
      <c r="D2923" s="28" t="str">
        <f t="shared" si="23"/>
        <v>lunes</v>
      </c>
    </row>
    <row r="2924" spans="1:4" ht="15.75" customHeight="1">
      <c r="A2924" s="99">
        <v>40211</v>
      </c>
      <c r="B2924" s="100">
        <v>2.3915999999999999</v>
      </c>
      <c r="C2924" s="28">
        <f t="shared" si="22"/>
        <v>3</v>
      </c>
      <c r="D2924" s="28" t="str">
        <f t="shared" si="23"/>
        <v>martes</v>
      </c>
    </row>
    <row r="2925" spans="1:4" ht="15.75" customHeight="1">
      <c r="A2925" s="99">
        <v>40212</v>
      </c>
      <c r="B2925" s="100">
        <v>2.3923999999999999</v>
      </c>
      <c r="C2925" s="28">
        <f t="shared" si="22"/>
        <v>4</v>
      </c>
      <c r="D2925" s="28" t="str">
        <f t="shared" si="23"/>
        <v>miercoles</v>
      </c>
    </row>
    <row r="2926" spans="1:4" ht="15.75" customHeight="1">
      <c r="A2926" s="99">
        <v>40213</v>
      </c>
      <c r="B2926" s="100">
        <v>2.3932000000000002</v>
      </c>
      <c r="C2926" s="28">
        <f t="shared" si="22"/>
        <v>5</v>
      </c>
      <c r="D2926" s="28" t="str">
        <f t="shared" si="23"/>
        <v>jueves</v>
      </c>
    </row>
    <row r="2927" spans="1:4" ht="15.75" customHeight="1">
      <c r="A2927" s="99">
        <v>40214</v>
      </c>
      <c r="B2927" s="100">
        <v>2.3940000000000001</v>
      </c>
      <c r="C2927" s="28">
        <f t="shared" si="22"/>
        <v>6</v>
      </c>
      <c r="D2927" s="28" t="str">
        <f t="shared" si="23"/>
        <v xml:space="preserve">viernes </v>
      </c>
    </row>
    <row r="2928" spans="1:4" ht="15.75" customHeight="1">
      <c r="A2928" s="99">
        <v>40215</v>
      </c>
      <c r="B2928" s="100">
        <v>2.3948</v>
      </c>
      <c r="C2928" s="28">
        <f t="shared" si="22"/>
        <v>7</v>
      </c>
      <c r="D2928" s="28" t="str">
        <f t="shared" si="23"/>
        <v>sabado</v>
      </c>
    </row>
    <row r="2929" spans="1:4" ht="15.75" customHeight="1">
      <c r="A2929" s="99">
        <v>40216</v>
      </c>
      <c r="B2929" s="100">
        <v>2.3957000000000002</v>
      </c>
      <c r="C2929" s="28">
        <f t="shared" si="22"/>
        <v>1</v>
      </c>
      <c r="D2929" s="28" t="str">
        <f t="shared" si="23"/>
        <v>domingo</v>
      </c>
    </row>
    <row r="2930" spans="1:4" ht="15.75" customHeight="1">
      <c r="A2930" s="99">
        <v>40217</v>
      </c>
      <c r="B2930" s="100">
        <v>2.3965000000000001</v>
      </c>
      <c r="C2930" s="28">
        <f t="shared" si="22"/>
        <v>2</v>
      </c>
      <c r="D2930" s="28" t="str">
        <f t="shared" si="23"/>
        <v>lunes</v>
      </c>
    </row>
    <row r="2931" spans="1:4" ht="15.75" customHeight="1">
      <c r="A2931" s="99">
        <v>40218</v>
      </c>
      <c r="B2931" s="100">
        <v>2.3974000000000002</v>
      </c>
      <c r="C2931" s="28">
        <f t="shared" si="22"/>
        <v>3</v>
      </c>
      <c r="D2931" s="28" t="str">
        <f t="shared" si="23"/>
        <v>martes</v>
      </c>
    </row>
    <row r="2932" spans="1:4" ht="15.75" customHeight="1">
      <c r="A2932" s="99">
        <v>40219</v>
      </c>
      <c r="B2932" s="100">
        <v>2.3982999999999999</v>
      </c>
      <c r="C2932" s="28">
        <f t="shared" si="22"/>
        <v>4</v>
      </c>
      <c r="D2932" s="28" t="str">
        <f t="shared" si="23"/>
        <v>miercoles</v>
      </c>
    </row>
    <row r="2933" spans="1:4" ht="15.75" customHeight="1">
      <c r="A2933" s="99">
        <v>40220</v>
      </c>
      <c r="B2933" s="100">
        <v>2.3992</v>
      </c>
      <c r="C2933" s="28">
        <f t="shared" si="22"/>
        <v>5</v>
      </c>
      <c r="D2933" s="28" t="str">
        <f t="shared" si="23"/>
        <v>jueves</v>
      </c>
    </row>
    <row r="2934" spans="1:4" ht="15.75" customHeight="1">
      <c r="A2934" s="99">
        <v>40221</v>
      </c>
      <c r="B2934" s="100">
        <v>2.4001000000000001</v>
      </c>
      <c r="C2934" s="28">
        <f t="shared" si="22"/>
        <v>6</v>
      </c>
      <c r="D2934" s="28" t="str">
        <f t="shared" si="23"/>
        <v xml:space="preserve">viernes </v>
      </c>
    </row>
    <row r="2935" spans="1:4" ht="15.75" customHeight="1">
      <c r="A2935" s="99">
        <v>40222</v>
      </c>
      <c r="B2935" s="100">
        <v>2.4009999999999998</v>
      </c>
      <c r="C2935" s="28">
        <f t="shared" si="22"/>
        <v>7</v>
      </c>
      <c r="D2935" s="28" t="str">
        <f t="shared" si="23"/>
        <v>sabado</v>
      </c>
    </row>
    <row r="2936" spans="1:4" ht="15.75" customHeight="1">
      <c r="A2936" s="99">
        <v>40223</v>
      </c>
      <c r="B2936" s="100">
        <v>2.4018999999999999</v>
      </c>
      <c r="C2936" s="28">
        <f t="shared" si="22"/>
        <v>1</v>
      </c>
      <c r="D2936" s="28" t="str">
        <f t="shared" si="23"/>
        <v>domingo</v>
      </c>
    </row>
    <row r="2937" spans="1:4" ht="15.75" customHeight="1">
      <c r="A2937" s="99">
        <v>40224</v>
      </c>
      <c r="B2937" s="100">
        <v>2.4026999999999998</v>
      </c>
      <c r="C2937" s="28">
        <f t="shared" si="22"/>
        <v>2</v>
      </c>
      <c r="D2937" s="28" t="str">
        <f t="shared" si="23"/>
        <v>lunes</v>
      </c>
    </row>
    <row r="2938" spans="1:4" ht="15.75" customHeight="1">
      <c r="A2938" s="99">
        <v>40225</v>
      </c>
      <c r="B2938" s="100">
        <v>2.4036</v>
      </c>
      <c r="C2938" s="28">
        <f t="shared" si="22"/>
        <v>3</v>
      </c>
      <c r="D2938" s="28" t="str">
        <f t="shared" si="23"/>
        <v>martes</v>
      </c>
    </row>
    <row r="2939" spans="1:4" ht="15.75" customHeight="1">
      <c r="A2939" s="99">
        <v>40226</v>
      </c>
      <c r="B2939" s="100">
        <v>2.4045000000000001</v>
      </c>
      <c r="C2939" s="28">
        <f t="shared" si="22"/>
        <v>4</v>
      </c>
      <c r="D2939" s="28" t="str">
        <f t="shared" si="23"/>
        <v>miercoles</v>
      </c>
    </row>
    <row r="2940" spans="1:4" ht="15.75" customHeight="1">
      <c r="A2940" s="99">
        <v>40227</v>
      </c>
      <c r="B2940" s="100">
        <v>2.4054000000000002</v>
      </c>
      <c r="C2940" s="28">
        <f t="shared" si="22"/>
        <v>5</v>
      </c>
      <c r="D2940" s="28" t="str">
        <f t="shared" si="23"/>
        <v>jueves</v>
      </c>
    </row>
    <row r="2941" spans="1:4" ht="15.75" customHeight="1">
      <c r="A2941" s="99">
        <v>40228</v>
      </c>
      <c r="B2941" s="100">
        <v>2.4062999999999999</v>
      </c>
      <c r="C2941" s="28">
        <f t="shared" si="22"/>
        <v>6</v>
      </c>
      <c r="D2941" s="28" t="str">
        <f t="shared" si="23"/>
        <v xml:space="preserve">viernes </v>
      </c>
    </row>
    <row r="2942" spans="1:4" ht="15.75" customHeight="1">
      <c r="A2942" s="99">
        <v>40229</v>
      </c>
      <c r="B2942" s="100">
        <v>2.4072</v>
      </c>
      <c r="C2942" s="28">
        <f t="shared" si="22"/>
        <v>7</v>
      </c>
      <c r="D2942" s="28" t="str">
        <f t="shared" si="23"/>
        <v>sabado</v>
      </c>
    </row>
    <row r="2943" spans="1:4" ht="15.75" customHeight="1">
      <c r="A2943" s="99">
        <v>40230</v>
      </c>
      <c r="B2943" s="100">
        <v>2.4081000000000001</v>
      </c>
      <c r="C2943" s="28">
        <f t="shared" si="22"/>
        <v>1</v>
      </c>
      <c r="D2943" s="28" t="str">
        <f t="shared" si="23"/>
        <v>domingo</v>
      </c>
    </row>
    <row r="2944" spans="1:4" ht="15.75" customHeight="1">
      <c r="A2944" s="99">
        <v>40231</v>
      </c>
      <c r="B2944" s="100">
        <v>2.4089999999999998</v>
      </c>
      <c r="C2944" s="28">
        <f t="shared" si="22"/>
        <v>2</v>
      </c>
      <c r="D2944" s="28" t="str">
        <f t="shared" si="23"/>
        <v>lunes</v>
      </c>
    </row>
    <row r="2945" spans="1:4" ht="15.75" customHeight="1">
      <c r="A2945" s="99">
        <v>40232</v>
      </c>
      <c r="B2945" s="100">
        <v>2.4098000000000002</v>
      </c>
      <c r="C2945" s="28">
        <f t="shared" si="22"/>
        <v>3</v>
      </c>
      <c r="D2945" s="28" t="str">
        <f t="shared" si="23"/>
        <v>martes</v>
      </c>
    </row>
    <row r="2946" spans="1:4" ht="15.75" customHeight="1">
      <c r="A2946" s="99">
        <v>40233</v>
      </c>
      <c r="B2946" s="100">
        <v>2.4106999999999998</v>
      </c>
      <c r="C2946" s="28">
        <f t="shared" si="22"/>
        <v>4</v>
      </c>
      <c r="D2946" s="28" t="str">
        <f t="shared" si="23"/>
        <v>miercoles</v>
      </c>
    </row>
    <row r="2947" spans="1:4" ht="15.75" customHeight="1">
      <c r="A2947" s="99">
        <v>40234</v>
      </c>
      <c r="B2947" s="100">
        <v>2.4116</v>
      </c>
      <c r="C2947" s="28">
        <f t="shared" si="22"/>
        <v>5</v>
      </c>
      <c r="D2947" s="28" t="str">
        <f t="shared" si="23"/>
        <v>jueves</v>
      </c>
    </row>
    <row r="2948" spans="1:4" ht="15.75" customHeight="1">
      <c r="A2948" s="99">
        <v>40235</v>
      </c>
      <c r="B2948" s="100">
        <v>2.4125000000000001</v>
      </c>
      <c r="C2948" s="28">
        <f t="shared" si="22"/>
        <v>6</v>
      </c>
      <c r="D2948" s="28" t="str">
        <f t="shared" si="23"/>
        <v xml:space="preserve">viernes </v>
      </c>
    </row>
    <row r="2949" spans="1:4" ht="15.75" customHeight="1">
      <c r="A2949" s="99">
        <v>40236</v>
      </c>
      <c r="B2949" s="100">
        <v>2.4134000000000002</v>
      </c>
      <c r="C2949" s="28">
        <f t="shared" si="22"/>
        <v>7</v>
      </c>
      <c r="D2949" s="28" t="str">
        <f t="shared" si="23"/>
        <v>sabado</v>
      </c>
    </row>
    <row r="2950" spans="1:4" ht="15.75" customHeight="1">
      <c r="A2950" s="99">
        <v>40237</v>
      </c>
      <c r="B2950" s="100">
        <v>2.4142999999999999</v>
      </c>
      <c r="C2950" s="28">
        <f t="shared" si="22"/>
        <v>1</v>
      </c>
      <c r="D2950" s="28" t="str">
        <f t="shared" si="23"/>
        <v>domingo</v>
      </c>
    </row>
    <row r="2951" spans="1:4" ht="15.75" customHeight="1">
      <c r="A2951" s="99">
        <v>40238</v>
      </c>
      <c r="B2951" s="100">
        <v>2.4150999999999998</v>
      </c>
      <c r="C2951" s="28">
        <f t="shared" si="22"/>
        <v>2</v>
      </c>
      <c r="D2951" s="28" t="str">
        <f t="shared" si="23"/>
        <v>lunes</v>
      </c>
    </row>
    <row r="2952" spans="1:4" ht="15.75" customHeight="1">
      <c r="A2952" s="99">
        <v>40239</v>
      </c>
      <c r="B2952" s="100">
        <v>2.4159000000000002</v>
      </c>
      <c r="C2952" s="28">
        <f t="shared" si="22"/>
        <v>3</v>
      </c>
      <c r="D2952" s="28" t="str">
        <f t="shared" si="23"/>
        <v>martes</v>
      </c>
    </row>
    <row r="2953" spans="1:4" ht="15.75" customHeight="1">
      <c r="A2953" s="99">
        <v>40240</v>
      </c>
      <c r="B2953" s="100">
        <v>2.4167000000000001</v>
      </c>
      <c r="C2953" s="28">
        <f t="shared" si="22"/>
        <v>4</v>
      </c>
      <c r="D2953" s="28" t="str">
        <f t="shared" si="23"/>
        <v>miercoles</v>
      </c>
    </row>
    <row r="2954" spans="1:4" ht="15.75" customHeight="1">
      <c r="A2954" s="99">
        <v>40241</v>
      </c>
      <c r="B2954" s="100">
        <v>2.4175</v>
      </c>
      <c r="C2954" s="28">
        <f t="shared" si="22"/>
        <v>5</v>
      </c>
      <c r="D2954" s="28" t="str">
        <f t="shared" si="23"/>
        <v>jueves</v>
      </c>
    </row>
    <row r="2955" spans="1:4" ht="15.75" customHeight="1">
      <c r="A2955" s="99">
        <v>40242</v>
      </c>
      <c r="B2955" s="100">
        <v>2.4182999999999999</v>
      </c>
      <c r="C2955" s="28">
        <f t="shared" si="22"/>
        <v>6</v>
      </c>
      <c r="D2955" s="28" t="str">
        <f t="shared" si="23"/>
        <v xml:space="preserve">viernes </v>
      </c>
    </row>
    <row r="2956" spans="1:4" ht="15.75" customHeight="1">
      <c r="A2956" s="99">
        <v>40243</v>
      </c>
      <c r="B2956" s="100">
        <v>2.4190999999999998</v>
      </c>
      <c r="C2956" s="28">
        <f t="shared" si="22"/>
        <v>7</v>
      </c>
      <c r="D2956" s="28" t="str">
        <f t="shared" si="23"/>
        <v>sabado</v>
      </c>
    </row>
    <row r="2957" spans="1:4" ht="15.75" customHeight="1">
      <c r="A2957" s="99">
        <v>40244</v>
      </c>
      <c r="B2957" s="100">
        <v>2.4201000000000001</v>
      </c>
      <c r="C2957" s="28">
        <f t="shared" si="22"/>
        <v>1</v>
      </c>
      <c r="D2957" s="28" t="str">
        <f t="shared" si="23"/>
        <v>domingo</v>
      </c>
    </row>
    <row r="2958" spans="1:4" ht="15.75" customHeight="1">
      <c r="A2958" s="99">
        <v>40245</v>
      </c>
      <c r="B2958" s="100">
        <v>2.4211</v>
      </c>
      <c r="C2958" s="28">
        <f t="shared" si="22"/>
        <v>2</v>
      </c>
      <c r="D2958" s="28" t="str">
        <f t="shared" si="23"/>
        <v>lunes</v>
      </c>
    </row>
    <row r="2959" spans="1:4" ht="15.75" customHeight="1">
      <c r="A2959" s="99">
        <v>40246</v>
      </c>
      <c r="B2959" s="100">
        <v>2.4220000000000002</v>
      </c>
      <c r="C2959" s="28">
        <f t="shared" si="22"/>
        <v>3</v>
      </c>
      <c r="D2959" s="28" t="str">
        <f t="shared" si="23"/>
        <v>martes</v>
      </c>
    </row>
    <row r="2960" spans="1:4" ht="15.75" customHeight="1">
      <c r="A2960" s="99">
        <v>40247</v>
      </c>
      <c r="B2960" s="100">
        <v>2.423</v>
      </c>
      <c r="C2960" s="28">
        <f t="shared" si="22"/>
        <v>4</v>
      </c>
      <c r="D2960" s="28" t="str">
        <f t="shared" si="23"/>
        <v>miercoles</v>
      </c>
    </row>
    <row r="2961" spans="1:4" ht="15.75" customHeight="1">
      <c r="A2961" s="99">
        <v>40248</v>
      </c>
      <c r="B2961" s="100">
        <v>2.4239000000000002</v>
      </c>
      <c r="C2961" s="28">
        <f t="shared" si="22"/>
        <v>5</v>
      </c>
      <c r="D2961" s="28" t="str">
        <f t="shared" si="23"/>
        <v>jueves</v>
      </c>
    </row>
    <row r="2962" spans="1:4" ht="15.75" customHeight="1">
      <c r="A2962" s="99">
        <v>40249</v>
      </c>
      <c r="B2962" s="100">
        <v>2.4249000000000001</v>
      </c>
      <c r="C2962" s="28">
        <f t="shared" si="22"/>
        <v>6</v>
      </c>
      <c r="D2962" s="28" t="str">
        <f t="shared" si="23"/>
        <v xml:space="preserve">viernes </v>
      </c>
    </row>
    <row r="2963" spans="1:4" ht="15.75" customHeight="1">
      <c r="A2963" s="99">
        <v>40250</v>
      </c>
      <c r="B2963" s="100">
        <v>2.4258999999999999</v>
      </c>
      <c r="C2963" s="28">
        <f t="shared" si="22"/>
        <v>7</v>
      </c>
      <c r="D2963" s="28" t="str">
        <f t="shared" si="23"/>
        <v>sabado</v>
      </c>
    </row>
    <row r="2964" spans="1:4" ht="15.75" customHeight="1">
      <c r="A2964" s="99">
        <v>40251</v>
      </c>
      <c r="B2964" s="100">
        <v>2.4268000000000001</v>
      </c>
      <c r="C2964" s="28">
        <f t="shared" si="22"/>
        <v>1</v>
      </c>
      <c r="D2964" s="28" t="str">
        <f t="shared" si="23"/>
        <v>domingo</v>
      </c>
    </row>
    <row r="2965" spans="1:4" ht="15.75" customHeight="1">
      <c r="A2965" s="99">
        <v>40252</v>
      </c>
      <c r="B2965" s="100">
        <v>2.4278</v>
      </c>
      <c r="C2965" s="28">
        <f t="shared" si="22"/>
        <v>2</v>
      </c>
      <c r="D2965" s="28" t="str">
        <f t="shared" si="23"/>
        <v>lunes</v>
      </c>
    </row>
    <row r="2966" spans="1:4" ht="15.75" customHeight="1">
      <c r="A2966" s="99">
        <v>40253</v>
      </c>
      <c r="B2966" s="100">
        <v>2.4287999999999998</v>
      </c>
      <c r="C2966" s="28">
        <f t="shared" si="22"/>
        <v>3</v>
      </c>
      <c r="D2966" s="28" t="str">
        <f t="shared" si="23"/>
        <v>martes</v>
      </c>
    </row>
    <row r="2967" spans="1:4" ht="15.75" customHeight="1">
      <c r="A2967" s="99">
        <v>40254</v>
      </c>
      <c r="B2967" s="100">
        <v>2.4297</v>
      </c>
      <c r="C2967" s="28">
        <f t="shared" si="22"/>
        <v>4</v>
      </c>
      <c r="D2967" s="28" t="str">
        <f t="shared" si="23"/>
        <v>miercoles</v>
      </c>
    </row>
    <row r="2968" spans="1:4" ht="15.75" customHeight="1">
      <c r="A2968" s="99">
        <v>40255</v>
      </c>
      <c r="B2968" s="100">
        <v>2.4306999999999999</v>
      </c>
      <c r="C2968" s="28">
        <f t="shared" si="22"/>
        <v>5</v>
      </c>
      <c r="D2968" s="28" t="str">
        <f t="shared" si="23"/>
        <v>jueves</v>
      </c>
    </row>
    <row r="2969" spans="1:4" ht="15.75" customHeight="1">
      <c r="A2969" s="99">
        <v>40256</v>
      </c>
      <c r="B2969" s="100">
        <v>2.4317000000000002</v>
      </c>
      <c r="C2969" s="28">
        <f t="shared" si="22"/>
        <v>6</v>
      </c>
      <c r="D2969" s="28" t="str">
        <f t="shared" si="23"/>
        <v xml:space="preserve">viernes </v>
      </c>
    </row>
    <row r="2970" spans="1:4" ht="15.75" customHeight="1">
      <c r="A2970" s="99">
        <v>40257</v>
      </c>
      <c r="B2970" s="100">
        <v>2.4325999999999999</v>
      </c>
      <c r="C2970" s="28">
        <f t="shared" si="22"/>
        <v>7</v>
      </c>
      <c r="D2970" s="28" t="str">
        <f t="shared" si="23"/>
        <v>sabado</v>
      </c>
    </row>
    <row r="2971" spans="1:4" ht="15.75" customHeight="1">
      <c r="A2971" s="99">
        <v>40258</v>
      </c>
      <c r="B2971" s="100">
        <v>2.4336000000000002</v>
      </c>
      <c r="C2971" s="28">
        <f t="shared" si="22"/>
        <v>1</v>
      </c>
      <c r="D2971" s="28" t="str">
        <f t="shared" si="23"/>
        <v>domingo</v>
      </c>
    </row>
    <row r="2972" spans="1:4" ht="15.75" customHeight="1">
      <c r="A2972" s="99">
        <v>40259</v>
      </c>
      <c r="B2972" s="100">
        <v>2.4346000000000001</v>
      </c>
      <c r="C2972" s="28">
        <f t="shared" si="22"/>
        <v>2</v>
      </c>
      <c r="D2972" s="28" t="str">
        <f t="shared" si="23"/>
        <v>lunes</v>
      </c>
    </row>
    <row r="2973" spans="1:4" ht="15.75" customHeight="1">
      <c r="A2973" s="99">
        <v>40260</v>
      </c>
      <c r="B2973" s="100">
        <v>2.4355000000000002</v>
      </c>
      <c r="C2973" s="28">
        <f t="shared" si="22"/>
        <v>3</v>
      </c>
      <c r="D2973" s="28" t="str">
        <f t="shared" si="23"/>
        <v>martes</v>
      </c>
    </row>
    <row r="2974" spans="1:4" ht="15.75" customHeight="1">
      <c r="A2974" s="99">
        <v>40261</v>
      </c>
      <c r="B2974" s="100">
        <v>2.4365000000000001</v>
      </c>
      <c r="C2974" s="28">
        <f t="shared" si="22"/>
        <v>4</v>
      </c>
      <c r="D2974" s="28" t="str">
        <f t="shared" si="23"/>
        <v>miercoles</v>
      </c>
    </row>
    <row r="2975" spans="1:4" ht="15.75" customHeight="1">
      <c r="A2975" s="99">
        <v>40262</v>
      </c>
      <c r="B2975" s="100">
        <v>2.4375</v>
      </c>
      <c r="C2975" s="28">
        <f t="shared" si="22"/>
        <v>5</v>
      </c>
      <c r="D2975" s="28" t="str">
        <f t="shared" si="23"/>
        <v>jueves</v>
      </c>
    </row>
    <row r="2976" spans="1:4" ht="15.75" customHeight="1">
      <c r="A2976" s="99">
        <v>40263</v>
      </c>
      <c r="B2976" s="100">
        <v>2.4384999999999999</v>
      </c>
      <c r="C2976" s="28">
        <f t="shared" si="22"/>
        <v>6</v>
      </c>
      <c r="D2976" s="28" t="str">
        <f t="shared" si="23"/>
        <v xml:space="preserve">viernes </v>
      </c>
    </row>
    <row r="2977" spans="1:4" ht="15.75" customHeight="1">
      <c r="A2977" s="99">
        <v>40264</v>
      </c>
      <c r="B2977" s="100">
        <v>2.4394</v>
      </c>
      <c r="C2977" s="28">
        <f t="shared" si="22"/>
        <v>7</v>
      </c>
      <c r="D2977" s="28" t="str">
        <f t="shared" si="23"/>
        <v>sabado</v>
      </c>
    </row>
    <row r="2978" spans="1:4" ht="15.75" customHeight="1">
      <c r="A2978" s="99">
        <v>40265</v>
      </c>
      <c r="B2978" s="100">
        <v>2.4403999999999999</v>
      </c>
      <c r="C2978" s="28">
        <f t="shared" si="22"/>
        <v>1</v>
      </c>
      <c r="D2978" s="28" t="str">
        <f t="shared" si="23"/>
        <v>domingo</v>
      </c>
    </row>
    <row r="2979" spans="1:4" ht="15.75" customHeight="1">
      <c r="A2979" s="99">
        <v>40266</v>
      </c>
      <c r="B2979" s="100">
        <v>2.4413999999999998</v>
      </c>
      <c r="C2979" s="28">
        <f t="shared" si="22"/>
        <v>2</v>
      </c>
      <c r="D2979" s="28" t="str">
        <f t="shared" si="23"/>
        <v>lunes</v>
      </c>
    </row>
    <row r="2980" spans="1:4" ht="15.75" customHeight="1">
      <c r="A2980" s="99">
        <v>40267</v>
      </c>
      <c r="B2980" s="100">
        <v>2.4422999999999999</v>
      </c>
      <c r="C2980" s="28">
        <f t="shared" si="22"/>
        <v>3</v>
      </c>
      <c r="D2980" s="28" t="str">
        <f t="shared" si="23"/>
        <v>martes</v>
      </c>
    </row>
    <row r="2981" spans="1:4" ht="15.75" customHeight="1">
      <c r="A2981" s="99">
        <v>40268</v>
      </c>
      <c r="B2981" s="100">
        <v>2.4432999999999998</v>
      </c>
      <c r="C2981" s="28">
        <f t="shared" si="22"/>
        <v>4</v>
      </c>
      <c r="D2981" s="28" t="str">
        <f t="shared" si="23"/>
        <v>miercoles</v>
      </c>
    </row>
    <row r="2982" spans="1:4" ht="15.75" customHeight="1">
      <c r="A2982" s="99">
        <v>40269</v>
      </c>
      <c r="B2982" s="100">
        <v>2.4443000000000001</v>
      </c>
      <c r="C2982" s="28">
        <f t="shared" si="22"/>
        <v>5</v>
      </c>
      <c r="D2982" s="28" t="str">
        <f t="shared" si="23"/>
        <v>jueves</v>
      </c>
    </row>
    <row r="2983" spans="1:4" ht="15.75" customHeight="1">
      <c r="A2983" s="99">
        <v>40270</v>
      </c>
      <c r="B2983" s="100">
        <v>2.4453</v>
      </c>
      <c r="C2983" s="28">
        <f t="shared" si="22"/>
        <v>6</v>
      </c>
      <c r="D2983" s="28" t="str">
        <f t="shared" si="23"/>
        <v xml:space="preserve">viernes </v>
      </c>
    </row>
    <row r="2984" spans="1:4" ht="15.75" customHeight="1">
      <c r="A2984" s="99">
        <v>40271</v>
      </c>
      <c r="B2984" s="100">
        <v>2.4462999999999999</v>
      </c>
      <c r="C2984" s="28">
        <f t="shared" si="22"/>
        <v>7</v>
      </c>
      <c r="D2984" s="28" t="str">
        <f t="shared" si="23"/>
        <v>sabado</v>
      </c>
    </row>
    <row r="2985" spans="1:4" ht="15.75" customHeight="1">
      <c r="A2985" s="99">
        <v>40272</v>
      </c>
      <c r="B2985" s="100">
        <v>2.4472999999999998</v>
      </c>
      <c r="C2985" s="28">
        <f t="shared" si="22"/>
        <v>1</v>
      </c>
      <c r="D2985" s="28" t="str">
        <f t="shared" si="23"/>
        <v>domingo</v>
      </c>
    </row>
    <row r="2986" spans="1:4" ht="15.75" customHeight="1">
      <c r="A2986" s="99">
        <v>40273</v>
      </c>
      <c r="B2986" s="100">
        <v>2.4483000000000001</v>
      </c>
      <c r="C2986" s="28">
        <f t="shared" si="22"/>
        <v>2</v>
      </c>
      <c r="D2986" s="28" t="str">
        <f t="shared" si="23"/>
        <v>lunes</v>
      </c>
    </row>
    <row r="2987" spans="1:4" ht="15.75" customHeight="1">
      <c r="A2987" s="99">
        <v>40274</v>
      </c>
      <c r="B2987" s="100">
        <v>2.4493</v>
      </c>
      <c r="C2987" s="28">
        <f t="shared" si="22"/>
        <v>3</v>
      </c>
      <c r="D2987" s="28" t="str">
        <f t="shared" si="23"/>
        <v>martes</v>
      </c>
    </row>
    <row r="2988" spans="1:4" ht="15.75" customHeight="1">
      <c r="A2988" s="99">
        <v>40275</v>
      </c>
      <c r="B2988" s="100">
        <v>2.4502999999999999</v>
      </c>
      <c r="C2988" s="28">
        <f t="shared" si="22"/>
        <v>4</v>
      </c>
      <c r="D2988" s="28" t="str">
        <f t="shared" si="23"/>
        <v>miercoles</v>
      </c>
    </row>
    <row r="2989" spans="1:4" ht="15.75" customHeight="1">
      <c r="A2989" s="99">
        <v>40276</v>
      </c>
      <c r="B2989" s="100">
        <v>2.4512</v>
      </c>
      <c r="C2989" s="28">
        <f t="shared" si="22"/>
        <v>5</v>
      </c>
      <c r="D2989" s="28" t="str">
        <f t="shared" si="23"/>
        <v>jueves</v>
      </c>
    </row>
    <row r="2990" spans="1:4" ht="15.75" customHeight="1">
      <c r="A2990" s="99">
        <v>40277</v>
      </c>
      <c r="B2990" s="100">
        <v>2.4521000000000002</v>
      </c>
      <c r="C2990" s="28">
        <f t="shared" si="22"/>
        <v>6</v>
      </c>
      <c r="D2990" s="28" t="str">
        <f t="shared" si="23"/>
        <v xml:space="preserve">viernes </v>
      </c>
    </row>
    <row r="2991" spans="1:4" ht="15.75" customHeight="1">
      <c r="A2991" s="99">
        <v>40278</v>
      </c>
      <c r="B2991" s="100">
        <v>2.4531000000000001</v>
      </c>
      <c r="C2991" s="28">
        <f t="shared" si="22"/>
        <v>7</v>
      </c>
      <c r="D2991" s="28" t="str">
        <f t="shared" si="23"/>
        <v>sabado</v>
      </c>
    </row>
    <row r="2992" spans="1:4" ht="15.75" customHeight="1">
      <c r="A2992" s="99">
        <v>40279</v>
      </c>
      <c r="B2992" s="100">
        <v>2.4540000000000002</v>
      </c>
      <c r="C2992" s="28">
        <f t="shared" si="22"/>
        <v>1</v>
      </c>
      <c r="D2992" s="28" t="str">
        <f t="shared" si="23"/>
        <v>domingo</v>
      </c>
    </row>
    <row r="2993" spans="1:4" ht="15.75" customHeight="1">
      <c r="A2993" s="99">
        <v>40280</v>
      </c>
      <c r="B2993" s="100">
        <v>2.4548999999999999</v>
      </c>
      <c r="C2993" s="28">
        <f t="shared" si="22"/>
        <v>2</v>
      </c>
      <c r="D2993" s="28" t="str">
        <f t="shared" si="23"/>
        <v>lunes</v>
      </c>
    </row>
    <row r="2994" spans="1:4" ht="15.75" customHeight="1">
      <c r="A2994" s="99">
        <v>40281</v>
      </c>
      <c r="B2994" s="100">
        <v>2.4559000000000002</v>
      </c>
      <c r="C2994" s="28">
        <f t="shared" si="22"/>
        <v>3</v>
      </c>
      <c r="D2994" s="28" t="str">
        <f t="shared" si="23"/>
        <v>martes</v>
      </c>
    </row>
    <row r="2995" spans="1:4" ht="15.75" customHeight="1">
      <c r="A2995" s="99">
        <v>40282</v>
      </c>
      <c r="B2995" s="100">
        <v>2.4567999999999999</v>
      </c>
      <c r="C2995" s="28">
        <f t="shared" si="22"/>
        <v>4</v>
      </c>
      <c r="D2995" s="28" t="str">
        <f t="shared" si="23"/>
        <v>miercoles</v>
      </c>
    </row>
    <row r="2996" spans="1:4" ht="15.75" customHeight="1">
      <c r="A2996" s="99">
        <v>40283</v>
      </c>
      <c r="B2996" s="100">
        <v>2.4577</v>
      </c>
      <c r="C2996" s="28">
        <f t="shared" si="22"/>
        <v>5</v>
      </c>
      <c r="D2996" s="28" t="str">
        <f t="shared" si="23"/>
        <v>jueves</v>
      </c>
    </row>
    <row r="2997" spans="1:4" ht="15.75" customHeight="1">
      <c r="A2997" s="99">
        <v>40284</v>
      </c>
      <c r="B2997" s="100">
        <v>2.4586999999999999</v>
      </c>
      <c r="C2997" s="28">
        <f t="shared" si="22"/>
        <v>6</v>
      </c>
      <c r="D2997" s="28" t="str">
        <f t="shared" si="23"/>
        <v xml:space="preserve">viernes </v>
      </c>
    </row>
    <row r="2998" spans="1:4" ht="15.75" customHeight="1">
      <c r="A2998" s="99">
        <v>40285</v>
      </c>
      <c r="B2998" s="100">
        <v>2.4596</v>
      </c>
      <c r="C2998" s="28">
        <f t="shared" si="22"/>
        <v>7</v>
      </c>
      <c r="D2998" s="28" t="str">
        <f t="shared" si="23"/>
        <v>sabado</v>
      </c>
    </row>
    <row r="2999" spans="1:4" ht="15.75" customHeight="1">
      <c r="A2999" s="99">
        <v>40286</v>
      </c>
      <c r="B2999" s="100">
        <v>2.4605000000000001</v>
      </c>
      <c r="C2999" s="28">
        <f t="shared" si="22"/>
        <v>1</v>
      </c>
      <c r="D2999" s="28" t="str">
        <f t="shared" si="23"/>
        <v>domingo</v>
      </c>
    </row>
    <row r="3000" spans="1:4" ht="15.75" customHeight="1">
      <c r="A3000" s="99">
        <v>40287</v>
      </c>
      <c r="B3000" s="100">
        <v>2.4615</v>
      </c>
      <c r="C3000" s="28">
        <f t="shared" si="22"/>
        <v>2</v>
      </c>
      <c r="D3000" s="28" t="str">
        <f t="shared" si="23"/>
        <v>lunes</v>
      </c>
    </row>
    <row r="3001" spans="1:4" ht="15.75" customHeight="1">
      <c r="A3001" s="99">
        <v>40288</v>
      </c>
      <c r="B3001" s="100">
        <v>2.4624000000000001</v>
      </c>
      <c r="C3001" s="28">
        <f t="shared" si="22"/>
        <v>3</v>
      </c>
      <c r="D3001" s="28" t="str">
        <f t="shared" si="23"/>
        <v>martes</v>
      </c>
    </row>
    <row r="3002" spans="1:4" ht="15.75" customHeight="1">
      <c r="A3002" s="99">
        <v>40289</v>
      </c>
      <c r="B3002" s="100">
        <v>2.4632999999999998</v>
      </c>
      <c r="C3002" s="28">
        <f t="shared" si="22"/>
        <v>4</v>
      </c>
      <c r="D3002" s="28" t="str">
        <f t="shared" si="23"/>
        <v>miercoles</v>
      </c>
    </row>
    <row r="3003" spans="1:4" ht="15.75" customHeight="1">
      <c r="A3003" s="99">
        <v>40290</v>
      </c>
      <c r="B3003" s="100">
        <v>2.4643000000000002</v>
      </c>
      <c r="C3003" s="28">
        <f t="shared" si="22"/>
        <v>5</v>
      </c>
      <c r="D3003" s="28" t="str">
        <f t="shared" si="23"/>
        <v>jueves</v>
      </c>
    </row>
    <row r="3004" spans="1:4" ht="15.75" customHeight="1">
      <c r="A3004" s="99">
        <v>40291</v>
      </c>
      <c r="B3004" s="100">
        <v>2.4651999999999998</v>
      </c>
      <c r="C3004" s="28">
        <f t="shared" si="22"/>
        <v>6</v>
      </c>
      <c r="D3004" s="28" t="str">
        <f t="shared" si="23"/>
        <v xml:space="preserve">viernes </v>
      </c>
    </row>
    <row r="3005" spans="1:4" ht="15.75" customHeight="1">
      <c r="A3005" s="99">
        <v>40292</v>
      </c>
      <c r="B3005" s="100">
        <v>2.4661</v>
      </c>
      <c r="C3005" s="28">
        <f t="shared" si="22"/>
        <v>7</v>
      </c>
      <c r="D3005" s="28" t="str">
        <f t="shared" si="23"/>
        <v>sabado</v>
      </c>
    </row>
    <row r="3006" spans="1:4" ht="15.75" customHeight="1">
      <c r="A3006" s="99">
        <v>40293</v>
      </c>
      <c r="B3006" s="100">
        <v>2.4670999999999998</v>
      </c>
      <c r="C3006" s="28">
        <f t="shared" si="22"/>
        <v>1</v>
      </c>
      <c r="D3006" s="28" t="str">
        <f t="shared" si="23"/>
        <v>domingo</v>
      </c>
    </row>
    <row r="3007" spans="1:4" ht="15.75" customHeight="1">
      <c r="A3007" s="99">
        <v>40294</v>
      </c>
      <c r="B3007" s="100">
        <v>2.468</v>
      </c>
      <c r="C3007" s="28">
        <f t="shared" si="22"/>
        <v>2</v>
      </c>
      <c r="D3007" s="28" t="str">
        <f t="shared" si="23"/>
        <v>lunes</v>
      </c>
    </row>
    <row r="3008" spans="1:4" ht="15.75" customHeight="1">
      <c r="A3008" s="99">
        <v>40295</v>
      </c>
      <c r="B3008" s="100">
        <v>2.4689999999999999</v>
      </c>
      <c r="C3008" s="28">
        <f t="shared" si="22"/>
        <v>3</v>
      </c>
      <c r="D3008" s="28" t="str">
        <f t="shared" si="23"/>
        <v>martes</v>
      </c>
    </row>
    <row r="3009" spans="1:4" ht="15.75" customHeight="1">
      <c r="A3009" s="99">
        <v>40296</v>
      </c>
      <c r="B3009" s="100">
        <v>2.4699</v>
      </c>
      <c r="C3009" s="28">
        <f t="shared" si="22"/>
        <v>4</v>
      </c>
      <c r="D3009" s="28" t="str">
        <f t="shared" si="23"/>
        <v>miercoles</v>
      </c>
    </row>
    <row r="3010" spans="1:4" ht="15.75" customHeight="1">
      <c r="A3010" s="99">
        <v>40297</v>
      </c>
      <c r="B3010" s="100">
        <v>2.4708000000000001</v>
      </c>
      <c r="C3010" s="28">
        <f t="shared" si="22"/>
        <v>5</v>
      </c>
      <c r="D3010" s="28" t="str">
        <f t="shared" si="23"/>
        <v>jueves</v>
      </c>
    </row>
    <row r="3011" spans="1:4" ht="15.75" customHeight="1">
      <c r="A3011" s="99">
        <v>40298</v>
      </c>
      <c r="B3011" s="100">
        <v>2.4718</v>
      </c>
      <c r="C3011" s="28">
        <f t="shared" si="22"/>
        <v>6</v>
      </c>
      <c r="D3011" s="28" t="str">
        <f t="shared" si="23"/>
        <v xml:space="preserve">viernes </v>
      </c>
    </row>
    <row r="3012" spans="1:4" ht="15.75" customHeight="1">
      <c r="A3012" s="99">
        <v>40299</v>
      </c>
      <c r="B3012" s="100">
        <v>2.4727000000000001</v>
      </c>
      <c r="C3012" s="28">
        <f t="shared" si="22"/>
        <v>7</v>
      </c>
      <c r="D3012" s="28" t="str">
        <f t="shared" si="23"/>
        <v>sabado</v>
      </c>
    </row>
    <row r="3013" spans="1:4" ht="15.75" customHeight="1">
      <c r="A3013" s="99">
        <v>40300</v>
      </c>
      <c r="B3013" s="100">
        <v>2.4735999999999998</v>
      </c>
      <c r="C3013" s="28">
        <f t="shared" si="22"/>
        <v>1</v>
      </c>
      <c r="D3013" s="28" t="str">
        <f t="shared" si="23"/>
        <v>domingo</v>
      </c>
    </row>
    <row r="3014" spans="1:4" ht="15.75" customHeight="1">
      <c r="A3014" s="99">
        <v>40301</v>
      </c>
      <c r="B3014" s="100">
        <v>2.4744999999999999</v>
      </c>
      <c r="C3014" s="28">
        <f t="shared" si="22"/>
        <v>2</v>
      </c>
      <c r="D3014" s="28" t="str">
        <f t="shared" si="23"/>
        <v>lunes</v>
      </c>
    </row>
    <row r="3015" spans="1:4" ht="15.75" customHeight="1">
      <c r="A3015" s="99">
        <v>40302</v>
      </c>
      <c r="B3015" s="100">
        <v>2.4754</v>
      </c>
      <c r="C3015" s="28">
        <f t="shared" si="22"/>
        <v>3</v>
      </c>
      <c r="D3015" s="28" t="str">
        <f t="shared" si="23"/>
        <v>martes</v>
      </c>
    </row>
    <row r="3016" spans="1:4" ht="15.75" customHeight="1">
      <c r="A3016" s="99">
        <v>40303</v>
      </c>
      <c r="B3016" s="100">
        <v>2.4763000000000002</v>
      </c>
      <c r="C3016" s="28">
        <f t="shared" si="22"/>
        <v>4</v>
      </c>
      <c r="D3016" s="28" t="str">
        <f t="shared" si="23"/>
        <v>miercoles</v>
      </c>
    </row>
    <row r="3017" spans="1:4" ht="15.75" customHeight="1">
      <c r="A3017" s="99">
        <v>40304</v>
      </c>
      <c r="B3017" s="100">
        <v>2.4771999999999998</v>
      </c>
      <c r="C3017" s="28">
        <f t="shared" si="22"/>
        <v>5</v>
      </c>
      <c r="D3017" s="28" t="str">
        <f t="shared" si="23"/>
        <v>jueves</v>
      </c>
    </row>
    <row r="3018" spans="1:4" ht="15.75" customHeight="1">
      <c r="A3018" s="99">
        <v>40305</v>
      </c>
      <c r="B3018" s="100">
        <v>2.4779</v>
      </c>
      <c r="C3018" s="28">
        <f t="shared" si="22"/>
        <v>6</v>
      </c>
      <c r="D3018" s="28" t="str">
        <f t="shared" si="23"/>
        <v xml:space="preserve">viernes </v>
      </c>
    </row>
    <row r="3019" spans="1:4" ht="15.75" customHeight="1">
      <c r="A3019" s="99">
        <v>40306</v>
      </c>
      <c r="B3019" s="100">
        <v>2.4786000000000001</v>
      </c>
      <c r="C3019" s="28">
        <f t="shared" si="22"/>
        <v>7</v>
      </c>
      <c r="D3019" s="28" t="str">
        <f t="shared" si="23"/>
        <v>sabado</v>
      </c>
    </row>
    <row r="3020" spans="1:4" ht="15.75" customHeight="1">
      <c r="A3020" s="99">
        <v>40307</v>
      </c>
      <c r="B3020" s="100">
        <v>2.4792000000000001</v>
      </c>
      <c r="C3020" s="28">
        <f t="shared" si="22"/>
        <v>1</v>
      </c>
      <c r="D3020" s="28" t="str">
        <f t="shared" si="23"/>
        <v>domingo</v>
      </c>
    </row>
    <row r="3021" spans="1:4" ht="15.75" customHeight="1">
      <c r="A3021" s="99">
        <v>40308</v>
      </c>
      <c r="B3021" s="100">
        <v>2.4799000000000002</v>
      </c>
      <c r="C3021" s="28">
        <f t="shared" si="22"/>
        <v>2</v>
      </c>
      <c r="D3021" s="28" t="str">
        <f t="shared" si="23"/>
        <v>lunes</v>
      </c>
    </row>
    <row r="3022" spans="1:4" ht="15.75" customHeight="1">
      <c r="A3022" s="99">
        <v>40309</v>
      </c>
      <c r="B3022" s="100">
        <v>2.4805000000000001</v>
      </c>
      <c r="C3022" s="28">
        <f t="shared" si="22"/>
        <v>3</v>
      </c>
      <c r="D3022" s="28" t="str">
        <f t="shared" si="23"/>
        <v>martes</v>
      </c>
    </row>
    <row r="3023" spans="1:4" ht="15.75" customHeight="1">
      <c r="A3023" s="99">
        <v>40310</v>
      </c>
      <c r="B3023" s="100">
        <v>2.4811999999999999</v>
      </c>
      <c r="C3023" s="28">
        <f t="shared" si="22"/>
        <v>4</v>
      </c>
      <c r="D3023" s="28" t="str">
        <f t="shared" si="23"/>
        <v>miercoles</v>
      </c>
    </row>
    <row r="3024" spans="1:4" ht="15.75" customHeight="1">
      <c r="A3024" s="99">
        <v>40311</v>
      </c>
      <c r="B3024" s="100">
        <v>2.4819</v>
      </c>
      <c r="C3024" s="28">
        <f t="shared" si="22"/>
        <v>5</v>
      </c>
      <c r="D3024" s="28" t="str">
        <f t="shared" si="23"/>
        <v>jueves</v>
      </c>
    </row>
    <row r="3025" spans="1:4" ht="15.75" customHeight="1">
      <c r="A3025" s="99">
        <v>40312</v>
      </c>
      <c r="B3025" s="100">
        <v>2.4824999999999999</v>
      </c>
      <c r="C3025" s="28">
        <f t="shared" si="22"/>
        <v>6</v>
      </c>
      <c r="D3025" s="28" t="str">
        <f t="shared" si="23"/>
        <v xml:space="preserve">viernes </v>
      </c>
    </row>
    <row r="3026" spans="1:4" ht="15.75" customHeight="1">
      <c r="A3026" s="99">
        <v>40313</v>
      </c>
      <c r="B3026" s="100">
        <v>2.4832000000000001</v>
      </c>
      <c r="C3026" s="28">
        <f t="shared" si="22"/>
        <v>7</v>
      </c>
      <c r="D3026" s="28" t="str">
        <f t="shared" si="23"/>
        <v>sabado</v>
      </c>
    </row>
    <row r="3027" spans="1:4" ht="15.75" customHeight="1">
      <c r="A3027" s="99">
        <v>40314</v>
      </c>
      <c r="B3027" s="100">
        <v>2.4839000000000002</v>
      </c>
      <c r="C3027" s="28">
        <f t="shared" si="22"/>
        <v>1</v>
      </c>
      <c r="D3027" s="28" t="str">
        <f t="shared" si="23"/>
        <v>domingo</v>
      </c>
    </row>
    <row r="3028" spans="1:4" ht="15.75" customHeight="1">
      <c r="A3028" s="99">
        <v>40315</v>
      </c>
      <c r="B3028" s="100">
        <v>2.4845000000000002</v>
      </c>
      <c r="C3028" s="28">
        <f t="shared" si="22"/>
        <v>2</v>
      </c>
      <c r="D3028" s="28" t="str">
        <f t="shared" si="23"/>
        <v>lunes</v>
      </c>
    </row>
    <row r="3029" spans="1:4" ht="15.75" customHeight="1">
      <c r="A3029" s="99">
        <v>40316</v>
      </c>
      <c r="B3029" s="100">
        <v>2.4851999999999999</v>
      </c>
      <c r="C3029" s="28">
        <f t="shared" si="22"/>
        <v>3</v>
      </c>
      <c r="D3029" s="28" t="str">
        <f t="shared" si="23"/>
        <v>martes</v>
      </c>
    </row>
    <row r="3030" spans="1:4" ht="15.75" customHeight="1">
      <c r="A3030" s="99">
        <v>40317</v>
      </c>
      <c r="B3030" s="100">
        <v>2.4857999999999998</v>
      </c>
      <c r="C3030" s="28">
        <f t="shared" si="22"/>
        <v>4</v>
      </c>
      <c r="D3030" s="28" t="str">
        <f t="shared" si="23"/>
        <v>miercoles</v>
      </c>
    </row>
    <row r="3031" spans="1:4" ht="15.75" customHeight="1">
      <c r="A3031" s="99">
        <v>40318</v>
      </c>
      <c r="B3031" s="100">
        <v>2.4864999999999999</v>
      </c>
      <c r="C3031" s="28">
        <f t="shared" si="22"/>
        <v>5</v>
      </c>
      <c r="D3031" s="28" t="str">
        <f t="shared" si="23"/>
        <v>jueves</v>
      </c>
    </row>
    <row r="3032" spans="1:4" ht="15.75" customHeight="1">
      <c r="A3032" s="99">
        <v>40319</v>
      </c>
      <c r="B3032" s="100">
        <v>2.4872000000000001</v>
      </c>
      <c r="C3032" s="28">
        <f t="shared" si="22"/>
        <v>6</v>
      </c>
      <c r="D3032" s="28" t="str">
        <f t="shared" si="23"/>
        <v xml:space="preserve">viernes </v>
      </c>
    </row>
    <row r="3033" spans="1:4" ht="15.75" customHeight="1">
      <c r="A3033" s="99">
        <v>40320</v>
      </c>
      <c r="B3033" s="100">
        <v>2.4878</v>
      </c>
      <c r="C3033" s="28">
        <f t="shared" si="22"/>
        <v>7</v>
      </c>
      <c r="D3033" s="28" t="str">
        <f t="shared" si="23"/>
        <v>sabado</v>
      </c>
    </row>
    <row r="3034" spans="1:4" ht="15.75" customHeight="1">
      <c r="A3034" s="99">
        <v>40321</v>
      </c>
      <c r="B3034" s="100">
        <v>2.4885000000000002</v>
      </c>
      <c r="C3034" s="28">
        <f t="shared" si="22"/>
        <v>1</v>
      </c>
      <c r="D3034" s="28" t="str">
        <f t="shared" si="23"/>
        <v>domingo</v>
      </c>
    </row>
    <row r="3035" spans="1:4" ht="15.75" customHeight="1">
      <c r="A3035" s="99">
        <v>40322</v>
      </c>
      <c r="B3035" s="100">
        <v>2.4891999999999999</v>
      </c>
      <c r="C3035" s="28">
        <f t="shared" si="22"/>
        <v>2</v>
      </c>
      <c r="D3035" s="28" t="str">
        <f t="shared" si="23"/>
        <v>lunes</v>
      </c>
    </row>
    <row r="3036" spans="1:4" ht="15.75" customHeight="1">
      <c r="A3036" s="99">
        <v>40323</v>
      </c>
      <c r="B3036" s="100">
        <v>2.4897999999999998</v>
      </c>
      <c r="C3036" s="28">
        <f t="shared" si="22"/>
        <v>3</v>
      </c>
      <c r="D3036" s="28" t="str">
        <f t="shared" si="23"/>
        <v>martes</v>
      </c>
    </row>
    <row r="3037" spans="1:4" ht="15.75" customHeight="1">
      <c r="A3037" s="99">
        <v>40324</v>
      </c>
      <c r="B3037" s="100">
        <v>2.4904999999999999</v>
      </c>
      <c r="C3037" s="28">
        <f t="shared" si="22"/>
        <v>4</v>
      </c>
      <c r="D3037" s="28" t="str">
        <f t="shared" si="23"/>
        <v>miercoles</v>
      </c>
    </row>
    <row r="3038" spans="1:4" ht="15.75" customHeight="1">
      <c r="A3038" s="99">
        <v>40325</v>
      </c>
      <c r="B3038" s="100">
        <v>2.4912000000000001</v>
      </c>
      <c r="C3038" s="28">
        <f t="shared" si="22"/>
        <v>5</v>
      </c>
      <c r="D3038" s="28" t="str">
        <f t="shared" si="23"/>
        <v>jueves</v>
      </c>
    </row>
    <row r="3039" spans="1:4" ht="15.75" customHeight="1">
      <c r="A3039" s="99">
        <v>40326</v>
      </c>
      <c r="B3039" s="100">
        <v>2.4918</v>
      </c>
      <c r="C3039" s="28">
        <f t="shared" si="22"/>
        <v>6</v>
      </c>
      <c r="D3039" s="28" t="str">
        <f t="shared" si="23"/>
        <v xml:space="preserve">viernes </v>
      </c>
    </row>
    <row r="3040" spans="1:4" ht="15.75" customHeight="1">
      <c r="A3040" s="99">
        <v>40327</v>
      </c>
      <c r="B3040" s="100">
        <v>2.4925000000000002</v>
      </c>
      <c r="C3040" s="28">
        <f t="shared" si="22"/>
        <v>7</v>
      </c>
      <c r="D3040" s="28" t="str">
        <f t="shared" si="23"/>
        <v>sabado</v>
      </c>
    </row>
    <row r="3041" spans="1:4" ht="15.75" customHeight="1">
      <c r="A3041" s="99">
        <v>40328</v>
      </c>
      <c r="B3041" s="100">
        <v>2.4931999999999999</v>
      </c>
      <c r="C3041" s="28">
        <f t="shared" si="22"/>
        <v>1</v>
      </c>
      <c r="D3041" s="28" t="str">
        <f t="shared" si="23"/>
        <v>domingo</v>
      </c>
    </row>
    <row r="3042" spans="1:4" ht="15.75" customHeight="1">
      <c r="A3042" s="99">
        <v>40329</v>
      </c>
      <c r="B3042" s="100">
        <v>2.4937999999999998</v>
      </c>
      <c r="C3042" s="28">
        <f t="shared" si="22"/>
        <v>2</v>
      </c>
      <c r="D3042" s="28" t="str">
        <f t="shared" si="23"/>
        <v>lunes</v>
      </c>
    </row>
    <row r="3043" spans="1:4" ht="15.75" customHeight="1">
      <c r="A3043" s="99">
        <v>40330</v>
      </c>
      <c r="B3043" s="100">
        <v>2.4944999999999999</v>
      </c>
      <c r="C3043" s="28">
        <f t="shared" si="22"/>
        <v>3</v>
      </c>
      <c r="D3043" s="28" t="str">
        <f t="shared" si="23"/>
        <v>martes</v>
      </c>
    </row>
    <row r="3044" spans="1:4" ht="15.75" customHeight="1">
      <c r="A3044" s="99">
        <v>40331</v>
      </c>
      <c r="B3044" s="100">
        <v>2.4952000000000001</v>
      </c>
      <c r="C3044" s="28">
        <f t="shared" si="22"/>
        <v>4</v>
      </c>
      <c r="D3044" s="28" t="str">
        <f t="shared" si="23"/>
        <v>miercoles</v>
      </c>
    </row>
    <row r="3045" spans="1:4" ht="15.75" customHeight="1">
      <c r="A3045" s="99">
        <v>40332</v>
      </c>
      <c r="B3045" s="100">
        <v>2.4958999999999998</v>
      </c>
      <c r="C3045" s="28">
        <f t="shared" si="22"/>
        <v>5</v>
      </c>
      <c r="D3045" s="28" t="str">
        <f t="shared" si="23"/>
        <v>jueves</v>
      </c>
    </row>
    <row r="3046" spans="1:4" ht="15.75" customHeight="1">
      <c r="A3046" s="99">
        <v>40333</v>
      </c>
      <c r="B3046" s="100">
        <v>2.4965999999999999</v>
      </c>
      <c r="C3046" s="28">
        <f t="shared" si="22"/>
        <v>6</v>
      </c>
      <c r="D3046" s="28" t="str">
        <f t="shared" si="23"/>
        <v xml:space="preserve">viernes </v>
      </c>
    </row>
    <row r="3047" spans="1:4" ht="15.75" customHeight="1">
      <c r="A3047" s="99">
        <v>40334</v>
      </c>
      <c r="B3047" s="100">
        <v>2.4973000000000001</v>
      </c>
      <c r="C3047" s="28">
        <f t="shared" si="22"/>
        <v>7</v>
      </c>
      <c r="D3047" s="28" t="str">
        <f t="shared" si="23"/>
        <v>sabado</v>
      </c>
    </row>
    <row r="3048" spans="1:4" ht="15.75" customHeight="1">
      <c r="A3048" s="99">
        <v>40335</v>
      </c>
      <c r="B3048" s="100">
        <v>2.4980000000000002</v>
      </c>
      <c r="C3048" s="28">
        <f t="shared" si="22"/>
        <v>1</v>
      </c>
      <c r="D3048" s="28" t="str">
        <f t="shared" si="23"/>
        <v>domingo</v>
      </c>
    </row>
    <row r="3049" spans="1:4" ht="15.75" customHeight="1">
      <c r="A3049" s="99">
        <v>40336</v>
      </c>
      <c r="B3049" s="100">
        <v>2.4986000000000002</v>
      </c>
      <c r="C3049" s="28">
        <f t="shared" si="22"/>
        <v>2</v>
      </c>
      <c r="D3049" s="28" t="str">
        <f t="shared" si="23"/>
        <v>lunes</v>
      </c>
    </row>
    <row r="3050" spans="1:4" ht="15.75" customHeight="1">
      <c r="A3050" s="99">
        <v>40337</v>
      </c>
      <c r="B3050" s="100">
        <v>2.4992000000000001</v>
      </c>
      <c r="C3050" s="28">
        <f t="shared" si="22"/>
        <v>3</v>
      </c>
      <c r="D3050" s="28" t="str">
        <f t="shared" si="23"/>
        <v>martes</v>
      </c>
    </row>
    <row r="3051" spans="1:4" ht="15.75" customHeight="1">
      <c r="A3051" s="99">
        <v>40338</v>
      </c>
      <c r="B3051" s="100">
        <v>2.4998</v>
      </c>
      <c r="C3051" s="28">
        <f t="shared" si="22"/>
        <v>4</v>
      </c>
      <c r="D3051" s="28" t="str">
        <f t="shared" si="23"/>
        <v>miercoles</v>
      </c>
    </row>
    <row r="3052" spans="1:4" ht="15.75" customHeight="1">
      <c r="A3052" s="99">
        <v>40339</v>
      </c>
      <c r="B3052" s="100">
        <v>2.5004</v>
      </c>
      <c r="C3052" s="28">
        <f t="shared" si="22"/>
        <v>5</v>
      </c>
      <c r="D3052" s="28" t="str">
        <f t="shared" si="23"/>
        <v>jueves</v>
      </c>
    </row>
    <row r="3053" spans="1:4" ht="15.75" customHeight="1">
      <c r="A3053" s="99">
        <v>40340</v>
      </c>
      <c r="B3053" s="100">
        <v>2.5011000000000001</v>
      </c>
      <c r="C3053" s="28">
        <f t="shared" si="22"/>
        <v>6</v>
      </c>
      <c r="D3053" s="28" t="str">
        <f t="shared" si="23"/>
        <v xml:space="preserve">viernes </v>
      </c>
    </row>
    <row r="3054" spans="1:4" ht="15.75" customHeight="1">
      <c r="A3054" s="99">
        <v>40341</v>
      </c>
      <c r="B3054" s="100">
        <v>2.5017</v>
      </c>
      <c r="C3054" s="28">
        <f t="shared" si="22"/>
        <v>7</v>
      </c>
      <c r="D3054" s="28" t="str">
        <f t="shared" si="23"/>
        <v>sabado</v>
      </c>
    </row>
    <row r="3055" spans="1:4" ht="15.75" customHeight="1">
      <c r="A3055" s="99">
        <v>40342</v>
      </c>
      <c r="B3055" s="100">
        <v>2.5023</v>
      </c>
      <c r="C3055" s="28">
        <f t="shared" si="22"/>
        <v>1</v>
      </c>
      <c r="D3055" s="28" t="str">
        <f t="shared" si="23"/>
        <v>domingo</v>
      </c>
    </row>
    <row r="3056" spans="1:4" ht="15.75" customHeight="1">
      <c r="A3056" s="99">
        <v>40343</v>
      </c>
      <c r="B3056" s="100">
        <v>2.5028999999999999</v>
      </c>
      <c r="C3056" s="28">
        <f t="shared" si="22"/>
        <v>2</v>
      </c>
      <c r="D3056" s="28" t="str">
        <f t="shared" si="23"/>
        <v>lunes</v>
      </c>
    </row>
    <row r="3057" spans="1:4" ht="15.75" customHeight="1">
      <c r="A3057" s="99">
        <v>40344</v>
      </c>
      <c r="B3057" s="100">
        <v>2.5034999999999998</v>
      </c>
      <c r="C3057" s="28">
        <f t="shared" si="22"/>
        <v>3</v>
      </c>
      <c r="D3057" s="28" t="str">
        <f t="shared" si="23"/>
        <v>martes</v>
      </c>
    </row>
    <row r="3058" spans="1:4" ht="15.75" customHeight="1">
      <c r="A3058" s="99">
        <v>40345</v>
      </c>
      <c r="B3058" s="100">
        <v>2.5042</v>
      </c>
      <c r="C3058" s="28">
        <f t="shared" si="22"/>
        <v>4</v>
      </c>
      <c r="D3058" s="28" t="str">
        <f t="shared" si="23"/>
        <v>miercoles</v>
      </c>
    </row>
    <row r="3059" spans="1:4" ht="15.75" customHeight="1">
      <c r="A3059" s="99">
        <v>40346</v>
      </c>
      <c r="B3059" s="100">
        <v>2.5047999999999999</v>
      </c>
      <c r="C3059" s="28">
        <f t="shared" si="22"/>
        <v>5</v>
      </c>
      <c r="D3059" s="28" t="str">
        <f t="shared" si="23"/>
        <v>jueves</v>
      </c>
    </row>
    <row r="3060" spans="1:4" ht="15.75" customHeight="1">
      <c r="A3060" s="99">
        <v>40347</v>
      </c>
      <c r="B3060" s="100">
        <v>2.5053999999999998</v>
      </c>
      <c r="C3060" s="28">
        <f t="shared" si="22"/>
        <v>6</v>
      </c>
      <c r="D3060" s="28" t="str">
        <f t="shared" si="23"/>
        <v xml:space="preserve">viernes </v>
      </c>
    </row>
    <row r="3061" spans="1:4" ht="15.75" customHeight="1">
      <c r="A3061" s="99">
        <v>40348</v>
      </c>
      <c r="B3061" s="100">
        <v>2.5059999999999998</v>
      </c>
      <c r="C3061" s="28">
        <f t="shared" si="22"/>
        <v>7</v>
      </c>
      <c r="D3061" s="28" t="str">
        <f t="shared" si="23"/>
        <v>sabado</v>
      </c>
    </row>
    <row r="3062" spans="1:4" ht="15.75" customHeight="1">
      <c r="A3062" s="99">
        <v>40349</v>
      </c>
      <c r="B3062" s="100">
        <v>2.5066000000000002</v>
      </c>
      <c r="C3062" s="28">
        <f t="shared" ref="C3062:C3316" si="24">WEEKDAY(A3062)</f>
        <v>1</v>
      </c>
      <c r="D3062" s="28" t="str">
        <f t="shared" ref="D3062:D3316" si="25">VLOOKUP(C3062,$E$2:$F$8,2)</f>
        <v>domingo</v>
      </c>
    </row>
    <row r="3063" spans="1:4" ht="15.75" customHeight="1">
      <c r="A3063" s="99">
        <v>40350</v>
      </c>
      <c r="B3063" s="100">
        <v>2.5072999999999999</v>
      </c>
      <c r="C3063" s="28">
        <f t="shared" si="24"/>
        <v>2</v>
      </c>
      <c r="D3063" s="28" t="str">
        <f t="shared" si="25"/>
        <v>lunes</v>
      </c>
    </row>
    <row r="3064" spans="1:4" ht="15.75" customHeight="1">
      <c r="A3064" s="99">
        <v>40351</v>
      </c>
      <c r="B3064" s="100">
        <v>2.5078999999999998</v>
      </c>
      <c r="C3064" s="28">
        <f t="shared" si="24"/>
        <v>3</v>
      </c>
      <c r="D3064" s="28" t="str">
        <f t="shared" si="25"/>
        <v>martes</v>
      </c>
    </row>
    <row r="3065" spans="1:4" ht="15.75" customHeight="1">
      <c r="A3065" s="99">
        <v>40352</v>
      </c>
      <c r="B3065" s="100">
        <v>2.5085000000000002</v>
      </c>
      <c r="C3065" s="28">
        <f t="shared" si="24"/>
        <v>4</v>
      </c>
      <c r="D3065" s="28" t="str">
        <f t="shared" si="25"/>
        <v>miercoles</v>
      </c>
    </row>
    <row r="3066" spans="1:4" ht="15.75" customHeight="1">
      <c r="A3066" s="99">
        <v>40353</v>
      </c>
      <c r="B3066" s="100">
        <v>2.5091000000000001</v>
      </c>
      <c r="C3066" s="28">
        <f t="shared" si="24"/>
        <v>5</v>
      </c>
      <c r="D3066" s="28" t="str">
        <f t="shared" si="25"/>
        <v>jueves</v>
      </c>
    </row>
    <row r="3067" spans="1:4" ht="15.75" customHeight="1">
      <c r="A3067" s="99">
        <v>40354</v>
      </c>
      <c r="B3067" s="100">
        <v>2.5097</v>
      </c>
      <c r="C3067" s="28">
        <f t="shared" si="24"/>
        <v>6</v>
      </c>
      <c r="D3067" s="28" t="str">
        <f t="shared" si="25"/>
        <v xml:space="preserve">viernes </v>
      </c>
    </row>
    <row r="3068" spans="1:4" ht="15.75" customHeight="1">
      <c r="A3068" s="99">
        <v>40355</v>
      </c>
      <c r="B3068" s="100">
        <v>2.5104000000000002</v>
      </c>
      <c r="C3068" s="28">
        <f t="shared" si="24"/>
        <v>7</v>
      </c>
      <c r="D3068" s="28" t="str">
        <f t="shared" si="25"/>
        <v>sabado</v>
      </c>
    </row>
    <row r="3069" spans="1:4" ht="15.75" customHeight="1">
      <c r="A3069" s="99">
        <v>40356</v>
      </c>
      <c r="B3069" s="100">
        <v>2.5110000000000001</v>
      </c>
      <c r="C3069" s="28">
        <f t="shared" si="24"/>
        <v>1</v>
      </c>
      <c r="D3069" s="28" t="str">
        <f t="shared" si="25"/>
        <v>domingo</v>
      </c>
    </row>
    <row r="3070" spans="1:4" ht="15.75" customHeight="1">
      <c r="A3070" s="99">
        <v>40357</v>
      </c>
      <c r="B3070" s="100">
        <v>2.5116000000000001</v>
      </c>
      <c r="C3070" s="28">
        <f t="shared" si="24"/>
        <v>2</v>
      </c>
      <c r="D3070" s="28" t="str">
        <f t="shared" si="25"/>
        <v>lunes</v>
      </c>
    </row>
    <row r="3071" spans="1:4" ht="15.75" customHeight="1">
      <c r="A3071" s="99">
        <v>40358</v>
      </c>
      <c r="B3071" s="100">
        <v>2.5122</v>
      </c>
      <c r="C3071" s="28">
        <f t="shared" si="24"/>
        <v>3</v>
      </c>
      <c r="D3071" s="28" t="str">
        <f t="shared" si="25"/>
        <v>martes</v>
      </c>
    </row>
    <row r="3072" spans="1:4" ht="15.75" customHeight="1">
      <c r="A3072" s="99">
        <v>40359</v>
      </c>
      <c r="B3072" s="100">
        <v>2.5129000000000001</v>
      </c>
      <c r="C3072" s="28">
        <f t="shared" si="24"/>
        <v>4</v>
      </c>
      <c r="D3072" s="28" t="str">
        <f t="shared" si="25"/>
        <v>miercoles</v>
      </c>
    </row>
    <row r="3073" spans="1:4" ht="15.75" customHeight="1">
      <c r="A3073" s="99">
        <v>40360</v>
      </c>
      <c r="B3073" s="100">
        <v>2.5135000000000001</v>
      </c>
      <c r="C3073" s="28">
        <f t="shared" si="24"/>
        <v>5</v>
      </c>
      <c r="D3073" s="28" t="str">
        <f t="shared" si="25"/>
        <v>jueves</v>
      </c>
    </row>
    <row r="3074" spans="1:4" ht="15.75" customHeight="1">
      <c r="A3074" s="99">
        <v>40361</v>
      </c>
      <c r="B3074" s="100">
        <v>2.5141</v>
      </c>
      <c r="C3074" s="28">
        <f t="shared" si="24"/>
        <v>6</v>
      </c>
      <c r="D3074" s="28" t="str">
        <f t="shared" si="25"/>
        <v xml:space="preserve">viernes </v>
      </c>
    </row>
    <row r="3075" spans="1:4" ht="15.75" customHeight="1">
      <c r="A3075" s="99">
        <v>40362</v>
      </c>
      <c r="B3075" s="100">
        <v>2.5146999999999999</v>
      </c>
      <c r="C3075" s="28">
        <f t="shared" si="24"/>
        <v>7</v>
      </c>
      <c r="D3075" s="28" t="str">
        <f t="shared" si="25"/>
        <v>sabado</v>
      </c>
    </row>
    <row r="3076" spans="1:4" ht="15.75" customHeight="1">
      <c r="A3076" s="99">
        <v>40363</v>
      </c>
      <c r="B3076" s="100">
        <v>2.5152999999999999</v>
      </c>
      <c r="C3076" s="28">
        <f t="shared" si="24"/>
        <v>1</v>
      </c>
      <c r="D3076" s="28" t="str">
        <f t="shared" si="25"/>
        <v>domingo</v>
      </c>
    </row>
    <row r="3077" spans="1:4" ht="15.75" customHeight="1">
      <c r="A3077" s="99">
        <v>40364</v>
      </c>
      <c r="B3077" s="100">
        <v>2.5158999999999998</v>
      </c>
      <c r="C3077" s="28">
        <f t="shared" si="24"/>
        <v>2</v>
      </c>
      <c r="D3077" s="28" t="str">
        <f t="shared" si="25"/>
        <v>lunes</v>
      </c>
    </row>
    <row r="3078" spans="1:4" ht="15.75" customHeight="1">
      <c r="A3078" s="99">
        <v>40365</v>
      </c>
      <c r="B3078" s="100">
        <v>2.5165000000000002</v>
      </c>
      <c r="C3078" s="28">
        <f t="shared" si="24"/>
        <v>3</v>
      </c>
      <c r="D3078" s="28" t="str">
        <f t="shared" si="25"/>
        <v>martes</v>
      </c>
    </row>
    <row r="3079" spans="1:4" ht="15.75" customHeight="1">
      <c r="A3079" s="99">
        <v>40366</v>
      </c>
      <c r="B3079" s="100">
        <v>2.5171000000000001</v>
      </c>
      <c r="C3079" s="28">
        <f t="shared" si="24"/>
        <v>4</v>
      </c>
      <c r="D3079" s="28" t="str">
        <f t="shared" si="25"/>
        <v>miercoles</v>
      </c>
    </row>
    <row r="3080" spans="1:4" ht="15.75" customHeight="1">
      <c r="A3080" s="99">
        <v>40367</v>
      </c>
      <c r="B3080" s="100">
        <v>2.5177</v>
      </c>
      <c r="C3080" s="28">
        <f t="shared" si="24"/>
        <v>5</v>
      </c>
      <c r="D3080" s="28" t="str">
        <f t="shared" si="25"/>
        <v>jueves</v>
      </c>
    </row>
    <row r="3081" spans="1:4" ht="15.75" customHeight="1">
      <c r="A3081" s="99">
        <v>40368</v>
      </c>
      <c r="B3081" s="100">
        <v>2.5183</v>
      </c>
      <c r="C3081" s="28">
        <f t="shared" si="24"/>
        <v>6</v>
      </c>
      <c r="D3081" s="28" t="str">
        <f t="shared" si="25"/>
        <v xml:space="preserve">viernes </v>
      </c>
    </row>
    <row r="3082" spans="1:4" ht="15.75" customHeight="1">
      <c r="A3082" s="99">
        <v>40369</v>
      </c>
      <c r="B3082" s="100">
        <v>2.5188999999999999</v>
      </c>
      <c r="C3082" s="28">
        <f t="shared" si="24"/>
        <v>7</v>
      </c>
      <c r="D3082" s="28" t="str">
        <f t="shared" si="25"/>
        <v>sabado</v>
      </c>
    </row>
    <row r="3083" spans="1:4" ht="15.75" customHeight="1">
      <c r="A3083" s="99">
        <v>40370</v>
      </c>
      <c r="B3083" s="100">
        <v>2.5194000000000001</v>
      </c>
      <c r="C3083" s="28">
        <f t="shared" si="24"/>
        <v>1</v>
      </c>
      <c r="D3083" s="28" t="str">
        <f t="shared" si="25"/>
        <v>domingo</v>
      </c>
    </row>
    <row r="3084" spans="1:4" ht="15.75" customHeight="1">
      <c r="A3084" s="99">
        <v>40371</v>
      </c>
      <c r="B3084" s="100">
        <v>2.52</v>
      </c>
      <c r="C3084" s="28">
        <f t="shared" si="24"/>
        <v>2</v>
      </c>
      <c r="D3084" s="28" t="str">
        <f t="shared" si="25"/>
        <v>lunes</v>
      </c>
    </row>
    <row r="3085" spans="1:4" ht="15.75" customHeight="1">
      <c r="A3085" s="99">
        <v>40372</v>
      </c>
      <c r="B3085" s="100">
        <v>2.5206</v>
      </c>
      <c r="C3085" s="28">
        <f t="shared" si="24"/>
        <v>3</v>
      </c>
      <c r="D3085" s="28" t="str">
        <f t="shared" si="25"/>
        <v>martes</v>
      </c>
    </row>
    <row r="3086" spans="1:4" ht="15.75" customHeight="1">
      <c r="A3086" s="99">
        <v>40373</v>
      </c>
      <c r="B3086" s="100">
        <v>2.5211999999999999</v>
      </c>
      <c r="C3086" s="28">
        <f t="shared" si="24"/>
        <v>4</v>
      </c>
      <c r="D3086" s="28" t="str">
        <f t="shared" si="25"/>
        <v>miercoles</v>
      </c>
    </row>
    <row r="3087" spans="1:4" ht="15.75" customHeight="1">
      <c r="A3087" s="99">
        <v>40374</v>
      </c>
      <c r="B3087" s="100">
        <v>2.5217999999999998</v>
      </c>
      <c r="C3087" s="28">
        <f t="shared" si="24"/>
        <v>5</v>
      </c>
      <c r="D3087" s="28" t="str">
        <f t="shared" si="25"/>
        <v>jueves</v>
      </c>
    </row>
    <row r="3088" spans="1:4" ht="15.75" customHeight="1">
      <c r="A3088" s="99">
        <v>40375</v>
      </c>
      <c r="B3088" s="100">
        <v>2.5224000000000002</v>
      </c>
      <c r="C3088" s="28">
        <f t="shared" si="24"/>
        <v>6</v>
      </c>
      <c r="D3088" s="28" t="str">
        <f t="shared" si="25"/>
        <v xml:space="preserve">viernes </v>
      </c>
    </row>
    <row r="3089" spans="1:4" ht="15.75" customHeight="1">
      <c r="A3089" s="99">
        <v>40376</v>
      </c>
      <c r="B3089" s="100">
        <v>2.5230000000000001</v>
      </c>
      <c r="C3089" s="28">
        <f t="shared" si="24"/>
        <v>7</v>
      </c>
      <c r="D3089" s="28" t="str">
        <f t="shared" si="25"/>
        <v>sabado</v>
      </c>
    </row>
    <row r="3090" spans="1:4" ht="15.75" customHeight="1">
      <c r="A3090" s="99">
        <v>40377</v>
      </c>
      <c r="B3090" s="100">
        <v>2.5236000000000001</v>
      </c>
      <c r="C3090" s="28">
        <f t="shared" si="24"/>
        <v>1</v>
      </c>
      <c r="D3090" s="28" t="str">
        <f t="shared" si="25"/>
        <v>domingo</v>
      </c>
    </row>
    <row r="3091" spans="1:4" ht="15.75" customHeight="1">
      <c r="A3091" s="99">
        <v>40378</v>
      </c>
      <c r="B3091" s="100">
        <v>2.5242</v>
      </c>
      <c r="C3091" s="28">
        <f t="shared" si="24"/>
        <v>2</v>
      </c>
      <c r="D3091" s="28" t="str">
        <f t="shared" si="25"/>
        <v>lunes</v>
      </c>
    </row>
    <row r="3092" spans="1:4" ht="15.75" customHeight="1">
      <c r="A3092" s="99">
        <v>40379</v>
      </c>
      <c r="B3092" s="100">
        <v>2.5247999999999999</v>
      </c>
      <c r="C3092" s="28">
        <f t="shared" si="24"/>
        <v>3</v>
      </c>
      <c r="D3092" s="28" t="str">
        <f t="shared" si="25"/>
        <v>martes</v>
      </c>
    </row>
    <row r="3093" spans="1:4" ht="15.75" customHeight="1">
      <c r="A3093" s="99">
        <v>40380</v>
      </c>
      <c r="B3093" s="100">
        <v>2.5253999999999999</v>
      </c>
      <c r="C3093" s="28">
        <f t="shared" si="24"/>
        <v>4</v>
      </c>
      <c r="D3093" s="28" t="str">
        <f t="shared" si="25"/>
        <v>miercoles</v>
      </c>
    </row>
    <row r="3094" spans="1:4" ht="15.75" customHeight="1">
      <c r="A3094" s="99">
        <v>40381</v>
      </c>
      <c r="B3094" s="100">
        <v>2.5259999999999998</v>
      </c>
      <c r="C3094" s="28">
        <f t="shared" si="24"/>
        <v>5</v>
      </c>
      <c r="D3094" s="28" t="str">
        <f t="shared" si="25"/>
        <v>jueves</v>
      </c>
    </row>
    <row r="3095" spans="1:4" ht="15.75" customHeight="1">
      <c r="A3095" s="99">
        <v>40382</v>
      </c>
      <c r="B3095" s="100">
        <v>2.5266000000000002</v>
      </c>
      <c r="C3095" s="28">
        <f t="shared" si="24"/>
        <v>6</v>
      </c>
      <c r="D3095" s="28" t="str">
        <f t="shared" si="25"/>
        <v xml:space="preserve">viernes </v>
      </c>
    </row>
    <row r="3096" spans="1:4" ht="15.75" customHeight="1">
      <c r="A3096" s="99">
        <v>40383</v>
      </c>
      <c r="B3096" s="100">
        <v>2.5272000000000001</v>
      </c>
      <c r="C3096" s="28">
        <f t="shared" si="24"/>
        <v>7</v>
      </c>
      <c r="D3096" s="28" t="str">
        <f t="shared" si="25"/>
        <v>sabado</v>
      </c>
    </row>
    <row r="3097" spans="1:4" ht="15.75" customHeight="1">
      <c r="A3097" s="99">
        <v>40384</v>
      </c>
      <c r="B3097" s="100">
        <v>2.5278</v>
      </c>
      <c r="C3097" s="28">
        <f t="shared" si="24"/>
        <v>1</v>
      </c>
      <c r="D3097" s="28" t="str">
        <f t="shared" si="25"/>
        <v>domingo</v>
      </c>
    </row>
    <row r="3098" spans="1:4" ht="15.75" customHeight="1">
      <c r="A3098" s="99">
        <v>40385</v>
      </c>
      <c r="B3098" s="100">
        <v>2.5284</v>
      </c>
      <c r="C3098" s="28">
        <f t="shared" si="24"/>
        <v>2</v>
      </c>
      <c r="D3098" s="28" t="str">
        <f t="shared" si="25"/>
        <v>lunes</v>
      </c>
    </row>
    <row r="3099" spans="1:4" ht="15.75" customHeight="1">
      <c r="A3099" s="99">
        <v>40386</v>
      </c>
      <c r="B3099" s="100">
        <v>2.5289999999999999</v>
      </c>
      <c r="C3099" s="28">
        <f t="shared" si="24"/>
        <v>3</v>
      </c>
      <c r="D3099" s="28" t="str">
        <f t="shared" si="25"/>
        <v>martes</v>
      </c>
    </row>
    <row r="3100" spans="1:4" ht="15.75" customHeight="1">
      <c r="A3100" s="99">
        <v>40387</v>
      </c>
      <c r="B3100" s="100">
        <v>2.5295999999999998</v>
      </c>
      <c r="C3100" s="28">
        <f t="shared" si="24"/>
        <v>4</v>
      </c>
      <c r="D3100" s="28" t="str">
        <f t="shared" si="25"/>
        <v>miercoles</v>
      </c>
    </row>
    <row r="3101" spans="1:4" ht="15.75" customHeight="1">
      <c r="A3101" s="99">
        <v>40388</v>
      </c>
      <c r="B3101" s="100">
        <v>2.5301</v>
      </c>
      <c r="C3101" s="28">
        <f t="shared" si="24"/>
        <v>5</v>
      </c>
      <c r="D3101" s="28" t="str">
        <f t="shared" si="25"/>
        <v>jueves</v>
      </c>
    </row>
    <row r="3102" spans="1:4" ht="15.75" customHeight="1">
      <c r="A3102" s="99">
        <v>40389</v>
      </c>
      <c r="B3102" s="100">
        <v>2.5306999999999999</v>
      </c>
      <c r="C3102" s="28">
        <f t="shared" si="24"/>
        <v>6</v>
      </c>
      <c r="D3102" s="28" t="str">
        <f t="shared" si="25"/>
        <v xml:space="preserve">viernes </v>
      </c>
    </row>
    <row r="3103" spans="1:4" ht="15.75" customHeight="1">
      <c r="A3103" s="99">
        <v>40390</v>
      </c>
      <c r="B3103" s="100">
        <v>2.5312999999999999</v>
      </c>
      <c r="C3103" s="28">
        <f t="shared" si="24"/>
        <v>7</v>
      </c>
      <c r="D3103" s="28" t="str">
        <f t="shared" si="25"/>
        <v>sabado</v>
      </c>
    </row>
    <row r="3104" spans="1:4" ht="15.75" customHeight="1">
      <c r="A3104" s="99">
        <v>40391</v>
      </c>
      <c r="B3104" s="100">
        <v>2.5318999999999998</v>
      </c>
      <c r="C3104" s="28">
        <f t="shared" si="24"/>
        <v>1</v>
      </c>
      <c r="D3104" s="28" t="str">
        <f t="shared" si="25"/>
        <v>domingo</v>
      </c>
    </row>
    <row r="3105" spans="1:4" ht="15.75" customHeight="1">
      <c r="A3105" s="99">
        <v>40392</v>
      </c>
      <c r="B3105" s="100">
        <v>2.5325000000000002</v>
      </c>
      <c r="C3105" s="28">
        <f t="shared" si="24"/>
        <v>2</v>
      </c>
      <c r="D3105" s="28" t="str">
        <f t="shared" si="25"/>
        <v>lunes</v>
      </c>
    </row>
    <row r="3106" spans="1:4" ht="15.75" customHeight="1">
      <c r="A3106" s="99">
        <v>40393</v>
      </c>
      <c r="B3106" s="100">
        <v>2.5331000000000001</v>
      </c>
      <c r="C3106" s="28">
        <f t="shared" si="24"/>
        <v>3</v>
      </c>
      <c r="D3106" s="28" t="str">
        <f t="shared" si="25"/>
        <v>martes</v>
      </c>
    </row>
    <row r="3107" spans="1:4" ht="15.75" customHeight="1">
      <c r="A3107" s="99">
        <v>40394</v>
      </c>
      <c r="B3107" s="100">
        <v>2.5337000000000001</v>
      </c>
      <c r="C3107" s="28">
        <f t="shared" si="24"/>
        <v>4</v>
      </c>
      <c r="D3107" s="28" t="str">
        <f t="shared" si="25"/>
        <v>miercoles</v>
      </c>
    </row>
    <row r="3108" spans="1:4" ht="15.75" customHeight="1">
      <c r="A3108" s="99">
        <v>40395</v>
      </c>
      <c r="B3108" s="100">
        <v>2.5343</v>
      </c>
      <c r="C3108" s="28">
        <f t="shared" si="24"/>
        <v>5</v>
      </c>
      <c r="D3108" s="28" t="str">
        <f t="shared" si="25"/>
        <v>jueves</v>
      </c>
    </row>
    <row r="3109" spans="1:4" ht="15.75" customHeight="1">
      <c r="A3109" s="99">
        <v>40396</v>
      </c>
      <c r="B3109" s="100">
        <v>2.5348999999999999</v>
      </c>
      <c r="C3109" s="28">
        <f t="shared" si="24"/>
        <v>6</v>
      </c>
      <c r="D3109" s="28" t="str">
        <f t="shared" si="25"/>
        <v xml:space="preserve">viernes </v>
      </c>
    </row>
    <row r="3110" spans="1:4" ht="15.75" customHeight="1">
      <c r="A3110" s="99">
        <v>40397</v>
      </c>
      <c r="B3110" s="100">
        <v>2.5356000000000001</v>
      </c>
      <c r="C3110" s="28">
        <f t="shared" si="24"/>
        <v>7</v>
      </c>
      <c r="D3110" s="28" t="str">
        <f t="shared" si="25"/>
        <v>sabado</v>
      </c>
    </row>
    <row r="3111" spans="1:4" ht="15.75" customHeight="1">
      <c r="A3111" s="99">
        <v>40398</v>
      </c>
      <c r="B3111" s="100">
        <v>2.5362</v>
      </c>
      <c r="C3111" s="28">
        <f t="shared" si="24"/>
        <v>1</v>
      </c>
      <c r="D3111" s="28" t="str">
        <f t="shared" si="25"/>
        <v>domingo</v>
      </c>
    </row>
    <row r="3112" spans="1:4" ht="15.75" customHeight="1">
      <c r="A3112" s="99">
        <v>40399</v>
      </c>
      <c r="B3112" s="100">
        <v>2.5369000000000002</v>
      </c>
      <c r="C3112" s="28">
        <f t="shared" si="24"/>
        <v>2</v>
      </c>
      <c r="D3112" s="28" t="str">
        <f t="shared" si="25"/>
        <v>lunes</v>
      </c>
    </row>
    <row r="3113" spans="1:4" ht="15.75" customHeight="1">
      <c r="A3113" s="99">
        <v>40400</v>
      </c>
      <c r="B3113" s="100">
        <v>2.5375000000000001</v>
      </c>
      <c r="C3113" s="28">
        <f t="shared" si="24"/>
        <v>3</v>
      </c>
      <c r="D3113" s="28" t="str">
        <f t="shared" si="25"/>
        <v>martes</v>
      </c>
    </row>
    <row r="3114" spans="1:4" ht="15.75" customHeight="1">
      <c r="A3114" s="99">
        <v>40401</v>
      </c>
      <c r="B3114" s="100">
        <v>2.5381999999999998</v>
      </c>
      <c r="C3114" s="28">
        <f t="shared" si="24"/>
        <v>4</v>
      </c>
      <c r="D3114" s="28" t="str">
        <f t="shared" si="25"/>
        <v>miercoles</v>
      </c>
    </row>
    <row r="3115" spans="1:4" ht="15.75" customHeight="1">
      <c r="A3115" s="99">
        <v>40402</v>
      </c>
      <c r="B3115" s="100">
        <v>2.5388000000000002</v>
      </c>
      <c r="C3115" s="28">
        <f t="shared" si="24"/>
        <v>5</v>
      </c>
      <c r="D3115" s="28" t="str">
        <f t="shared" si="25"/>
        <v>jueves</v>
      </c>
    </row>
    <row r="3116" spans="1:4" ht="15.75" customHeight="1">
      <c r="A3116" s="99">
        <v>40403</v>
      </c>
      <c r="B3116" s="100">
        <v>2.5394999999999999</v>
      </c>
      <c r="C3116" s="28">
        <f t="shared" si="24"/>
        <v>6</v>
      </c>
      <c r="D3116" s="28" t="str">
        <f t="shared" si="25"/>
        <v xml:space="preserve">viernes </v>
      </c>
    </row>
    <row r="3117" spans="1:4" ht="15.75" customHeight="1">
      <c r="A3117" s="99">
        <v>40404</v>
      </c>
      <c r="B3117" s="100">
        <v>2.5402</v>
      </c>
      <c r="C3117" s="28">
        <f t="shared" si="24"/>
        <v>7</v>
      </c>
      <c r="D3117" s="28" t="str">
        <f t="shared" si="25"/>
        <v>sabado</v>
      </c>
    </row>
    <row r="3118" spans="1:4" ht="15.75" customHeight="1">
      <c r="A3118" s="99">
        <v>40405</v>
      </c>
      <c r="B3118" s="100">
        <v>2.5407999999999999</v>
      </c>
      <c r="C3118" s="28">
        <f t="shared" si="24"/>
        <v>1</v>
      </c>
      <c r="D3118" s="28" t="str">
        <f t="shared" si="25"/>
        <v>domingo</v>
      </c>
    </row>
    <row r="3119" spans="1:4" ht="15.75" customHeight="1">
      <c r="A3119" s="99">
        <v>40406</v>
      </c>
      <c r="B3119" s="100">
        <v>2.5415000000000001</v>
      </c>
      <c r="C3119" s="28">
        <f t="shared" si="24"/>
        <v>2</v>
      </c>
      <c r="D3119" s="28" t="str">
        <f t="shared" si="25"/>
        <v>lunes</v>
      </c>
    </row>
    <row r="3120" spans="1:4" ht="15.75" customHeight="1">
      <c r="A3120" s="99">
        <v>40407</v>
      </c>
      <c r="B3120" s="100">
        <v>2.5421</v>
      </c>
      <c r="C3120" s="28">
        <f t="shared" si="24"/>
        <v>3</v>
      </c>
      <c r="D3120" s="28" t="str">
        <f t="shared" si="25"/>
        <v>martes</v>
      </c>
    </row>
    <row r="3121" spans="1:4" ht="15.75" customHeight="1">
      <c r="A3121" s="99">
        <v>40408</v>
      </c>
      <c r="B3121" s="100">
        <v>2.5428000000000002</v>
      </c>
      <c r="C3121" s="28">
        <f t="shared" si="24"/>
        <v>4</v>
      </c>
      <c r="D3121" s="28" t="str">
        <f t="shared" si="25"/>
        <v>miercoles</v>
      </c>
    </row>
    <row r="3122" spans="1:4" ht="15.75" customHeight="1">
      <c r="A3122" s="99">
        <v>40409</v>
      </c>
      <c r="B3122" s="100">
        <v>2.5434000000000001</v>
      </c>
      <c r="C3122" s="28">
        <f t="shared" si="24"/>
        <v>5</v>
      </c>
      <c r="D3122" s="28" t="str">
        <f t="shared" si="25"/>
        <v>jueves</v>
      </c>
    </row>
    <row r="3123" spans="1:4" ht="15.75" customHeight="1">
      <c r="A3123" s="99">
        <v>40410</v>
      </c>
      <c r="B3123" s="100">
        <v>2.5440999999999998</v>
      </c>
      <c r="C3123" s="28">
        <f t="shared" si="24"/>
        <v>6</v>
      </c>
      <c r="D3123" s="28" t="str">
        <f t="shared" si="25"/>
        <v xml:space="preserve">viernes </v>
      </c>
    </row>
    <row r="3124" spans="1:4" ht="15.75" customHeight="1">
      <c r="A3124" s="99">
        <v>40411</v>
      </c>
      <c r="B3124" s="100">
        <v>2.5448</v>
      </c>
      <c r="C3124" s="28">
        <f t="shared" si="24"/>
        <v>7</v>
      </c>
      <c r="D3124" s="28" t="str">
        <f t="shared" si="25"/>
        <v>sabado</v>
      </c>
    </row>
    <row r="3125" spans="1:4" ht="15.75" customHeight="1">
      <c r="A3125" s="99">
        <v>40412</v>
      </c>
      <c r="B3125" s="100">
        <v>2.5453999999999999</v>
      </c>
      <c r="C3125" s="28">
        <f t="shared" si="24"/>
        <v>1</v>
      </c>
      <c r="D3125" s="28" t="str">
        <f t="shared" si="25"/>
        <v>domingo</v>
      </c>
    </row>
    <row r="3126" spans="1:4" ht="15.75" customHeight="1">
      <c r="A3126" s="99">
        <v>40413</v>
      </c>
      <c r="B3126" s="100">
        <v>2.5461</v>
      </c>
      <c r="C3126" s="28">
        <f t="shared" si="24"/>
        <v>2</v>
      </c>
      <c r="D3126" s="28" t="str">
        <f t="shared" si="25"/>
        <v>lunes</v>
      </c>
    </row>
    <row r="3127" spans="1:4" ht="15.75" customHeight="1">
      <c r="A3127" s="99">
        <v>40414</v>
      </c>
      <c r="B3127" s="100">
        <v>2.5467</v>
      </c>
      <c r="C3127" s="28">
        <f t="shared" si="24"/>
        <v>3</v>
      </c>
      <c r="D3127" s="28" t="str">
        <f t="shared" si="25"/>
        <v>martes</v>
      </c>
    </row>
    <row r="3128" spans="1:4" ht="15.75" customHeight="1">
      <c r="A3128" s="99">
        <v>40415</v>
      </c>
      <c r="B3128" s="100">
        <v>2.5474000000000001</v>
      </c>
      <c r="C3128" s="28">
        <f t="shared" si="24"/>
        <v>4</v>
      </c>
      <c r="D3128" s="28" t="str">
        <f t="shared" si="25"/>
        <v>miercoles</v>
      </c>
    </row>
    <row r="3129" spans="1:4" ht="15.75" customHeight="1">
      <c r="A3129" s="99">
        <v>40416</v>
      </c>
      <c r="B3129" s="100">
        <v>2.548</v>
      </c>
      <c r="C3129" s="28">
        <f t="shared" si="24"/>
        <v>5</v>
      </c>
      <c r="D3129" s="28" t="str">
        <f t="shared" si="25"/>
        <v>jueves</v>
      </c>
    </row>
    <row r="3130" spans="1:4" ht="15.75" customHeight="1">
      <c r="A3130" s="99">
        <v>40417</v>
      </c>
      <c r="B3130" s="100">
        <v>2.5487000000000002</v>
      </c>
      <c r="C3130" s="28">
        <f t="shared" si="24"/>
        <v>6</v>
      </c>
      <c r="D3130" s="28" t="str">
        <f t="shared" si="25"/>
        <v xml:space="preserve">viernes </v>
      </c>
    </row>
    <row r="3131" spans="1:4" ht="15.75" customHeight="1">
      <c r="A3131" s="99">
        <v>40418</v>
      </c>
      <c r="B3131" s="100">
        <v>2.5493999999999999</v>
      </c>
      <c r="C3131" s="28">
        <f t="shared" si="24"/>
        <v>7</v>
      </c>
      <c r="D3131" s="28" t="str">
        <f t="shared" si="25"/>
        <v>sabado</v>
      </c>
    </row>
    <row r="3132" spans="1:4" ht="15.75" customHeight="1">
      <c r="A3132" s="99">
        <v>40419</v>
      </c>
      <c r="B3132" s="100">
        <v>2.5499999999999998</v>
      </c>
      <c r="C3132" s="28">
        <f t="shared" si="24"/>
        <v>1</v>
      </c>
      <c r="D3132" s="28" t="str">
        <f t="shared" si="25"/>
        <v>domingo</v>
      </c>
    </row>
    <row r="3133" spans="1:4" ht="15.75" customHeight="1">
      <c r="A3133" s="99">
        <v>40420</v>
      </c>
      <c r="B3133" s="100">
        <v>2.5507</v>
      </c>
      <c r="C3133" s="28">
        <f t="shared" si="24"/>
        <v>2</v>
      </c>
      <c r="D3133" s="28" t="str">
        <f t="shared" si="25"/>
        <v>lunes</v>
      </c>
    </row>
    <row r="3134" spans="1:4" ht="15.75" customHeight="1">
      <c r="A3134" s="99">
        <v>40421</v>
      </c>
      <c r="B3134" s="100">
        <v>2.5512999999999999</v>
      </c>
      <c r="C3134" s="28">
        <f t="shared" si="24"/>
        <v>3</v>
      </c>
      <c r="D3134" s="28" t="str">
        <f t="shared" si="25"/>
        <v>martes</v>
      </c>
    </row>
    <row r="3135" spans="1:4" ht="15.75" customHeight="1">
      <c r="A3135" s="99">
        <v>40422</v>
      </c>
      <c r="B3135" s="100">
        <v>2.552</v>
      </c>
      <c r="C3135" s="28">
        <f t="shared" si="24"/>
        <v>4</v>
      </c>
      <c r="D3135" s="28" t="str">
        <f t="shared" si="25"/>
        <v>miercoles</v>
      </c>
    </row>
    <row r="3136" spans="1:4" ht="15.75" customHeight="1">
      <c r="A3136" s="99">
        <v>40423</v>
      </c>
      <c r="B3136" s="100">
        <v>2.5527000000000002</v>
      </c>
      <c r="C3136" s="28">
        <f t="shared" si="24"/>
        <v>5</v>
      </c>
      <c r="D3136" s="28" t="str">
        <f t="shared" si="25"/>
        <v>jueves</v>
      </c>
    </row>
    <row r="3137" spans="1:4" ht="15.75" customHeight="1">
      <c r="A3137" s="99">
        <v>40424</v>
      </c>
      <c r="B3137" s="100">
        <v>2.5533999999999999</v>
      </c>
      <c r="C3137" s="28">
        <f t="shared" si="24"/>
        <v>6</v>
      </c>
      <c r="D3137" s="28" t="str">
        <f t="shared" si="25"/>
        <v xml:space="preserve">viernes </v>
      </c>
    </row>
    <row r="3138" spans="1:4" ht="15.75" customHeight="1">
      <c r="A3138" s="99">
        <v>40425</v>
      </c>
      <c r="B3138" s="100">
        <v>2.5541</v>
      </c>
      <c r="C3138" s="28">
        <f t="shared" si="24"/>
        <v>7</v>
      </c>
      <c r="D3138" s="28" t="str">
        <f t="shared" si="25"/>
        <v>sabado</v>
      </c>
    </row>
    <row r="3139" spans="1:4" ht="15.75" customHeight="1">
      <c r="A3139" s="99">
        <v>40426</v>
      </c>
      <c r="B3139" s="100">
        <v>2.5547</v>
      </c>
      <c r="C3139" s="28">
        <f t="shared" si="24"/>
        <v>1</v>
      </c>
      <c r="D3139" s="28" t="str">
        <f t="shared" si="25"/>
        <v>domingo</v>
      </c>
    </row>
    <row r="3140" spans="1:4" ht="15.75" customHeight="1">
      <c r="A3140" s="99">
        <v>40427</v>
      </c>
      <c r="B3140" s="100">
        <v>2.5554000000000001</v>
      </c>
      <c r="C3140" s="28">
        <f t="shared" si="24"/>
        <v>2</v>
      </c>
      <c r="D3140" s="28" t="str">
        <f t="shared" si="25"/>
        <v>lunes</v>
      </c>
    </row>
    <row r="3141" spans="1:4" ht="15.75" customHeight="1">
      <c r="A3141" s="99">
        <v>40428</v>
      </c>
      <c r="B3141" s="100">
        <v>2.556</v>
      </c>
      <c r="C3141" s="28">
        <f t="shared" si="24"/>
        <v>3</v>
      </c>
      <c r="D3141" s="28" t="str">
        <f t="shared" si="25"/>
        <v>martes</v>
      </c>
    </row>
    <row r="3142" spans="1:4" ht="15.75" customHeight="1">
      <c r="A3142" s="99">
        <v>40429</v>
      </c>
      <c r="B3142" s="100">
        <v>2.5567000000000002</v>
      </c>
      <c r="C3142" s="28">
        <f t="shared" si="24"/>
        <v>4</v>
      </c>
      <c r="D3142" s="28" t="str">
        <f t="shared" si="25"/>
        <v>miercoles</v>
      </c>
    </row>
    <row r="3143" spans="1:4" ht="15.75" customHeight="1">
      <c r="A3143" s="99">
        <v>40430</v>
      </c>
      <c r="B3143" s="100">
        <v>2.5573000000000001</v>
      </c>
      <c r="C3143" s="28">
        <f t="shared" si="24"/>
        <v>5</v>
      </c>
      <c r="D3143" s="28" t="str">
        <f t="shared" si="25"/>
        <v>jueves</v>
      </c>
    </row>
    <row r="3144" spans="1:4" ht="15.75" customHeight="1">
      <c r="A3144" s="99">
        <v>40431</v>
      </c>
      <c r="B3144" s="100">
        <v>2.5579000000000001</v>
      </c>
      <c r="C3144" s="28">
        <f t="shared" si="24"/>
        <v>6</v>
      </c>
      <c r="D3144" s="28" t="str">
        <f t="shared" si="25"/>
        <v xml:space="preserve">viernes </v>
      </c>
    </row>
    <row r="3145" spans="1:4" ht="15.75" customHeight="1">
      <c r="A3145" s="99">
        <v>40432</v>
      </c>
      <c r="B3145" s="100">
        <v>2.5585</v>
      </c>
      <c r="C3145" s="28">
        <f t="shared" si="24"/>
        <v>7</v>
      </c>
      <c r="D3145" s="28" t="str">
        <f t="shared" si="25"/>
        <v>sabado</v>
      </c>
    </row>
    <row r="3146" spans="1:4" ht="15.75" customHeight="1">
      <c r="A3146" s="99">
        <v>40433</v>
      </c>
      <c r="B3146" s="100">
        <v>2.5592000000000001</v>
      </c>
      <c r="C3146" s="28">
        <f t="shared" si="24"/>
        <v>1</v>
      </c>
      <c r="D3146" s="28" t="str">
        <f t="shared" si="25"/>
        <v>domingo</v>
      </c>
    </row>
    <row r="3147" spans="1:4" ht="15.75" customHeight="1">
      <c r="A3147" s="99">
        <v>40434</v>
      </c>
      <c r="B3147" s="100">
        <v>2.5598000000000001</v>
      </c>
      <c r="C3147" s="28">
        <f t="shared" si="24"/>
        <v>2</v>
      </c>
      <c r="D3147" s="28" t="str">
        <f t="shared" si="25"/>
        <v>lunes</v>
      </c>
    </row>
    <row r="3148" spans="1:4" ht="15.75" customHeight="1">
      <c r="A3148" s="99">
        <v>40435</v>
      </c>
      <c r="B3148" s="100">
        <v>2.5604</v>
      </c>
      <c r="C3148" s="28">
        <f t="shared" si="24"/>
        <v>3</v>
      </c>
      <c r="D3148" s="28" t="str">
        <f t="shared" si="25"/>
        <v>martes</v>
      </c>
    </row>
    <row r="3149" spans="1:4" ht="15.75" customHeight="1">
      <c r="A3149" s="99">
        <v>40436</v>
      </c>
      <c r="B3149" s="100">
        <v>2.5611000000000002</v>
      </c>
      <c r="C3149" s="28">
        <f t="shared" si="24"/>
        <v>4</v>
      </c>
      <c r="D3149" s="28" t="str">
        <f t="shared" si="25"/>
        <v>miercoles</v>
      </c>
    </row>
    <row r="3150" spans="1:4" ht="15.75" customHeight="1">
      <c r="A3150" s="99">
        <v>40437</v>
      </c>
      <c r="B3150" s="100">
        <v>2.5617000000000001</v>
      </c>
      <c r="C3150" s="28">
        <f t="shared" si="24"/>
        <v>5</v>
      </c>
      <c r="D3150" s="28" t="str">
        <f t="shared" si="25"/>
        <v>jueves</v>
      </c>
    </row>
    <row r="3151" spans="1:4" ht="15.75" customHeight="1">
      <c r="A3151" s="99">
        <v>40438</v>
      </c>
      <c r="B3151" s="100">
        <v>2.5623</v>
      </c>
      <c r="C3151" s="28">
        <f t="shared" si="24"/>
        <v>6</v>
      </c>
      <c r="D3151" s="28" t="str">
        <f t="shared" si="25"/>
        <v xml:space="preserve">viernes </v>
      </c>
    </row>
    <row r="3152" spans="1:4" ht="15.75" customHeight="1">
      <c r="A3152" s="99">
        <v>40439</v>
      </c>
      <c r="B3152" s="100">
        <v>2.5629</v>
      </c>
      <c r="C3152" s="28">
        <f t="shared" si="24"/>
        <v>7</v>
      </c>
      <c r="D3152" s="28" t="str">
        <f t="shared" si="25"/>
        <v>sabado</v>
      </c>
    </row>
    <row r="3153" spans="1:4" ht="15.75" customHeight="1">
      <c r="A3153" s="99">
        <v>40440</v>
      </c>
      <c r="B3153" s="100">
        <v>2.5636000000000001</v>
      </c>
      <c r="C3153" s="28">
        <f t="shared" si="24"/>
        <v>1</v>
      </c>
      <c r="D3153" s="28" t="str">
        <f t="shared" si="25"/>
        <v>domingo</v>
      </c>
    </row>
    <row r="3154" spans="1:4" ht="15.75" customHeight="1">
      <c r="A3154" s="99">
        <v>40441</v>
      </c>
      <c r="B3154" s="100">
        <v>2.5642</v>
      </c>
      <c r="C3154" s="28">
        <f t="shared" si="24"/>
        <v>2</v>
      </c>
      <c r="D3154" s="28" t="str">
        <f t="shared" si="25"/>
        <v>lunes</v>
      </c>
    </row>
    <row r="3155" spans="1:4" ht="15.75" customHeight="1">
      <c r="A3155" s="99">
        <v>40442</v>
      </c>
      <c r="B3155" s="100">
        <v>2.5648</v>
      </c>
      <c r="C3155" s="28">
        <f t="shared" si="24"/>
        <v>3</v>
      </c>
      <c r="D3155" s="28" t="str">
        <f t="shared" si="25"/>
        <v>martes</v>
      </c>
    </row>
    <row r="3156" spans="1:4" ht="15.75" customHeight="1">
      <c r="A3156" s="99">
        <v>40443</v>
      </c>
      <c r="B3156" s="100">
        <v>2.5655000000000001</v>
      </c>
      <c r="C3156" s="28">
        <f t="shared" si="24"/>
        <v>4</v>
      </c>
      <c r="D3156" s="28" t="str">
        <f t="shared" si="25"/>
        <v>miercoles</v>
      </c>
    </row>
    <row r="3157" spans="1:4" ht="15.75" customHeight="1">
      <c r="A3157" s="99">
        <v>40444</v>
      </c>
      <c r="B3157" s="100">
        <v>2.5661</v>
      </c>
      <c r="C3157" s="28">
        <f t="shared" si="24"/>
        <v>5</v>
      </c>
      <c r="D3157" s="28" t="str">
        <f t="shared" si="25"/>
        <v>jueves</v>
      </c>
    </row>
    <row r="3158" spans="1:4" ht="15.75" customHeight="1">
      <c r="A3158" s="99">
        <v>40445</v>
      </c>
      <c r="B3158" s="100">
        <v>2.5667</v>
      </c>
      <c r="C3158" s="28">
        <f t="shared" si="24"/>
        <v>6</v>
      </c>
      <c r="D3158" s="28" t="str">
        <f t="shared" si="25"/>
        <v xml:space="preserve">viernes </v>
      </c>
    </row>
    <row r="3159" spans="1:4" ht="15.75" customHeight="1">
      <c r="A3159" s="99">
        <v>40446</v>
      </c>
      <c r="B3159" s="100">
        <v>2.5672999999999999</v>
      </c>
      <c r="C3159" s="28">
        <f t="shared" si="24"/>
        <v>7</v>
      </c>
      <c r="D3159" s="28" t="str">
        <f t="shared" si="25"/>
        <v>sabado</v>
      </c>
    </row>
    <row r="3160" spans="1:4" ht="15.75" customHeight="1">
      <c r="A3160" s="99">
        <v>40447</v>
      </c>
      <c r="B3160" s="100">
        <v>2.5680000000000001</v>
      </c>
      <c r="C3160" s="28">
        <f t="shared" si="24"/>
        <v>1</v>
      </c>
      <c r="D3160" s="28" t="str">
        <f t="shared" si="25"/>
        <v>domingo</v>
      </c>
    </row>
    <row r="3161" spans="1:4" ht="15.75" customHeight="1">
      <c r="A3161" s="99">
        <v>40448</v>
      </c>
      <c r="B3161" s="100">
        <v>2.5686</v>
      </c>
      <c r="C3161" s="28">
        <f t="shared" si="24"/>
        <v>2</v>
      </c>
      <c r="D3161" s="28" t="str">
        <f t="shared" si="25"/>
        <v>lunes</v>
      </c>
    </row>
    <row r="3162" spans="1:4" ht="15.75" customHeight="1">
      <c r="A3162" s="99">
        <v>40449</v>
      </c>
      <c r="B3162" s="100">
        <v>2.5691999999999999</v>
      </c>
      <c r="C3162" s="28">
        <f t="shared" si="24"/>
        <v>3</v>
      </c>
      <c r="D3162" s="28" t="str">
        <f t="shared" si="25"/>
        <v>martes</v>
      </c>
    </row>
    <row r="3163" spans="1:4" ht="15.75" customHeight="1">
      <c r="A3163" s="99">
        <v>40450</v>
      </c>
      <c r="B3163" s="100">
        <v>2.5699000000000001</v>
      </c>
      <c r="C3163" s="28">
        <f t="shared" si="24"/>
        <v>4</v>
      </c>
      <c r="D3163" s="28" t="str">
        <f t="shared" si="25"/>
        <v>miercoles</v>
      </c>
    </row>
    <row r="3164" spans="1:4" ht="15.75" customHeight="1">
      <c r="A3164" s="99">
        <v>40451</v>
      </c>
      <c r="B3164" s="100">
        <v>2.5705</v>
      </c>
      <c r="C3164" s="28">
        <f t="shared" si="24"/>
        <v>5</v>
      </c>
      <c r="D3164" s="28" t="str">
        <f t="shared" si="25"/>
        <v>jueves</v>
      </c>
    </row>
    <row r="3165" spans="1:4" ht="15.75" customHeight="1">
      <c r="A3165" s="99">
        <v>40452</v>
      </c>
      <c r="B3165" s="100">
        <v>2.5710999999999999</v>
      </c>
      <c r="C3165" s="28">
        <f t="shared" si="24"/>
        <v>6</v>
      </c>
      <c r="D3165" s="28" t="str">
        <f t="shared" si="25"/>
        <v xml:space="preserve">viernes </v>
      </c>
    </row>
    <row r="3166" spans="1:4" ht="15.75" customHeight="1">
      <c r="A3166" s="99">
        <v>40453</v>
      </c>
      <c r="B3166" s="100">
        <v>2.5716999999999999</v>
      </c>
      <c r="C3166" s="28">
        <f t="shared" si="24"/>
        <v>7</v>
      </c>
      <c r="D3166" s="28" t="str">
        <f t="shared" si="25"/>
        <v>sabado</v>
      </c>
    </row>
    <row r="3167" spans="1:4" ht="15.75" customHeight="1">
      <c r="A3167" s="99">
        <v>40454</v>
      </c>
      <c r="B3167" s="100">
        <v>2.5722999999999998</v>
      </c>
      <c r="C3167" s="28">
        <f t="shared" si="24"/>
        <v>1</v>
      </c>
      <c r="D3167" s="28" t="str">
        <f t="shared" si="25"/>
        <v>domingo</v>
      </c>
    </row>
    <row r="3168" spans="1:4" ht="15.75" customHeight="1">
      <c r="A3168" s="99">
        <v>40455</v>
      </c>
      <c r="B3168" s="100">
        <v>2.5729000000000002</v>
      </c>
      <c r="C3168" s="28">
        <f t="shared" si="24"/>
        <v>2</v>
      </c>
      <c r="D3168" s="28" t="str">
        <f t="shared" si="25"/>
        <v>lunes</v>
      </c>
    </row>
    <row r="3169" spans="1:4" ht="15.75" customHeight="1">
      <c r="A3169" s="99">
        <v>40456</v>
      </c>
      <c r="B3169" s="100">
        <v>2.5735000000000001</v>
      </c>
      <c r="C3169" s="28">
        <f t="shared" si="24"/>
        <v>3</v>
      </c>
      <c r="D3169" s="28" t="str">
        <f t="shared" si="25"/>
        <v>martes</v>
      </c>
    </row>
    <row r="3170" spans="1:4" ht="15.75" customHeight="1">
      <c r="A3170" s="99">
        <v>40457</v>
      </c>
      <c r="B3170" s="100">
        <v>2.5741999999999998</v>
      </c>
      <c r="C3170" s="28">
        <f t="shared" si="24"/>
        <v>4</v>
      </c>
      <c r="D3170" s="28" t="str">
        <f t="shared" si="25"/>
        <v>miercoles</v>
      </c>
    </row>
    <row r="3171" spans="1:4" ht="15.75" customHeight="1">
      <c r="A3171" s="99">
        <v>40458</v>
      </c>
      <c r="B3171" s="100">
        <v>2.5748000000000002</v>
      </c>
      <c r="C3171" s="28">
        <f t="shared" si="24"/>
        <v>5</v>
      </c>
      <c r="D3171" s="28" t="str">
        <f t="shared" si="25"/>
        <v>jueves</v>
      </c>
    </row>
    <row r="3172" spans="1:4" ht="15.75" customHeight="1">
      <c r="A3172" s="99">
        <v>40459</v>
      </c>
      <c r="B3172" s="100">
        <v>2.5754000000000001</v>
      </c>
      <c r="C3172" s="28">
        <f t="shared" si="24"/>
        <v>6</v>
      </c>
      <c r="D3172" s="28" t="str">
        <f t="shared" si="25"/>
        <v xml:space="preserve">viernes </v>
      </c>
    </row>
    <row r="3173" spans="1:4" ht="15.75" customHeight="1">
      <c r="A3173" s="99">
        <v>40460</v>
      </c>
      <c r="B3173" s="100">
        <v>2.5760000000000001</v>
      </c>
      <c r="C3173" s="28">
        <f t="shared" si="24"/>
        <v>7</v>
      </c>
      <c r="D3173" s="28" t="str">
        <f t="shared" si="25"/>
        <v>sabado</v>
      </c>
    </row>
    <row r="3174" spans="1:4" ht="15.75" customHeight="1">
      <c r="A3174" s="101">
        <v>40461</v>
      </c>
      <c r="B3174" s="100">
        <v>2.5766</v>
      </c>
      <c r="C3174" s="28">
        <f t="shared" si="24"/>
        <v>1</v>
      </c>
      <c r="D3174" s="28" t="str">
        <f t="shared" si="25"/>
        <v>domingo</v>
      </c>
    </row>
    <row r="3175" spans="1:4" ht="15.75" customHeight="1">
      <c r="A3175" s="101">
        <v>40462</v>
      </c>
      <c r="B3175" s="100">
        <v>2.5771999999999999</v>
      </c>
      <c r="C3175" s="28">
        <f t="shared" si="24"/>
        <v>2</v>
      </c>
      <c r="D3175" s="28" t="str">
        <f t="shared" si="25"/>
        <v>lunes</v>
      </c>
    </row>
    <row r="3176" spans="1:4" ht="15.75" customHeight="1">
      <c r="A3176" s="101">
        <v>40463</v>
      </c>
      <c r="B3176" s="100">
        <v>2.5777999999999999</v>
      </c>
      <c r="C3176" s="28">
        <f t="shared" si="24"/>
        <v>3</v>
      </c>
      <c r="D3176" s="28" t="str">
        <f t="shared" si="25"/>
        <v>martes</v>
      </c>
    </row>
    <row r="3177" spans="1:4" ht="15.75" customHeight="1">
      <c r="A3177" s="101">
        <v>40464</v>
      </c>
      <c r="B3177" s="100">
        <v>2.5783999999999998</v>
      </c>
      <c r="C3177" s="28">
        <f t="shared" si="24"/>
        <v>4</v>
      </c>
      <c r="D3177" s="28" t="str">
        <f t="shared" si="25"/>
        <v>miercoles</v>
      </c>
    </row>
    <row r="3178" spans="1:4" ht="15.75" customHeight="1">
      <c r="A3178" s="101">
        <v>40465</v>
      </c>
      <c r="B3178" s="100">
        <v>2.5790000000000002</v>
      </c>
      <c r="C3178" s="28">
        <f t="shared" si="24"/>
        <v>5</v>
      </c>
      <c r="D3178" s="28" t="str">
        <f t="shared" si="25"/>
        <v>jueves</v>
      </c>
    </row>
    <row r="3179" spans="1:4" ht="15.75" customHeight="1">
      <c r="A3179" s="101">
        <v>40466</v>
      </c>
      <c r="B3179" s="100">
        <v>2.5796000000000001</v>
      </c>
      <c r="C3179" s="28">
        <f t="shared" si="24"/>
        <v>6</v>
      </c>
      <c r="D3179" s="28" t="str">
        <f t="shared" si="25"/>
        <v xml:space="preserve">viernes </v>
      </c>
    </row>
    <row r="3180" spans="1:4" ht="15.75" customHeight="1">
      <c r="A3180" s="101">
        <v>40467</v>
      </c>
      <c r="B3180" s="100">
        <v>2.5802</v>
      </c>
      <c r="C3180" s="28">
        <f t="shared" si="24"/>
        <v>7</v>
      </c>
      <c r="D3180" s="28" t="str">
        <f t="shared" si="25"/>
        <v>sabado</v>
      </c>
    </row>
    <row r="3181" spans="1:4" ht="15.75" customHeight="1">
      <c r="A3181" s="101">
        <v>40468</v>
      </c>
      <c r="B3181" s="100">
        <v>2.5808</v>
      </c>
      <c r="C3181" s="28">
        <f t="shared" si="24"/>
        <v>1</v>
      </c>
      <c r="D3181" s="28" t="str">
        <f t="shared" si="25"/>
        <v>domingo</v>
      </c>
    </row>
    <row r="3182" spans="1:4" ht="15.75" customHeight="1">
      <c r="A3182" s="101">
        <v>40469</v>
      </c>
      <c r="B3182" s="100">
        <v>2.5813999999999999</v>
      </c>
      <c r="C3182" s="28">
        <f t="shared" si="24"/>
        <v>2</v>
      </c>
      <c r="D3182" s="28" t="str">
        <f t="shared" si="25"/>
        <v>lunes</v>
      </c>
    </row>
    <row r="3183" spans="1:4" ht="15.75" customHeight="1">
      <c r="A3183" s="101">
        <v>40470</v>
      </c>
      <c r="B3183" s="100">
        <v>2.5819999999999999</v>
      </c>
      <c r="C3183" s="28">
        <f t="shared" si="24"/>
        <v>3</v>
      </c>
      <c r="D3183" s="28" t="str">
        <f t="shared" si="25"/>
        <v>martes</v>
      </c>
    </row>
    <row r="3184" spans="1:4" ht="15.75" customHeight="1">
      <c r="A3184" s="101">
        <v>40471</v>
      </c>
      <c r="B3184" s="100">
        <v>2.5825999999999998</v>
      </c>
      <c r="C3184" s="28">
        <f t="shared" si="24"/>
        <v>4</v>
      </c>
      <c r="D3184" s="28" t="str">
        <f t="shared" si="25"/>
        <v>miercoles</v>
      </c>
    </row>
    <row r="3185" spans="1:4" ht="15.75" customHeight="1">
      <c r="A3185" s="101">
        <v>40472</v>
      </c>
      <c r="B3185" s="100">
        <v>2.5832000000000002</v>
      </c>
      <c r="C3185" s="28">
        <f t="shared" si="24"/>
        <v>5</v>
      </c>
      <c r="D3185" s="28" t="str">
        <f t="shared" si="25"/>
        <v>jueves</v>
      </c>
    </row>
    <row r="3186" spans="1:4" ht="15.75" customHeight="1">
      <c r="A3186" s="101">
        <v>40473</v>
      </c>
      <c r="B3186" s="100">
        <v>2.5838000000000001</v>
      </c>
      <c r="C3186" s="28">
        <f t="shared" si="24"/>
        <v>6</v>
      </c>
      <c r="D3186" s="28" t="str">
        <f t="shared" si="25"/>
        <v xml:space="preserve">viernes </v>
      </c>
    </row>
    <row r="3187" spans="1:4" ht="15.75" customHeight="1">
      <c r="A3187" s="101">
        <v>40474</v>
      </c>
      <c r="B3187" s="100">
        <v>2.5844</v>
      </c>
      <c r="C3187" s="28">
        <f t="shared" si="24"/>
        <v>7</v>
      </c>
      <c r="D3187" s="28" t="str">
        <f t="shared" si="25"/>
        <v>sabado</v>
      </c>
    </row>
    <row r="3188" spans="1:4" ht="15.75" customHeight="1">
      <c r="A3188" s="101">
        <v>40475</v>
      </c>
      <c r="B3188" s="100">
        <v>2.585</v>
      </c>
      <c r="C3188" s="28">
        <f t="shared" si="24"/>
        <v>1</v>
      </c>
      <c r="D3188" s="28" t="str">
        <f t="shared" si="25"/>
        <v>domingo</v>
      </c>
    </row>
    <row r="3189" spans="1:4" ht="15.75" customHeight="1">
      <c r="A3189" s="101">
        <v>40476</v>
      </c>
      <c r="B3189" s="100">
        <v>2.5855999999999999</v>
      </c>
      <c r="C3189" s="28">
        <f t="shared" si="24"/>
        <v>2</v>
      </c>
      <c r="D3189" s="28" t="str">
        <f t="shared" si="25"/>
        <v>lunes</v>
      </c>
    </row>
    <row r="3190" spans="1:4" ht="15.75" customHeight="1">
      <c r="A3190" s="101">
        <v>40477</v>
      </c>
      <c r="B3190" s="100">
        <v>2.5861999999999998</v>
      </c>
      <c r="C3190" s="28">
        <f t="shared" si="24"/>
        <v>3</v>
      </c>
      <c r="D3190" s="28" t="str">
        <f t="shared" si="25"/>
        <v>martes</v>
      </c>
    </row>
    <row r="3191" spans="1:4" ht="15.75" customHeight="1">
      <c r="A3191" s="101">
        <v>40478</v>
      </c>
      <c r="B3191" s="100">
        <v>2.5868000000000002</v>
      </c>
      <c r="C3191" s="28">
        <f t="shared" si="24"/>
        <v>4</v>
      </c>
      <c r="D3191" s="28" t="str">
        <f t="shared" si="25"/>
        <v>miercoles</v>
      </c>
    </row>
    <row r="3192" spans="1:4" ht="15.75" customHeight="1">
      <c r="A3192" s="101">
        <v>40479</v>
      </c>
      <c r="B3192" s="100">
        <v>2.5874000000000001</v>
      </c>
      <c r="C3192" s="28">
        <f t="shared" si="24"/>
        <v>5</v>
      </c>
      <c r="D3192" s="28" t="str">
        <f t="shared" si="25"/>
        <v>jueves</v>
      </c>
    </row>
    <row r="3193" spans="1:4" ht="15.75" customHeight="1">
      <c r="A3193" s="101">
        <v>40480</v>
      </c>
      <c r="B3193" s="100">
        <v>2.5880000000000001</v>
      </c>
      <c r="C3193" s="28">
        <f t="shared" si="24"/>
        <v>6</v>
      </c>
      <c r="D3193" s="28" t="str">
        <f t="shared" si="25"/>
        <v xml:space="preserve">viernes </v>
      </c>
    </row>
    <row r="3194" spans="1:4" ht="15.75" customHeight="1">
      <c r="A3194" s="101">
        <v>40481</v>
      </c>
      <c r="B3194" s="100">
        <v>2.5886</v>
      </c>
      <c r="C3194" s="28">
        <f t="shared" si="24"/>
        <v>7</v>
      </c>
      <c r="D3194" s="28" t="str">
        <f t="shared" si="25"/>
        <v>sabado</v>
      </c>
    </row>
    <row r="3195" spans="1:4" ht="15.75" customHeight="1">
      <c r="A3195" s="101">
        <v>40482</v>
      </c>
      <c r="B3195" s="100">
        <v>2.5891999999999999</v>
      </c>
      <c r="C3195" s="28">
        <f t="shared" si="24"/>
        <v>1</v>
      </c>
      <c r="D3195" s="28" t="str">
        <f t="shared" si="25"/>
        <v>domingo</v>
      </c>
    </row>
    <row r="3196" spans="1:4" ht="15.75" customHeight="1">
      <c r="A3196" s="99">
        <v>40483</v>
      </c>
      <c r="B3196" s="100">
        <v>2.5897999999999999</v>
      </c>
      <c r="C3196" s="28">
        <f t="shared" si="24"/>
        <v>2</v>
      </c>
      <c r="D3196" s="28" t="str">
        <f t="shared" si="25"/>
        <v>lunes</v>
      </c>
    </row>
    <row r="3197" spans="1:4" ht="15.75" customHeight="1">
      <c r="A3197" s="99">
        <v>40484</v>
      </c>
      <c r="B3197" s="100">
        <v>2.5903999999999998</v>
      </c>
      <c r="C3197" s="28">
        <f t="shared" si="24"/>
        <v>3</v>
      </c>
      <c r="D3197" s="28" t="str">
        <f t="shared" si="25"/>
        <v>martes</v>
      </c>
    </row>
    <row r="3198" spans="1:4" ht="15.75" customHeight="1">
      <c r="A3198" s="99">
        <v>40485</v>
      </c>
      <c r="B3198" s="100">
        <v>2.5911</v>
      </c>
      <c r="C3198" s="28">
        <f t="shared" si="24"/>
        <v>4</v>
      </c>
      <c r="D3198" s="28" t="str">
        <f t="shared" si="25"/>
        <v>miercoles</v>
      </c>
    </row>
    <row r="3199" spans="1:4" ht="15.75" customHeight="1">
      <c r="A3199" s="99">
        <v>40486</v>
      </c>
      <c r="B3199" s="100">
        <v>2.5916999999999999</v>
      </c>
      <c r="C3199" s="28">
        <f t="shared" si="24"/>
        <v>5</v>
      </c>
      <c r="D3199" s="28" t="str">
        <f t="shared" si="25"/>
        <v>jueves</v>
      </c>
    </row>
    <row r="3200" spans="1:4" ht="15.75" customHeight="1">
      <c r="A3200" s="99">
        <v>40487</v>
      </c>
      <c r="B3200" s="100">
        <v>2.5922999999999998</v>
      </c>
      <c r="C3200" s="28">
        <f t="shared" si="24"/>
        <v>6</v>
      </c>
      <c r="D3200" s="28" t="str">
        <f t="shared" si="25"/>
        <v xml:space="preserve">viernes </v>
      </c>
    </row>
    <row r="3201" spans="1:4" ht="15.75" customHeight="1">
      <c r="A3201" s="99">
        <v>40488</v>
      </c>
      <c r="B3201" s="100">
        <v>2.5929000000000002</v>
      </c>
      <c r="C3201" s="28">
        <f t="shared" si="24"/>
        <v>7</v>
      </c>
      <c r="D3201" s="28" t="str">
        <f t="shared" si="25"/>
        <v>sabado</v>
      </c>
    </row>
    <row r="3202" spans="1:4" ht="15.75" customHeight="1">
      <c r="A3202" s="99">
        <v>40489</v>
      </c>
      <c r="B3202" s="100">
        <v>2.5937000000000001</v>
      </c>
      <c r="C3202" s="28">
        <f t="shared" si="24"/>
        <v>1</v>
      </c>
      <c r="D3202" s="28" t="str">
        <f t="shared" si="25"/>
        <v>domingo</v>
      </c>
    </row>
    <row r="3203" spans="1:4" ht="15.75" customHeight="1">
      <c r="A3203" s="99">
        <v>40490</v>
      </c>
      <c r="B3203" s="100">
        <v>2.5943999999999998</v>
      </c>
      <c r="C3203" s="28">
        <f t="shared" si="24"/>
        <v>2</v>
      </c>
      <c r="D3203" s="28" t="str">
        <f t="shared" si="25"/>
        <v>lunes</v>
      </c>
    </row>
    <row r="3204" spans="1:4" ht="15.75" customHeight="1">
      <c r="A3204" s="99">
        <v>40491</v>
      </c>
      <c r="B3204" s="100">
        <v>2.5951</v>
      </c>
      <c r="C3204" s="28">
        <f t="shared" si="24"/>
        <v>3</v>
      </c>
      <c r="D3204" s="28" t="str">
        <f t="shared" si="25"/>
        <v>martes</v>
      </c>
    </row>
    <row r="3205" spans="1:4" ht="15.75" customHeight="1">
      <c r="A3205" s="101">
        <v>40492</v>
      </c>
      <c r="B3205" s="100">
        <v>2.5958000000000001</v>
      </c>
      <c r="C3205" s="28">
        <f t="shared" si="24"/>
        <v>4</v>
      </c>
      <c r="D3205" s="28" t="str">
        <f t="shared" si="25"/>
        <v>miercoles</v>
      </c>
    </row>
    <row r="3206" spans="1:4" ht="15.75" customHeight="1">
      <c r="A3206" s="101">
        <v>40493</v>
      </c>
      <c r="B3206" s="100">
        <v>2.5966</v>
      </c>
      <c r="C3206" s="28">
        <f t="shared" si="24"/>
        <v>5</v>
      </c>
      <c r="D3206" s="28" t="str">
        <f t="shared" si="25"/>
        <v>jueves</v>
      </c>
    </row>
    <row r="3207" spans="1:4" ht="15.75" customHeight="1">
      <c r="A3207" s="101">
        <v>40494</v>
      </c>
      <c r="B3207" s="100">
        <v>2.5973000000000002</v>
      </c>
      <c r="C3207" s="28">
        <f t="shared" si="24"/>
        <v>6</v>
      </c>
      <c r="D3207" s="28" t="str">
        <f t="shared" si="25"/>
        <v xml:space="preserve">viernes </v>
      </c>
    </row>
    <row r="3208" spans="1:4" ht="15.75" customHeight="1">
      <c r="A3208" s="101">
        <v>40495</v>
      </c>
      <c r="B3208" s="100">
        <v>2.5979999999999999</v>
      </c>
      <c r="C3208" s="28">
        <f t="shared" si="24"/>
        <v>7</v>
      </c>
      <c r="D3208" s="28" t="str">
        <f t="shared" si="25"/>
        <v>sabado</v>
      </c>
    </row>
    <row r="3209" spans="1:4" ht="15.75" customHeight="1">
      <c r="A3209" s="101">
        <v>40496</v>
      </c>
      <c r="B3209" s="100">
        <v>2.5987</v>
      </c>
      <c r="C3209" s="28">
        <f t="shared" si="24"/>
        <v>1</v>
      </c>
      <c r="D3209" s="28" t="str">
        <f t="shared" si="25"/>
        <v>domingo</v>
      </c>
    </row>
    <row r="3210" spans="1:4" ht="15.75" customHeight="1">
      <c r="A3210" s="101">
        <v>40497</v>
      </c>
      <c r="B3210" s="100">
        <v>2.5994999999999999</v>
      </c>
      <c r="C3210" s="28">
        <f t="shared" si="24"/>
        <v>2</v>
      </c>
      <c r="D3210" s="28" t="str">
        <f t="shared" si="25"/>
        <v>lunes</v>
      </c>
    </row>
    <row r="3211" spans="1:4" ht="15.75" customHeight="1">
      <c r="A3211" s="101">
        <v>40498</v>
      </c>
      <c r="B3211" s="100">
        <v>2.6002000000000001</v>
      </c>
      <c r="C3211" s="28">
        <f t="shared" si="24"/>
        <v>3</v>
      </c>
      <c r="D3211" s="28" t="str">
        <f t="shared" si="25"/>
        <v>martes</v>
      </c>
    </row>
    <row r="3212" spans="1:4" ht="15.75" customHeight="1">
      <c r="A3212" s="101">
        <v>40499</v>
      </c>
      <c r="B3212" s="100">
        <v>2.6009000000000002</v>
      </c>
      <c r="C3212" s="28">
        <f t="shared" si="24"/>
        <v>4</v>
      </c>
      <c r="D3212" s="28" t="str">
        <f t="shared" si="25"/>
        <v>miercoles</v>
      </c>
    </row>
    <row r="3213" spans="1:4" ht="15.75" customHeight="1">
      <c r="A3213" s="101">
        <v>40500</v>
      </c>
      <c r="B3213" s="100">
        <v>2.6017000000000001</v>
      </c>
      <c r="C3213" s="28">
        <f t="shared" si="24"/>
        <v>5</v>
      </c>
      <c r="D3213" s="28" t="str">
        <f t="shared" si="25"/>
        <v>jueves</v>
      </c>
    </row>
    <row r="3214" spans="1:4" ht="15.75" customHeight="1">
      <c r="A3214" s="101">
        <v>40501</v>
      </c>
      <c r="B3214" s="100">
        <v>2.6023999999999998</v>
      </c>
      <c r="C3214" s="28">
        <f t="shared" si="24"/>
        <v>6</v>
      </c>
      <c r="D3214" s="28" t="str">
        <f t="shared" si="25"/>
        <v xml:space="preserve">viernes </v>
      </c>
    </row>
    <row r="3215" spans="1:4" ht="15.75" customHeight="1">
      <c r="A3215" s="101">
        <v>40502</v>
      </c>
      <c r="B3215" s="100">
        <v>2.6031</v>
      </c>
      <c r="C3215" s="28">
        <f t="shared" si="24"/>
        <v>7</v>
      </c>
      <c r="D3215" s="28" t="str">
        <f t="shared" si="25"/>
        <v>sabado</v>
      </c>
    </row>
    <row r="3216" spans="1:4" ht="15.75" customHeight="1">
      <c r="A3216" s="101">
        <v>40503</v>
      </c>
      <c r="B3216" s="100">
        <v>2.6038000000000001</v>
      </c>
      <c r="C3216" s="28">
        <f t="shared" si="24"/>
        <v>1</v>
      </c>
      <c r="D3216" s="28" t="str">
        <f t="shared" si="25"/>
        <v>domingo</v>
      </c>
    </row>
    <row r="3217" spans="1:4" ht="15.75" customHeight="1">
      <c r="A3217" s="101">
        <v>40504</v>
      </c>
      <c r="B3217" s="100">
        <v>2.6046</v>
      </c>
      <c r="C3217" s="28">
        <f t="shared" si="24"/>
        <v>2</v>
      </c>
      <c r="D3217" s="28" t="str">
        <f t="shared" si="25"/>
        <v>lunes</v>
      </c>
    </row>
    <row r="3218" spans="1:4" ht="15.75" customHeight="1">
      <c r="A3218" s="101">
        <v>40505</v>
      </c>
      <c r="B3218" s="100">
        <v>2.6053000000000002</v>
      </c>
      <c r="C3218" s="28">
        <f t="shared" si="24"/>
        <v>3</v>
      </c>
      <c r="D3218" s="28" t="str">
        <f t="shared" si="25"/>
        <v>martes</v>
      </c>
    </row>
    <row r="3219" spans="1:4" ht="15.75" customHeight="1">
      <c r="A3219" s="101">
        <v>40506</v>
      </c>
      <c r="B3219" s="100">
        <v>2.6059999999999999</v>
      </c>
      <c r="C3219" s="28">
        <f t="shared" si="24"/>
        <v>4</v>
      </c>
      <c r="D3219" s="28" t="str">
        <f t="shared" si="25"/>
        <v>miercoles</v>
      </c>
    </row>
    <row r="3220" spans="1:4" ht="15.75" customHeight="1">
      <c r="A3220" s="101">
        <v>40507</v>
      </c>
      <c r="B3220" s="100">
        <v>2.6067999999999998</v>
      </c>
      <c r="C3220" s="28">
        <f t="shared" si="24"/>
        <v>5</v>
      </c>
      <c r="D3220" s="28" t="str">
        <f t="shared" si="25"/>
        <v>jueves</v>
      </c>
    </row>
    <row r="3221" spans="1:4" ht="15.75" customHeight="1">
      <c r="A3221" s="101">
        <v>40508</v>
      </c>
      <c r="B3221" s="100">
        <v>2.6074999999999999</v>
      </c>
      <c r="C3221" s="28">
        <f t="shared" si="24"/>
        <v>6</v>
      </c>
      <c r="D3221" s="28" t="str">
        <f t="shared" si="25"/>
        <v xml:space="preserve">viernes </v>
      </c>
    </row>
    <row r="3222" spans="1:4" ht="15.75" customHeight="1">
      <c r="A3222" s="101">
        <v>40509</v>
      </c>
      <c r="B3222" s="100">
        <v>2.6082000000000001</v>
      </c>
      <c r="C3222" s="28">
        <f t="shared" si="24"/>
        <v>7</v>
      </c>
      <c r="D3222" s="28" t="str">
        <f t="shared" si="25"/>
        <v>sabado</v>
      </c>
    </row>
    <row r="3223" spans="1:4" ht="15.75" customHeight="1">
      <c r="A3223" s="101">
        <v>40510</v>
      </c>
      <c r="B3223" s="100">
        <v>2.6089000000000002</v>
      </c>
      <c r="C3223" s="28">
        <f t="shared" si="24"/>
        <v>1</v>
      </c>
      <c r="D3223" s="28" t="str">
        <f t="shared" si="25"/>
        <v>domingo</v>
      </c>
    </row>
    <row r="3224" spans="1:4" ht="15.75" customHeight="1">
      <c r="A3224" s="101">
        <v>40511</v>
      </c>
      <c r="B3224" s="100">
        <v>2.6097000000000001</v>
      </c>
      <c r="C3224" s="28">
        <f t="shared" si="24"/>
        <v>2</v>
      </c>
      <c r="D3224" s="28" t="str">
        <f t="shared" si="25"/>
        <v>lunes</v>
      </c>
    </row>
    <row r="3225" spans="1:4" ht="15.75" customHeight="1">
      <c r="A3225" s="101">
        <v>40512</v>
      </c>
      <c r="B3225" s="100">
        <v>2.6103999999999998</v>
      </c>
      <c r="C3225" s="28">
        <f t="shared" si="24"/>
        <v>3</v>
      </c>
      <c r="D3225" s="28" t="str">
        <f t="shared" si="25"/>
        <v>martes</v>
      </c>
    </row>
    <row r="3226" spans="1:4" ht="15.75" customHeight="1">
      <c r="A3226" s="99">
        <v>40513</v>
      </c>
      <c r="B3226" s="100">
        <v>2.6111</v>
      </c>
      <c r="C3226" s="28">
        <f t="shared" si="24"/>
        <v>4</v>
      </c>
      <c r="D3226" s="28" t="str">
        <f t="shared" si="25"/>
        <v>miercoles</v>
      </c>
    </row>
    <row r="3227" spans="1:4" ht="15.75" customHeight="1">
      <c r="A3227" s="99">
        <v>40514</v>
      </c>
      <c r="B3227" s="100">
        <v>2.6118000000000001</v>
      </c>
      <c r="C3227" s="28">
        <f t="shared" si="24"/>
        <v>5</v>
      </c>
      <c r="D3227" s="28" t="str">
        <f t="shared" si="25"/>
        <v>jueves</v>
      </c>
    </row>
    <row r="3228" spans="1:4" ht="15.75" customHeight="1">
      <c r="A3228" s="99">
        <v>40515</v>
      </c>
      <c r="B3228" s="100">
        <v>2.6124999999999998</v>
      </c>
      <c r="C3228" s="28">
        <f t="shared" si="24"/>
        <v>6</v>
      </c>
      <c r="D3228" s="28" t="str">
        <f t="shared" si="25"/>
        <v xml:space="preserve">viernes </v>
      </c>
    </row>
    <row r="3229" spans="1:4" ht="15.75" customHeight="1">
      <c r="A3229" s="99">
        <v>40516</v>
      </c>
      <c r="B3229" s="100">
        <v>2.6132</v>
      </c>
      <c r="C3229" s="28">
        <f t="shared" si="24"/>
        <v>7</v>
      </c>
      <c r="D3229" s="28" t="str">
        <f t="shared" si="25"/>
        <v>sabado</v>
      </c>
    </row>
    <row r="3230" spans="1:4" ht="15.75" customHeight="1">
      <c r="A3230" s="99">
        <v>40517</v>
      </c>
      <c r="B3230" s="100">
        <v>2.6139000000000001</v>
      </c>
      <c r="C3230" s="28">
        <f t="shared" si="24"/>
        <v>1</v>
      </c>
      <c r="D3230" s="28" t="str">
        <f t="shared" si="25"/>
        <v>domingo</v>
      </c>
    </row>
    <row r="3231" spans="1:4" ht="15.75" customHeight="1">
      <c r="A3231" s="99">
        <v>40518</v>
      </c>
      <c r="B3231" s="100">
        <v>2.6147</v>
      </c>
      <c r="C3231" s="28">
        <f t="shared" si="24"/>
        <v>2</v>
      </c>
      <c r="D3231" s="28" t="str">
        <f t="shared" si="25"/>
        <v>lunes</v>
      </c>
    </row>
    <row r="3232" spans="1:4" ht="15.75" customHeight="1">
      <c r="A3232" s="99">
        <v>40519</v>
      </c>
      <c r="B3232" s="100">
        <v>2.6153</v>
      </c>
      <c r="C3232" s="28">
        <f t="shared" si="24"/>
        <v>3</v>
      </c>
      <c r="D3232" s="28" t="str">
        <f t="shared" si="25"/>
        <v>martes</v>
      </c>
    </row>
    <row r="3233" spans="1:4" ht="15.75" customHeight="1">
      <c r="A3233" s="99">
        <v>40520</v>
      </c>
      <c r="B3233" s="100">
        <v>2.6158999999999999</v>
      </c>
      <c r="C3233" s="28">
        <f t="shared" si="24"/>
        <v>4</v>
      </c>
      <c r="D3233" s="28" t="str">
        <f t="shared" si="25"/>
        <v>miercoles</v>
      </c>
    </row>
    <row r="3234" spans="1:4" ht="15.75" customHeight="1">
      <c r="A3234" s="99">
        <v>40521</v>
      </c>
      <c r="B3234" s="100">
        <v>2.6164999999999998</v>
      </c>
      <c r="C3234" s="28">
        <f t="shared" si="24"/>
        <v>5</v>
      </c>
      <c r="D3234" s="28" t="str">
        <f t="shared" si="25"/>
        <v>jueves</v>
      </c>
    </row>
    <row r="3235" spans="1:4" ht="15.75" customHeight="1">
      <c r="A3235" s="101">
        <v>40522</v>
      </c>
      <c r="B3235" s="100">
        <v>2.6171000000000002</v>
      </c>
      <c r="C3235" s="28">
        <f t="shared" si="24"/>
        <v>6</v>
      </c>
      <c r="D3235" s="28" t="str">
        <f t="shared" si="25"/>
        <v xml:space="preserve">viernes </v>
      </c>
    </row>
    <row r="3236" spans="1:4" ht="15.75" customHeight="1">
      <c r="A3236" s="101">
        <v>40523</v>
      </c>
      <c r="B3236" s="100">
        <v>2.6177000000000001</v>
      </c>
      <c r="C3236" s="28">
        <f t="shared" si="24"/>
        <v>7</v>
      </c>
      <c r="D3236" s="28" t="str">
        <f t="shared" si="25"/>
        <v>sabado</v>
      </c>
    </row>
    <row r="3237" spans="1:4" ht="15.75" customHeight="1">
      <c r="A3237" s="101">
        <v>40524</v>
      </c>
      <c r="B3237" s="100">
        <v>2.6183000000000001</v>
      </c>
      <c r="C3237" s="28">
        <f t="shared" si="24"/>
        <v>1</v>
      </c>
      <c r="D3237" s="28" t="str">
        <f t="shared" si="25"/>
        <v>domingo</v>
      </c>
    </row>
    <row r="3238" spans="1:4" ht="15.75" customHeight="1">
      <c r="A3238" s="101">
        <v>40525</v>
      </c>
      <c r="B3238" s="100">
        <v>2.6190000000000002</v>
      </c>
      <c r="C3238" s="28">
        <f t="shared" si="24"/>
        <v>2</v>
      </c>
      <c r="D3238" s="28" t="str">
        <f t="shared" si="25"/>
        <v>lunes</v>
      </c>
    </row>
    <row r="3239" spans="1:4" ht="15.75" customHeight="1">
      <c r="A3239" s="101">
        <v>40526</v>
      </c>
      <c r="B3239" s="100">
        <v>2.6196000000000002</v>
      </c>
      <c r="C3239" s="28">
        <f t="shared" si="24"/>
        <v>3</v>
      </c>
      <c r="D3239" s="28" t="str">
        <f t="shared" si="25"/>
        <v>martes</v>
      </c>
    </row>
    <row r="3240" spans="1:4" ht="15.75" customHeight="1">
      <c r="A3240" s="101">
        <v>40527</v>
      </c>
      <c r="B3240" s="100">
        <v>2.6202000000000001</v>
      </c>
      <c r="C3240" s="28">
        <f t="shared" si="24"/>
        <v>4</v>
      </c>
      <c r="D3240" s="28" t="str">
        <f t="shared" si="25"/>
        <v>miercoles</v>
      </c>
    </row>
    <row r="3241" spans="1:4" ht="15.75" customHeight="1">
      <c r="A3241" s="101">
        <v>40528</v>
      </c>
      <c r="B3241" s="100">
        <v>2.6208</v>
      </c>
      <c r="C3241" s="28">
        <f t="shared" si="24"/>
        <v>5</v>
      </c>
      <c r="D3241" s="28" t="str">
        <f t="shared" si="25"/>
        <v>jueves</v>
      </c>
    </row>
    <row r="3242" spans="1:4" ht="15.75" customHeight="1">
      <c r="A3242" s="101">
        <v>40529</v>
      </c>
      <c r="B3242" s="100">
        <v>2.6214</v>
      </c>
      <c r="C3242" s="28">
        <f t="shared" si="24"/>
        <v>6</v>
      </c>
      <c r="D3242" s="28" t="str">
        <f t="shared" si="25"/>
        <v xml:space="preserve">viernes </v>
      </c>
    </row>
    <row r="3243" spans="1:4" ht="15.75" customHeight="1">
      <c r="A3243" s="101">
        <v>40530</v>
      </c>
      <c r="B3243" s="100">
        <v>2.6219999999999999</v>
      </c>
      <c r="C3243" s="28">
        <f t="shared" si="24"/>
        <v>7</v>
      </c>
      <c r="D3243" s="28" t="str">
        <f t="shared" si="25"/>
        <v>sabado</v>
      </c>
    </row>
    <row r="3244" spans="1:4" ht="15.75" customHeight="1">
      <c r="A3244" s="101">
        <v>40531</v>
      </c>
      <c r="B3244" s="100">
        <v>2.6225999999999998</v>
      </c>
      <c r="C3244" s="28">
        <f t="shared" si="24"/>
        <v>1</v>
      </c>
      <c r="D3244" s="28" t="str">
        <f t="shared" si="25"/>
        <v>domingo</v>
      </c>
    </row>
    <row r="3245" spans="1:4" ht="15.75" customHeight="1">
      <c r="A3245" s="101">
        <v>40532</v>
      </c>
      <c r="B3245" s="100">
        <v>2.6233</v>
      </c>
      <c r="C3245" s="28">
        <f t="shared" si="24"/>
        <v>2</v>
      </c>
      <c r="D3245" s="28" t="str">
        <f t="shared" si="25"/>
        <v>lunes</v>
      </c>
    </row>
    <row r="3246" spans="1:4" ht="15.75" customHeight="1">
      <c r="A3246" s="101">
        <v>40533</v>
      </c>
      <c r="B3246" s="100">
        <v>2.6238999999999999</v>
      </c>
      <c r="C3246" s="28">
        <f t="shared" si="24"/>
        <v>3</v>
      </c>
      <c r="D3246" s="28" t="str">
        <f t="shared" si="25"/>
        <v>martes</v>
      </c>
    </row>
    <row r="3247" spans="1:4" ht="15.75" customHeight="1">
      <c r="A3247" s="101">
        <v>40534</v>
      </c>
      <c r="B3247" s="100">
        <v>2.6244999999999998</v>
      </c>
      <c r="C3247" s="28">
        <f t="shared" si="24"/>
        <v>4</v>
      </c>
      <c r="D3247" s="28" t="str">
        <f t="shared" si="25"/>
        <v>miercoles</v>
      </c>
    </row>
    <row r="3248" spans="1:4" ht="15.75" customHeight="1">
      <c r="A3248" s="101">
        <v>40535</v>
      </c>
      <c r="B3248" s="100">
        <v>2.6251000000000002</v>
      </c>
      <c r="C3248" s="28">
        <f t="shared" si="24"/>
        <v>5</v>
      </c>
      <c r="D3248" s="28" t="str">
        <f t="shared" si="25"/>
        <v>jueves</v>
      </c>
    </row>
    <row r="3249" spans="1:4" ht="15.75" customHeight="1">
      <c r="A3249" s="101">
        <v>40536</v>
      </c>
      <c r="B3249" s="100">
        <v>2.6257000000000001</v>
      </c>
      <c r="C3249" s="28">
        <f t="shared" si="24"/>
        <v>6</v>
      </c>
      <c r="D3249" s="28" t="str">
        <f t="shared" si="25"/>
        <v xml:space="preserve">viernes </v>
      </c>
    </row>
    <row r="3250" spans="1:4" ht="15.75" customHeight="1">
      <c r="A3250" s="101">
        <v>40537</v>
      </c>
      <c r="B3250" s="100">
        <v>2.6263000000000001</v>
      </c>
      <c r="C3250" s="28">
        <f t="shared" si="24"/>
        <v>7</v>
      </c>
      <c r="D3250" s="28" t="str">
        <f t="shared" si="25"/>
        <v>sabado</v>
      </c>
    </row>
    <row r="3251" spans="1:4" ht="15.75" customHeight="1">
      <c r="A3251" s="101">
        <v>40538</v>
      </c>
      <c r="B3251" s="100">
        <v>2.6269</v>
      </c>
      <c r="C3251" s="28">
        <f t="shared" si="24"/>
        <v>1</v>
      </c>
      <c r="D3251" s="28" t="str">
        <f t="shared" si="25"/>
        <v>domingo</v>
      </c>
    </row>
    <row r="3252" spans="1:4" ht="15.75" customHeight="1">
      <c r="A3252" s="101">
        <v>40539</v>
      </c>
      <c r="B3252" s="100">
        <v>2.6276000000000002</v>
      </c>
      <c r="C3252" s="28">
        <f t="shared" si="24"/>
        <v>2</v>
      </c>
      <c r="D3252" s="28" t="str">
        <f t="shared" si="25"/>
        <v>lunes</v>
      </c>
    </row>
    <row r="3253" spans="1:4" ht="15.75" customHeight="1">
      <c r="A3253" s="101">
        <v>40540</v>
      </c>
      <c r="B3253" s="100">
        <v>2.6282000000000001</v>
      </c>
      <c r="C3253" s="28">
        <f t="shared" si="24"/>
        <v>3</v>
      </c>
      <c r="D3253" s="28" t="str">
        <f t="shared" si="25"/>
        <v>martes</v>
      </c>
    </row>
    <row r="3254" spans="1:4" ht="15.75" customHeight="1">
      <c r="A3254" s="101">
        <v>40541</v>
      </c>
      <c r="B3254" s="100">
        <v>2.6288</v>
      </c>
      <c r="C3254" s="28">
        <f t="shared" si="24"/>
        <v>4</v>
      </c>
      <c r="D3254" s="28" t="str">
        <f t="shared" si="25"/>
        <v>miercoles</v>
      </c>
    </row>
    <row r="3255" spans="1:4" ht="15.75" customHeight="1">
      <c r="A3255" s="101">
        <v>40542</v>
      </c>
      <c r="B3255" s="100">
        <v>2.6294</v>
      </c>
      <c r="C3255" s="28">
        <f t="shared" si="24"/>
        <v>5</v>
      </c>
      <c r="D3255" s="28" t="str">
        <f t="shared" si="25"/>
        <v>jueves</v>
      </c>
    </row>
    <row r="3256" spans="1:4" ht="15.75" customHeight="1">
      <c r="A3256" s="101">
        <v>40543</v>
      </c>
      <c r="B3256" s="100">
        <v>2.63</v>
      </c>
      <c r="C3256" s="28">
        <f t="shared" si="24"/>
        <v>6</v>
      </c>
      <c r="D3256" s="28" t="str">
        <f t="shared" si="25"/>
        <v xml:space="preserve">viernes </v>
      </c>
    </row>
    <row r="3257" spans="1:4" ht="15.75" customHeight="1">
      <c r="A3257" s="99">
        <v>40544</v>
      </c>
      <c r="B3257" s="100">
        <v>2.6305999999999998</v>
      </c>
      <c r="C3257" s="28">
        <f t="shared" si="24"/>
        <v>7</v>
      </c>
      <c r="D3257" s="28" t="str">
        <f t="shared" si="25"/>
        <v>sabado</v>
      </c>
    </row>
    <row r="3258" spans="1:4" ht="15.75" customHeight="1">
      <c r="A3258" s="99">
        <v>40545</v>
      </c>
      <c r="B3258" s="100">
        <v>2.6313</v>
      </c>
      <c r="C3258" s="28">
        <f t="shared" si="24"/>
        <v>1</v>
      </c>
      <c r="D3258" s="28" t="str">
        <f t="shared" si="25"/>
        <v>domingo</v>
      </c>
    </row>
    <row r="3259" spans="1:4" ht="15.75" customHeight="1">
      <c r="A3259" s="99">
        <v>40546</v>
      </c>
      <c r="B3259" s="100">
        <v>2.6318999999999999</v>
      </c>
      <c r="C3259" s="28">
        <f t="shared" si="24"/>
        <v>2</v>
      </c>
      <c r="D3259" s="28" t="str">
        <f t="shared" si="25"/>
        <v>lunes</v>
      </c>
    </row>
    <row r="3260" spans="1:4" ht="15.75" customHeight="1">
      <c r="A3260" s="99">
        <v>40547</v>
      </c>
      <c r="B3260" s="100">
        <v>2.6324999999999998</v>
      </c>
      <c r="C3260" s="28">
        <f t="shared" si="24"/>
        <v>3</v>
      </c>
      <c r="D3260" s="28" t="str">
        <f t="shared" si="25"/>
        <v>martes</v>
      </c>
    </row>
    <row r="3261" spans="1:4" ht="15.75" customHeight="1">
      <c r="A3261" s="99">
        <v>40548</v>
      </c>
      <c r="B3261" s="100">
        <v>2.6331000000000002</v>
      </c>
      <c r="C3261" s="28">
        <f t="shared" si="24"/>
        <v>4</v>
      </c>
      <c r="D3261" s="28" t="str">
        <f t="shared" si="25"/>
        <v>miercoles</v>
      </c>
    </row>
    <row r="3262" spans="1:4" ht="15.75" customHeight="1">
      <c r="A3262" s="99">
        <v>40549</v>
      </c>
      <c r="B3262" s="100">
        <v>2.6337000000000002</v>
      </c>
      <c r="C3262" s="28">
        <f t="shared" si="24"/>
        <v>5</v>
      </c>
      <c r="D3262" s="28" t="str">
        <f t="shared" si="25"/>
        <v>jueves</v>
      </c>
    </row>
    <row r="3263" spans="1:4" ht="15.75" customHeight="1">
      <c r="A3263" s="99">
        <v>40550</v>
      </c>
      <c r="B3263" s="100">
        <v>2.6343999999999999</v>
      </c>
      <c r="C3263" s="28">
        <f t="shared" si="24"/>
        <v>6</v>
      </c>
      <c r="D3263" s="28" t="str">
        <f t="shared" si="25"/>
        <v xml:space="preserve">viernes </v>
      </c>
    </row>
    <row r="3264" spans="1:4" ht="15.75" customHeight="1">
      <c r="A3264" s="99">
        <v>40551</v>
      </c>
      <c r="B3264" s="100">
        <v>2.6352000000000002</v>
      </c>
      <c r="C3264" s="28">
        <f t="shared" si="24"/>
        <v>7</v>
      </c>
      <c r="D3264" s="28" t="str">
        <f t="shared" si="25"/>
        <v>sabado</v>
      </c>
    </row>
    <row r="3265" spans="1:4" ht="15.75" customHeight="1">
      <c r="A3265" s="99">
        <v>40552</v>
      </c>
      <c r="B3265" s="100">
        <v>2.6358999999999999</v>
      </c>
      <c r="C3265" s="28">
        <f t="shared" si="24"/>
        <v>1</v>
      </c>
      <c r="D3265" s="28" t="str">
        <f t="shared" si="25"/>
        <v>domingo</v>
      </c>
    </row>
    <row r="3266" spans="1:4" ht="15.75" customHeight="1">
      <c r="A3266" s="99">
        <v>40553</v>
      </c>
      <c r="B3266" s="100">
        <v>2.6366000000000001</v>
      </c>
      <c r="C3266" s="28">
        <f t="shared" si="24"/>
        <v>2</v>
      </c>
      <c r="D3266" s="28" t="str">
        <f t="shared" si="25"/>
        <v>lunes</v>
      </c>
    </row>
    <row r="3267" spans="1:4" ht="15.75" customHeight="1">
      <c r="A3267" s="99">
        <v>40554</v>
      </c>
      <c r="B3267" s="100">
        <v>2.6373000000000002</v>
      </c>
      <c r="C3267" s="28">
        <f t="shared" si="24"/>
        <v>3</v>
      </c>
      <c r="D3267" s="28" t="str">
        <f t="shared" si="25"/>
        <v>martes</v>
      </c>
    </row>
    <row r="3268" spans="1:4" ht="15.75" customHeight="1">
      <c r="A3268" s="99">
        <v>40555</v>
      </c>
      <c r="B3268" s="100">
        <v>2.6379999999999999</v>
      </c>
      <c r="C3268" s="28">
        <f t="shared" si="24"/>
        <v>4</v>
      </c>
      <c r="D3268" s="28" t="str">
        <f t="shared" si="25"/>
        <v>miercoles</v>
      </c>
    </row>
    <row r="3269" spans="1:4" ht="15.75" customHeight="1">
      <c r="A3269" s="99">
        <v>40556</v>
      </c>
      <c r="B3269" s="100">
        <v>2.6387</v>
      </c>
      <c r="C3269" s="28">
        <f t="shared" si="24"/>
        <v>5</v>
      </c>
      <c r="D3269" s="28" t="str">
        <f t="shared" si="25"/>
        <v>jueves</v>
      </c>
    </row>
    <row r="3270" spans="1:4" ht="15.75" customHeight="1">
      <c r="A3270" s="99">
        <v>40557</v>
      </c>
      <c r="B3270" s="100">
        <v>2.6394000000000002</v>
      </c>
      <c r="C3270" s="28">
        <f t="shared" si="24"/>
        <v>6</v>
      </c>
      <c r="D3270" s="28" t="str">
        <f t="shared" si="25"/>
        <v xml:space="preserve">viernes </v>
      </c>
    </row>
    <row r="3271" spans="1:4" ht="15.75" customHeight="1">
      <c r="A3271" s="99">
        <v>40558</v>
      </c>
      <c r="B3271" s="100">
        <v>2.6400999999999999</v>
      </c>
      <c r="C3271" s="28">
        <f t="shared" si="24"/>
        <v>7</v>
      </c>
      <c r="D3271" s="28" t="str">
        <f t="shared" si="25"/>
        <v>sabado</v>
      </c>
    </row>
    <row r="3272" spans="1:4" ht="15.75" customHeight="1">
      <c r="A3272" s="99">
        <v>40559</v>
      </c>
      <c r="B3272" s="100">
        <v>2.6408</v>
      </c>
      <c r="C3272" s="28">
        <f t="shared" si="24"/>
        <v>1</v>
      </c>
      <c r="D3272" s="28" t="str">
        <f t="shared" si="25"/>
        <v>domingo</v>
      </c>
    </row>
    <row r="3273" spans="1:4" ht="15.75" customHeight="1">
      <c r="A3273" s="99">
        <v>40560</v>
      </c>
      <c r="B3273" s="100">
        <v>2.6415000000000002</v>
      </c>
      <c r="C3273" s="28">
        <f t="shared" si="24"/>
        <v>2</v>
      </c>
      <c r="D3273" s="28" t="str">
        <f t="shared" si="25"/>
        <v>lunes</v>
      </c>
    </row>
    <row r="3274" spans="1:4" ht="15.75" customHeight="1">
      <c r="A3274" s="99">
        <v>40561</v>
      </c>
      <c r="B3274" s="100">
        <v>2.6423000000000001</v>
      </c>
      <c r="C3274" s="28">
        <f t="shared" si="24"/>
        <v>3</v>
      </c>
      <c r="D3274" s="28" t="str">
        <f t="shared" si="25"/>
        <v>martes</v>
      </c>
    </row>
    <row r="3275" spans="1:4" ht="15.75" customHeight="1">
      <c r="A3275" s="99">
        <v>40562</v>
      </c>
      <c r="B3275" s="100">
        <v>2.6429999999999998</v>
      </c>
      <c r="C3275" s="28">
        <f t="shared" si="24"/>
        <v>4</v>
      </c>
      <c r="D3275" s="28" t="str">
        <f t="shared" si="25"/>
        <v>miercoles</v>
      </c>
    </row>
    <row r="3276" spans="1:4" ht="15.75" customHeight="1">
      <c r="A3276" s="99">
        <v>40563</v>
      </c>
      <c r="B3276" s="100">
        <v>2.6436999999999999</v>
      </c>
      <c r="C3276" s="28">
        <f t="shared" si="24"/>
        <v>5</v>
      </c>
      <c r="D3276" s="28" t="str">
        <f t="shared" si="25"/>
        <v>jueves</v>
      </c>
    </row>
    <row r="3277" spans="1:4" ht="15.75" customHeight="1">
      <c r="A3277" s="99">
        <v>40564</v>
      </c>
      <c r="B3277" s="100">
        <v>2.6444000000000001</v>
      </c>
      <c r="C3277" s="28">
        <f t="shared" si="24"/>
        <v>6</v>
      </c>
      <c r="D3277" s="28" t="str">
        <f t="shared" si="25"/>
        <v xml:space="preserve">viernes </v>
      </c>
    </row>
    <row r="3278" spans="1:4" ht="15.75" customHeight="1">
      <c r="A3278" s="99">
        <v>40565</v>
      </c>
      <c r="B3278" s="100">
        <v>2.6450999999999998</v>
      </c>
      <c r="C3278" s="28">
        <f t="shared" si="24"/>
        <v>7</v>
      </c>
      <c r="D3278" s="28" t="str">
        <f t="shared" si="25"/>
        <v>sabado</v>
      </c>
    </row>
    <row r="3279" spans="1:4" ht="15.75" customHeight="1">
      <c r="A3279" s="99">
        <v>40566</v>
      </c>
      <c r="B3279" s="100">
        <v>2.6457999999999999</v>
      </c>
      <c r="C3279" s="28">
        <f t="shared" si="24"/>
        <v>1</v>
      </c>
      <c r="D3279" s="28" t="str">
        <f t="shared" si="25"/>
        <v>domingo</v>
      </c>
    </row>
    <row r="3280" spans="1:4" ht="15.75" customHeight="1">
      <c r="A3280" s="99">
        <v>40567</v>
      </c>
      <c r="B3280" s="100">
        <v>2.6465000000000001</v>
      </c>
      <c r="C3280" s="28">
        <f t="shared" si="24"/>
        <v>2</v>
      </c>
      <c r="D3280" s="28" t="str">
        <f t="shared" si="25"/>
        <v>lunes</v>
      </c>
    </row>
    <row r="3281" spans="1:4" ht="15.75" customHeight="1">
      <c r="A3281" s="99">
        <v>40568</v>
      </c>
      <c r="B3281" s="100">
        <v>2.6472000000000002</v>
      </c>
      <c r="C3281" s="28">
        <f t="shared" si="24"/>
        <v>3</v>
      </c>
      <c r="D3281" s="28" t="str">
        <f t="shared" si="25"/>
        <v>martes</v>
      </c>
    </row>
    <row r="3282" spans="1:4" ht="15.75" customHeight="1">
      <c r="A3282" s="99">
        <v>40569</v>
      </c>
      <c r="B3282" s="100">
        <v>2.6480000000000001</v>
      </c>
      <c r="C3282" s="28">
        <f t="shared" si="24"/>
        <v>4</v>
      </c>
      <c r="D3282" s="28" t="str">
        <f t="shared" si="25"/>
        <v>miercoles</v>
      </c>
    </row>
    <row r="3283" spans="1:4" ht="15.75" customHeight="1">
      <c r="A3283" s="99">
        <v>40570</v>
      </c>
      <c r="B3283" s="100">
        <v>2.6486999999999998</v>
      </c>
      <c r="C3283" s="28">
        <f t="shared" si="24"/>
        <v>5</v>
      </c>
      <c r="D3283" s="28" t="str">
        <f t="shared" si="25"/>
        <v>jueves</v>
      </c>
    </row>
    <row r="3284" spans="1:4" ht="15.75" customHeight="1">
      <c r="A3284" s="99">
        <v>40571</v>
      </c>
      <c r="B3284" s="100">
        <v>2.6494</v>
      </c>
      <c r="C3284" s="28">
        <f t="shared" si="24"/>
        <v>6</v>
      </c>
      <c r="D3284" s="28" t="str">
        <f t="shared" si="25"/>
        <v xml:space="preserve">viernes </v>
      </c>
    </row>
    <row r="3285" spans="1:4" ht="15.75" customHeight="1">
      <c r="A3285" s="99">
        <v>40572</v>
      </c>
      <c r="B3285" s="100">
        <v>2.6501000000000001</v>
      </c>
      <c r="C3285" s="28">
        <f t="shared" si="24"/>
        <v>7</v>
      </c>
      <c r="D3285" s="28" t="str">
        <f t="shared" si="25"/>
        <v>sabado</v>
      </c>
    </row>
    <row r="3286" spans="1:4" ht="15.75" customHeight="1">
      <c r="A3286" s="99">
        <v>40573</v>
      </c>
      <c r="B3286" s="100">
        <v>2.6507999999999998</v>
      </c>
      <c r="C3286" s="28">
        <f t="shared" si="24"/>
        <v>1</v>
      </c>
      <c r="D3286" s="28" t="str">
        <f t="shared" si="25"/>
        <v>domingo</v>
      </c>
    </row>
    <row r="3287" spans="1:4" ht="15.75" customHeight="1">
      <c r="A3287" s="99">
        <v>40574</v>
      </c>
      <c r="B3287" s="100">
        <v>2.6515</v>
      </c>
      <c r="C3287" s="28">
        <f t="shared" si="24"/>
        <v>2</v>
      </c>
      <c r="D3287" s="28" t="str">
        <f t="shared" si="25"/>
        <v>lunes</v>
      </c>
    </row>
    <row r="3288" spans="1:4" ht="15.75" customHeight="1">
      <c r="A3288" s="99">
        <v>40575</v>
      </c>
      <c r="B3288" s="100">
        <v>2.6522999999999999</v>
      </c>
      <c r="C3288" s="28">
        <f t="shared" si="24"/>
        <v>3</v>
      </c>
      <c r="D3288" s="28" t="str">
        <f t="shared" si="25"/>
        <v>martes</v>
      </c>
    </row>
    <row r="3289" spans="1:4" ht="15.75" customHeight="1">
      <c r="A3289" s="99">
        <v>40576</v>
      </c>
      <c r="B3289" s="100">
        <v>2.6530999999999998</v>
      </c>
      <c r="C3289" s="28">
        <f t="shared" si="24"/>
        <v>4</v>
      </c>
      <c r="D3289" s="28" t="str">
        <f t="shared" si="25"/>
        <v>miercoles</v>
      </c>
    </row>
    <row r="3290" spans="1:4" ht="15.75" customHeight="1">
      <c r="A3290" s="99">
        <v>40577</v>
      </c>
      <c r="B3290" s="100">
        <v>2.6539000000000001</v>
      </c>
      <c r="C3290" s="28">
        <f t="shared" si="24"/>
        <v>5</v>
      </c>
      <c r="D3290" s="28" t="str">
        <f t="shared" si="25"/>
        <v>jueves</v>
      </c>
    </row>
    <row r="3291" spans="1:4" ht="15.75" customHeight="1">
      <c r="A3291" s="99">
        <v>40578</v>
      </c>
      <c r="B3291" s="100">
        <v>2.6547000000000001</v>
      </c>
      <c r="C3291" s="28">
        <f t="shared" si="24"/>
        <v>6</v>
      </c>
      <c r="D3291" s="28" t="str">
        <f t="shared" si="25"/>
        <v xml:space="preserve">viernes </v>
      </c>
    </row>
    <row r="3292" spans="1:4" ht="15.75" customHeight="1">
      <c r="A3292" s="99">
        <v>40579</v>
      </c>
      <c r="B3292" s="100">
        <v>2.6555</v>
      </c>
      <c r="C3292" s="28">
        <f t="shared" si="24"/>
        <v>7</v>
      </c>
      <c r="D3292" s="28" t="str">
        <f t="shared" si="25"/>
        <v>sabado</v>
      </c>
    </row>
    <row r="3293" spans="1:4" ht="15.75" customHeight="1">
      <c r="A3293" s="99">
        <v>40580</v>
      </c>
      <c r="B3293" s="100">
        <v>2.6562999999999999</v>
      </c>
      <c r="C3293" s="28">
        <f t="shared" si="24"/>
        <v>1</v>
      </c>
      <c r="D3293" s="28" t="str">
        <f t="shared" si="25"/>
        <v>domingo</v>
      </c>
    </row>
    <row r="3294" spans="1:4" ht="15.75" customHeight="1">
      <c r="A3294" s="99">
        <v>40581</v>
      </c>
      <c r="B3294" s="100">
        <v>2.657</v>
      </c>
      <c r="C3294" s="28">
        <f t="shared" si="24"/>
        <v>2</v>
      </c>
      <c r="D3294" s="28" t="str">
        <f t="shared" si="25"/>
        <v>lunes</v>
      </c>
    </row>
    <row r="3295" spans="1:4" ht="15.75" customHeight="1">
      <c r="A3295" s="99">
        <v>40582</v>
      </c>
      <c r="B3295" s="100">
        <v>2.6576</v>
      </c>
      <c r="C3295" s="28">
        <f t="shared" si="24"/>
        <v>3</v>
      </c>
      <c r="D3295" s="28" t="str">
        <f t="shared" si="25"/>
        <v>martes</v>
      </c>
    </row>
    <row r="3296" spans="1:4" ht="15.75" customHeight="1">
      <c r="A3296" s="99">
        <v>40583</v>
      </c>
      <c r="B3296" s="100">
        <v>2.6583000000000001</v>
      </c>
      <c r="C3296" s="28">
        <f t="shared" si="24"/>
        <v>4</v>
      </c>
      <c r="D3296" s="28" t="str">
        <f t="shared" si="25"/>
        <v>miercoles</v>
      </c>
    </row>
    <row r="3297" spans="1:4" ht="15.75" customHeight="1">
      <c r="A3297" s="99">
        <v>40584</v>
      </c>
      <c r="B3297" s="100">
        <v>2.6589999999999998</v>
      </c>
      <c r="C3297" s="28">
        <f t="shared" si="24"/>
        <v>5</v>
      </c>
      <c r="D3297" s="28" t="str">
        <f t="shared" si="25"/>
        <v>jueves</v>
      </c>
    </row>
    <row r="3298" spans="1:4" ht="15.75" customHeight="1">
      <c r="A3298" s="99">
        <v>40585</v>
      </c>
      <c r="B3298" s="100">
        <v>2.6597</v>
      </c>
      <c r="C3298" s="28">
        <f t="shared" si="24"/>
        <v>6</v>
      </c>
      <c r="D3298" s="28" t="str">
        <f t="shared" si="25"/>
        <v xml:space="preserve">viernes </v>
      </c>
    </row>
    <row r="3299" spans="1:4" ht="15.75" customHeight="1">
      <c r="A3299" s="99">
        <v>40586</v>
      </c>
      <c r="B3299" s="100">
        <v>2.6604000000000001</v>
      </c>
      <c r="C3299" s="28">
        <f t="shared" si="24"/>
        <v>7</v>
      </c>
      <c r="D3299" s="28" t="str">
        <f t="shared" si="25"/>
        <v>sabado</v>
      </c>
    </row>
    <row r="3300" spans="1:4" ht="15.75" customHeight="1">
      <c r="A3300" s="99">
        <v>40587</v>
      </c>
      <c r="B3300" s="100">
        <v>2.6610999999999998</v>
      </c>
      <c r="C3300" s="28">
        <f t="shared" si="24"/>
        <v>1</v>
      </c>
      <c r="D3300" s="28" t="str">
        <f t="shared" si="25"/>
        <v>domingo</v>
      </c>
    </row>
    <row r="3301" spans="1:4" ht="15.75" customHeight="1">
      <c r="A3301" s="99">
        <v>40588</v>
      </c>
      <c r="B3301" s="100">
        <v>2.6617999999999999</v>
      </c>
      <c r="C3301" s="28">
        <f t="shared" si="24"/>
        <v>2</v>
      </c>
      <c r="D3301" s="28" t="str">
        <f t="shared" si="25"/>
        <v>lunes</v>
      </c>
    </row>
    <row r="3302" spans="1:4" ht="15.75" customHeight="1">
      <c r="A3302" s="99">
        <v>40589</v>
      </c>
      <c r="B3302" s="100">
        <v>2.6625000000000001</v>
      </c>
      <c r="C3302" s="28">
        <f t="shared" si="24"/>
        <v>3</v>
      </c>
      <c r="D3302" s="28" t="str">
        <f t="shared" si="25"/>
        <v>martes</v>
      </c>
    </row>
    <row r="3303" spans="1:4" ht="15.75" customHeight="1">
      <c r="A3303" s="99">
        <v>40590</v>
      </c>
      <c r="B3303" s="100">
        <v>2.6631</v>
      </c>
      <c r="C3303" s="28">
        <f t="shared" si="24"/>
        <v>4</v>
      </c>
      <c r="D3303" s="28" t="str">
        <f t="shared" si="25"/>
        <v>miercoles</v>
      </c>
    </row>
    <row r="3304" spans="1:4" ht="15.75" customHeight="1">
      <c r="A3304" s="99">
        <v>40591</v>
      </c>
      <c r="B3304" s="100">
        <v>2.6638000000000002</v>
      </c>
      <c r="C3304" s="28">
        <f t="shared" si="24"/>
        <v>5</v>
      </c>
      <c r="D3304" s="28" t="str">
        <f t="shared" si="25"/>
        <v>jueves</v>
      </c>
    </row>
    <row r="3305" spans="1:4" ht="15.75" customHeight="1">
      <c r="A3305" s="99">
        <v>40592</v>
      </c>
      <c r="B3305" s="100">
        <v>2.6644999999999999</v>
      </c>
      <c r="C3305" s="28">
        <f t="shared" si="24"/>
        <v>6</v>
      </c>
      <c r="D3305" s="28" t="str">
        <f t="shared" si="25"/>
        <v xml:space="preserve">viernes </v>
      </c>
    </row>
    <row r="3306" spans="1:4" ht="15.75" customHeight="1">
      <c r="A3306" s="99">
        <v>40593</v>
      </c>
      <c r="B3306" s="100">
        <v>2.6652</v>
      </c>
      <c r="C3306" s="28">
        <f t="shared" si="24"/>
        <v>7</v>
      </c>
      <c r="D3306" s="28" t="str">
        <f t="shared" si="25"/>
        <v>sabado</v>
      </c>
    </row>
    <row r="3307" spans="1:4" ht="15.75" customHeight="1">
      <c r="A3307" s="99">
        <v>40594</v>
      </c>
      <c r="B3307" s="100">
        <v>2.6659000000000002</v>
      </c>
      <c r="C3307" s="28">
        <f t="shared" si="24"/>
        <v>1</v>
      </c>
      <c r="D3307" s="28" t="str">
        <f t="shared" si="25"/>
        <v>domingo</v>
      </c>
    </row>
    <row r="3308" spans="1:4" ht="15.75" customHeight="1">
      <c r="A3308" s="99">
        <v>40595</v>
      </c>
      <c r="B3308" s="100">
        <v>2.6665999999999999</v>
      </c>
      <c r="C3308" s="28">
        <f t="shared" si="24"/>
        <v>2</v>
      </c>
      <c r="D3308" s="28" t="str">
        <f t="shared" si="25"/>
        <v>lunes</v>
      </c>
    </row>
    <row r="3309" spans="1:4" ht="15.75" customHeight="1">
      <c r="A3309" s="99">
        <v>40596</v>
      </c>
      <c r="B3309" s="100">
        <v>2.6673</v>
      </c>
      <c r="C3309" s="28">
        <f t="shared" si="24"/>
        <v>3</v>
      </c>
      <c r="D3309" s="28" t="str">
        <f t="shared" si="25"/>
        <v>martes</v>
      </c>
    </row>
    <row r="3310" spans="1:4" ht="15.75" customHeight="1">
      <c r="A3310" s="99">
        <v>40597</v>
      </c>
      <c r="B3310" s="100">
        <v>2.6680000000000001</v>
      </c>
      <c r="C3310" s="28">
        <f t="shared" si="24"/>
        <v>4</v>
      </c>
      <c r="D3310" s="28" t="str">
        <f t="shared" si="25"/>
        <v>miercoles</v>
      </c>
    </row>
    <row r="3311" spans="1:4" ht="15.75" customHeight="1">
      <c r="A3311" s="99">
        <v>40598</v>
      </c>
      <c r="B3311" s="100">
        <v>2.6686999999999999</v>
      </c>
      <c r="C3311" s="28">
        <f t="shared" si="24"/>
        <v>5</v>
      </c>
      <c r="D3311" s="28" t="str">
        <f t="shared" si="25"/>
        <v>jueves</v>
      </c>
    </row>
    <row r="3312" spans="1:4" ht="15.75" customHeight="1">
      <c r="A3312" s="99">
        <v>40599</v>
      </c>
      <c r="B3312" s="100">
        <v>2.6694</v>
      </c>
      <c r="C3312" s="28">
        <f t="shared" si="24"/>
        <v>6</v>
      </c>
      <c r="D3312" s="28" t="str">
        <f t="shared" si="25"/>
        <v xml:space="preserve">viernes </v>
      </c>
    </row>
    <row r="3313" spans="1:4" ht="15.75" customHeight="1">
      <c r="A3313" s="99">
        <v>40600</v>
      </c>
      <c r="B3313" s="100">
        <v>2.67</v>
      </c>
      <c r="C3313" s="28">
        <f t="shared" si="24"/>
        <v>7</v>
      </c>
      <c r="D3313" s="28" t="str">
        <f t="shared" si="25"/>
        <v>sabado</v>
      </c>
    </row>
    <row r="3314" spans="1:4" ht="15.75" customHeight="1">
      <c r="A3314" s="99">
        <v>40601</v>
      </c>
      <c r="B3314" s="100">
        <v>2.6707000000000001</v>
      </c>
      <c r="C3314" s="28">
        <f t="shared" si="24"/>
        <v>1</v>
      </c>
      <c r="D3314" s="28" t="str">
        <f t="shared" si="25"/>
        <v>domingo</v>
      </c>
    </row>
    <row r="3315" spans="1:4" ht="15.75" customHeight="1">
      <c r="A3315" s="99">
        <v>40602</v>
      </c>
      <c r="B3315" s="100">
        <v>2.6714000000000002</v>
      </c>
      <c r="C3315" s="28">
        <f t="shared" si="24"/>
        <v>2</v>
      </c>
      <c r="D3315" s="28" t="str">
        <f t="shared" si="25"/>
        <v>lunes</v>
      </c>
    </row>
    <row r="3316" spans="1:4" ht="15.75" customHeight="1">
      <c r="A3316" s="99">
        <v>40603</v>
      </c>
      <c r="B3316" s="100">
        <v>2.6720000000000002</v>
      </c>
      <c r="C3316" s="28">
        <f t="shared" si="24"/>
        <v>3</v>
      </c>
      <c r="D3316" s="28" t="str">
        <f t="shared" si="25"/>
        <v>martes</v>
      </c>
    </row>
    <row r="3317" spans="1:4" ht="15.75" customHeight="1">
      <c r="A3317" s="99">
        <v>40604</v>
      </c>
      <c r="B3317" s="100">
        <v>2.6726999999999999</v>
      </c>
      <c r="C3317" s="28">
        <f t="shared" ref="C3317:C3571" si="26">WEEKDAY(A3317)</f>
        <v>4</v>
      </c>
      <c r="D3317" s="28" t="str">
        <f t="shared" ref="D3317:D3571" si="27">VLOOKUP(C3317,$E$2:$F$8,2)</f>
        <v>miercoles</v>
      </c>
    </row>
    <row r="3318" spans="1:4" ht="15.75" customHeight="1">
      <c r="A3318" s="99">
        <v>40605</v>
      </c>
      <c r="B3318" s="100">
        <v>2.6732999999999998</v>
      </c>
      <c r="C3318" s="28">
        <f t="shared" si="26"/>
        <v>5</v>
      </c>
      <c r="D3318" s="28" t="str">
        <f t="shared" si="27"/>
        <v>jueves</v>
      </c>
    </row>
    <row r="3319" spans="1:4" ht="15.75" customHeight="1">
      <c r="A3319" s="99">
        <v>40606</v>
      </c>
      <c r="B3319" s="100">
        <v>2.6739000000000002</v>
      </c>
      <c r="C3319" s="28">
        <f t="shared" si="26"/>
        <v>6</v>
      </c>
      <c r="D3319" s="28" t="str">
        <f t="shared" si="27"/>
        <v xml:space="preserve">viernes </v>
      </c>
    </row>
    <row r="3320" spans="1:4" ht="15.75" customHeight="1">
      <c r="A3320" s="99">
        <v>40607</v>
      </c>
      <c r="B3320" s="100">
        <v>2.6745000000000001</v>
      </c>
      <c r="C3320" s="28">
        <f t="shared" si="26"/>
        <v>7</v>
      </c>
      <c r="D3320" s="28" t="str">
        <f t="shared" si="27"/>
        <v>sabado</v>
      </c>
    </row>
    <row r="3321" spans="1:4" ht="15.75" customHeight="1">
      <c r="A3321" s="99">
        <v>40608</v>
      </c>
      <c r="B3321" s="100">
        <v>2.6751999999999998</v>
      </c>
      <c r="C3321" s="28">
        <f t="shared" si="26"/>
        <v>1</v>
      </c>
      <c r="D3321" s="28" t="str">
        <f t="shared" si="27"/>
        <v>domingo</v>
      </c>
    </row>
    <row r="3322" spans="1:4" ht="15.75" customHeight="1">
      <c r="A3322" s="99">
        <v>40609</v>
      </c>
      <c r="B3322" s="100">
        <v>2.6758000000000002</v>
      </c>
      <c r="C3322" s="28">
        <f t="shared" si="26"/>
        <v>2</v>
      </c>
      <c r="D3322" s="28" t="str">
        <f t="shared" si="27"/>
        <v>lunes</v>
      </c>
    </row>
    <row r="3323" spans="1:4" ht="15.75" customHeight="1">
      <c r="A3323" s="99">
        <v>40610</v>
      </c>
      <c r="B3323" s="100">
        <v>2.6764000000000001</v>
      </c>
      <c r="C3323" s="28">
        <f t="shared" si="26"/>
        <v>3</v>
      </c>
      <c r="D3323" s="28" t="str">
        <f t="shared" si="27"/>
        <v>martes</v>
      </c>
    </row>
    <row r="3324" spans="1:4" ht="15.75" customHeight="1">
      <c r="A3324" s="99">
        <v>40611</v>
      </c>
      <c r="B3324" s="100">
        <v>2.6770999999999998</v>
      </c>
      <c r="C3324" s="28">
        <f t="shared" si="26"/>
        <v>4</v>
      </c>
      <c r="D3324" s="28" t="str">
        <f t="shared" si="27"/>
        <v>miercoles</v>
      </c>
    </row>
    <row r="3325" spans="1:4" ht="15.75" customHeight="1">
      <c r="A3325" s="99">
        <v>40612</v>
      </c>
      <c r="B3325" s="100">
        <v>2.6777000000000002</v>
      </c>
      <c r="C3325" s="28">
        <f t="shared" si="26"/>
        <v>5</v>
      </c>
      <c r="D3325" s="28" t="str">
        <f t="shared" si="27"/>
        <v>jueves</v>
      </c>
    </row>
    <row r="3326" spans="1:4" ht="15.75" customHeight="1">
      <c r="A3326" s="99">
        <v>40613</v>
      </c>
      <c r="B3326" s="100">
        <v>2.6783000000000001</v>
      </c>
      <c r="C3326" s="28">
        <f t="shared" si="26"/>
        <v>6</v>
      </c>
      <c r="D3326" s="28" t="str">
        <f t="shared" si="27"/>
        <v xml:space="preserve">viernes </v>
      </c>
    </row>
    <row r="3327" spans="1:4" ht="15.75" customHeight="1">
      <c r="A3327" s="99">
        <v>40614</v>
      </c>
      <c r="B3327" s="100">
        <v>2.6789999999999998</v>
      </c>
      <c r="C3327" s="28">
        <f t="shared" si="26"/>
        <v>7</v>
      </c>
      <c r="D3327" s="28" t="str">
        <f t="shared" si="27"/>
        <v>sabado</v>
      </c>
    </row>
    <row r="3328" spans="1:4" ht="15.75" customHeight="1">
      <c r="A3328" s="99">
        <v>40615</v>
      </c>
      <c r="B3328" s="100">
        <v>2.6796000000000002</v>
      </c>
      <c r="C3328" s="28">
        <f t="shared" si="26"/>
        <v>1</v>
      </c>
      <c r="D3328" s="28" t="str">
        <f t="shared" si="27"/>
        <v>domingo</v>
      </c>
    </row>
    <row r="3329" spans="1:4" ht="15.75" customHeight="1">
      <c r="A3329" s="99">
        <v>40616</v>
      </c>
      <c r="B3329" s="100">
        <v>2.6802000000000001</v>
      </c>
      <c r="C3329" s="28">
        <f t="shared" si="26"/>
        <v>2</v>
      </c>
      <c r="D3329" s="28" t="str">
        <f t="shared" si="27"/>
        <v>lunes</v>
      </c>
    </row>
    <row r="3330" spans="1:4" ht="15.75" customHeight="1">
      <c r="A3330" s="99">
        <v>40617</v>
      </c>
      <c r="B3330" s="100">
        <v>2.6808999999999998</v>
      </c>
      <c r="C3330" s="28">
        <f t="shared" si="26"/>
        <v>3</v>
      </c>
      <c r="D3330" s="28" t="str">
        <f t="shared" si="27"/>
        <v>martes</v>
      </c>
    </row>
    <row r="3331" spans="1:4" ht="15.75" customHeight="1">
      <c r="A3331" s="99">
        <v>40618</v>
      </c>
      <c r="B3331" s="100">
        <v>2.6815000000000002</v>
      </c>
      <c r="C3331" s="28">
        <f t="shared" si="26"/>
        <v>4</v>
      </c>
      <c r="D3331" s="28" t="str">
        <f t="shared" si="27"/>
        <v>miercoles</v>
      </c>
    </row>
    <row r="3332" spans="1:4" ht="15.75" customHeight="1">
      <c r="A3332" s="99">
        <v>40619</v>
      </c>
      <c r="B3332" s="100">
        <v>2.6821000000000002</v>
      </c>
      <c r="C3332" s="28">
        <f t="shared" si="26"/>
        <v>5</v>
      </c>
      <c r="D3332" s="28" t="str">
        <f t="shared" si="27"/>
        <v>jueves</v>
      </c>
    </row>
    <row r="3333" spans="1:4" ht="15.75" customHeight="1">
      <c r="A3333" s="99">
        <v>40620</v>
      </c>
      <c r="B3333" s="100">
        <v>2.6827999999999999</v>
      </c>
      <c r="C3333" s="28">
        <f t="shared" si="26"/>
        <v>6</v>
      </c>
      <c r="D3333" s="28" t="str">
        <f t="shared" si="27"/>
        <v xml:space="preserve">viernes </v>
      </c>
    </row>
    <row r="3334" spans="1:4" ht="15.75" customHeight="1">
      <c r="A3334" s="99">
        <v>40621</v>
      </c>
      <c r="B3334" s="100">
        <v>2.6833999999999998</v>
      </c>
      <c r="C3334" s="28">
        <f t="shared" si="26"/>
        <v>7</v>
      </c>
      <c r="D3334" s="28" t="str">
        <f t="shared" si="27"/>
        <v>sabado</v>
      </c>
    </row>
    <row r="3335" spans="1:4" ht="15.75" customHeight="1">
      <c r="A3335" s="99">
        <v>40622</v>
      </c>
      <c r="B3335" s="100">
        <v>2.6840999999999999</v>
      </c>
      <c r="C3335" s="28">
        <f t="shared" si="26"/>
        <v>1</v>
      </c>
      <c r="D3335" s="28" t="str">
        <f t="shared" si="27"/>
        <v>domingo</v>
      </c>
    </row>
    <row r="3336" spans="1:4" ht="15.75" customHeight="1">
      <c r="A3336" s="99">
        <v>40623</v>
      </c>
      <c r="B3336" s="100">
        <v>2.6846999999999999</v>
      </c>
      <c r="C3336" s="28">
        <f t="shared" si="26"/>
        <v>2</v>
      </c>
      <c r="D3336" s="28" t="str">
        <f t="shared" si="27"/>
        <v>lunes</v>
      </c>
    </row>
    <row r="3337" spans="1:4" ht="15.75" customHeight="1">
      <c r="A3337" s="99">
        <v>40624</v>
      </c>
      <c r="B3337" s="100">
        <v>2.6852999999999998</v>
      </c>
      <c r="C3337" s="28">
        <f t="shared" si="26"/>
        <v>3</v>
      </c>
      <c r="D3337" s="28" t="str">
        <f t="shared" si="27"/>
        <v>martes</v>
      </c>
    </row>
    <row r="3338" spans="1:4" ht="15.75" customHeight="1">
      <c r="A3338" s="99">
        <v>40625</v>
      </c>
      <c r="B3338" s="100">
        <v>2.6859999999999999</v>
      </c>
      <c r="C3338" s="28">
        <f t="shared" si="26"/>
        <v>4</v>
      </c>
      <c r="D3338" s="28" t="str">
        <f t="shared" si="27"/>
        <v>miercoles</v>
      </c>
    </row>
    <row r="3339" spans="1:4" ht="15.75" customHeight="1">
      <c r="A3339" s="99">
        <v>40626</v>
      </c>
      <c r="B3339" s="100">
        <v>2.6865999999999999</v>
      </c>
      <c r="C3339" s="28">
        <f t="shared" si="26"/>
        <v>5</v>
      </c>
      <c r="D3339" s="28" t="str">
        <f t="shared" si="27"/>
        <v>jueves</v>
      </c>
    </row>
    <row r="3340" spans="1:4" ht="15.75" customHeight="1">
      <c r="A3340" s="99">
        <v>40627</v>
      </c>
      <c r="B3340" s="100">
        <v>2.6871999999999998</v>
      </c>
      <c r="C3340" s="28">
        <f t="shared" si="26"/>
        <v>6</v>
      </c>
      <c r="D3340" s="28" t="str">
        <f t="shared" si="27"/>
        <v xml:space="preserve">viernes </v>
      </c>
    </row>
    <row r="3341" spans="1:4" ht="15.75" customHeight="1">
      <c r="A3341" s="99">
        <v>40628</v>
      </c>
      <c r="B3341" s="100">
        <v>2.6879</v>
      </c>
      <c r="C3341" s="28">
        <f t="shared" si="26"/>
        <v>7</v>
      </c>
      <c r="D3341" s="28" t="str">
        <f t="shared" si="27"/>
        <v>sabado</v>
      </c>
    </row>
    <row r="3342" spans="1:4" ht="15.75" customHeight="1">
      <c r="A3342" s="99">
        <v>40629</v>
      </c>
      <c r="B3342" s="100">
        <v>2.6884999999999999</v>
      </c>
      <c r="C3342" s="28">
        <f t="shared" si="26"/>
        <v>1</v>
      </c>
      <c r="D3342" s="28" t="str">
        <f t="shared" si="27"/>
        <v>domingo</v>
      </c>
    </row>
    <row r="3343" spans="1:4" ht="15.75" customHeight="1">
      <c r="A3343" s="99">
        <v>40630</v>
      </c>
      <c r="B3343" s="100">
        <v>2.6890999999999998</v>
      </c>
      <c r="C3343" s="28">
        <f t="shared" si="26"/>
        <v>2</v>
      </c>
      <c r="D3343" s="28" t="str">
        <f t="shared" si="27"/>
        <v>lunes</v>
      </c>
    </row>
    <row r="3344" spans="1:4" ht="15.75" customHeight="1">
      <c r="A3344" s="99">
        <v>40631</v>
      </c>
      <c r="B3344" s="100">
        <v>2.6898</v>
      </c>
      <c r="C3344" s="28">
        <f t="shared" si="26"/>
        <v>3</v>
      </c>
      <c r="D3344" s="28" t="str">
        <f t="shared" si="27"/>
        <v>martes</v>
      </c>
    </row>
    <row r="3345" spans="1:4" ht="15.75" customHeight="1">
      <c r="A3345" s="99">
        <v>40632</v>
      </c>
      <c r="B3345" s="100">
        <v>2.6903999999999999</v>
      </c>
      <c r="C3345" s="28">
        <f t="shared" si="26"/>
        <v>4</v>
      </c>
      <c r="D3345" s="28" t="str">
        <f t="shared" si="27"/>
        <v>miercoles</v>
      </c>
    </row>
    <row r="3346" spans="1:4" ht="15.75" customHeight="1">
      <c r="A3346" s="99">
        <v>40633</v>
      </c>
      <c r="B3346" s="100">
        <v>2.6911</v>
      </c>
      <c r="C3346" s="28">
        <f t="shared" si="26"/>
        <v>5</v>
      </c>
      <c r="D3346" s="28" t="str">
        <f t="shared" si="27"/>
        <v>jueves</v>
      </c>
    </row>
    <row r="3347" spans="1:4" ht="15.75" customHeight="1">
      <c r="A3347" s="99">
        <v>40634</v>
      </c>
      <c r="B3347" s="100">
        <v>2.6917</v>
      </c>
      <c r="C3347" s="28">
        <f t="shared" si="26"/>
        <v>6</v>
      </c>
      <c r="D3347" s="28" t="str">
        <f t="shared" si="27"/>
        <v xml:space="preserve">viernes </v>
      </c>
    </row>
    <row r="3348" spans="1:4" ht="15.75" customHeight="1">
      <c r="A3348" s="99">
        <v>40635</v>
      </c>
      <c r="B3348" s="100">
        <v>2.6924000000000001</v>
      </c>
      <c r="C3348" s="28">
        <f t="shared" si="26"/>
        <v>7</v>
      </c>
      <c r="D3348" s="28" t="str">
        <f t="shared" si="27"/>
        <v>sabado</v>
      </c>
    </row>
    <row r="3349" spans="1:4" ht="15.75" customHeight="1">
      <c r="A3349" s="99">
        <v>40636</v>
      </c>
      <c r="B3349" s="100">
        <v>2.6930000000000001</v>
      </c>
      <c r="C3349" s="28">
        <f t="shared" si="26"/>
        <v>1</v>
      </c>
      <c r="D3349" s="28" t="str">
        <f t="shared" si="27"/>
        <v>domingo</v>
      </c>
    </row>
    <row r="3350" spans="1:4" ht="15.75" customHeight="1">
      <c r="A3350" s="99">
        <v>40637</v>
      </c>
      <c r="B3350" s="100">
        <v>2.6937000000000002</v>
      </c>
      <c r="C3350" s="28">
        <f t="shared" si="26"/>
        <v>2</v>
      </c>
      <c r="D3350" s="28" t="str">
        <f t="shared" si="27"/>
        <v>lunes</v>
      </c>
    </row>
    <row r="3351" spans="1:4" ht="15.75" customHeight="1">
      <c r="A3351" s="99">
        <v>40638</v>
      </c>
      <c r="B3351" s="100">
        <v>2.6943999999999999</v>
      </c>
      <c r="C3351" s="28">
        <f t="shared" si="26"/>
        <v>3</v>
      </c>
      <c r="D3351" s="28" t="str">
        <f t="shared" si="27"/>
        <v>martes</v>
      </c>
    </row>
    <row r="3352" spans="1:4" ht="15.75" customHeight="1">
      <c r="A3352" s="99">
        <v>40639</v>
      </c>
      <c r="B3352" s="100">
        <v>2.6949999999999998</v>
      </c>
      <c r="C3352" s="28">
        <f t="shared" si="26"/>
        <v>4</v>
      </c>
      <c r="D3352" s="28" t="str">
        <f t="shared" si="27"/>
        <v>miercoles</v>
      </c>
    </row>
    <row r="3353" spans="1:4" ht="15.75" customHeight="1">
      <c r="A3353" s="99">
        <v>40640</v>
      </c>
      <c r="B3353" s="100">
        <v>2.6958000000000002</v>
      </c>
      <c r="C3353" s="28">
        <f t="shared" si="26"/>
        <v>5</v>
      </c>
      <c r="D3353" s="28" t="str">
        <f t="shared" si="27"/>
        <v>jueves</v>
      </c>
    </row>
    <row r="3354" spans="1:4" ht="15.75" customHeight="1">
      <c r="A3354" s="99">
        <v>40641</v>
      </c>
      <c r="B3354" s="100">
        <v>2.6964999999999999</v>
      </c>
      <c r="C3354" s="28">
        <f t="shared" si="26"/>
        <v>6</v>
      </c>
      <c r="D3354" s="28" t="str">
        <f t="shared" si="27"/>
        <v xml:space="preserve">viernes </v>
      </c>
    </row>
    <row r="3355" spans="1:4" ht="15.75" customHeight="1">
      <c r="A3355" s="99">
        <v>40642</v>
      </c>
      <c r="B3355" s="100">
        <v>2.6972999999999998</v>
      </c>
      <c r="C3355" s="28">
        <f t="shared" si="26"/>
        <v>7</v>
      </c>
      <c r="D3355" s="28" t="str">
        <f t="shared" si="27"/>
        <v>sabado</v>
      </c>
    </row>
    <row r="3356" spans="1:4" ht="15.75" customHeight="1">
      <c r="A3356" s="99">
        <v>40643</v>
      </c>
      <c r="B3356" s="100">
        <v>2.698</v>
      </c>
      <c r="C3356" s="28">
        <f t="shared" si="26"/>
        <v>1</v>
      </c>
      <c r="D3356" s="28" t="str">
        <f t="shared" si="27"/>
        <v>domingo</v>
      </c>
    </row>
    <row r="3357" spans="1:4" ht="15.75" customHeight="1">
      <c r="A3357" s="99">
        <v>40644</v>
      </c>
      <c r="B3357" s="100">
        <v>2.6987999999999999</v>
      </c>
      <c r="C3357" s="28">
        <f t="shared" si="26"/>
        <v>2</v>
      </c>
      <c r="D3357" s="28" t="str">
        <f t="shared" si="27"/>
        <v>lunes</v>
      </c>
    </row>
    <row r="3358" spans="1:4" ht="15.75" customHeight="1">
      <c r="A3358" s="99">
        <v>40645</v>
      </c>
      <c r="B3358" s="100">
        <v>2.6995</v>
      </c>
      <c r="C3358" s="28">
        <f t="shared" si="26"/>
        <v>3</v>
      </c>
      <c r="D3358" s="28" t="str">
        <f t="shared" si="27"/>
        <v>martes</v>
      </c>
    </row>
    <row r="3359" spans="1:4" ht="15.75" customHeight="1">
      <c r="A3359" s="99">
        <v>40646</v>
      </c>
      <c r="B3359" s="100">
        <v>2.7002999999999999</v>
      </c>
      <c r="C3359" s="28">
        <f t="shared" si="26"/>
        <v>4</v>
      </c>
      <c r="D3359" s="28" t="str">
        <f t="shared" si="27"/>
        <v>miercoles</v>
      </c>
    </row>
    <row r="3360" spans="1:4" ht="15.75" customHeight="1">
      <c r="A3360" s="99">
        <v>40647</v>
      </c>
      <c r="B3360" s="100">
        <v>2.7010999999999998</v>
      </c>
      <c r="C3360" s="28">
        <f t="shared" si="26"/>
        <v>5</v>
      </c>
      <c r="D3360" s="28" t="str">
        <f t="shared" si="27"/>
        <v>jueves</v>
      </c>
    </row>
    <row r="3361" spans="1:4" ht="15.75" customHeight="1">
      <c r="A3361" s="99">
        <v>40648</v>
      </c>
      <c r="B3361" s="100">
        <v>2.7018</v>
      </c>
      <c r="C3361" s="28">
        <f t="shared" si="26"/>
        <v>6</v>
      </c>
      <c r="D3361" s="28" t="str">
        <f t="shared" si="27"/>
        <v xml:space="preserve">viernes </v>
      </c>
    </row>
    <row r="3362" spans="1:4" ht="15.75" customHeight="1">
      <c r="A3362" s="99">
        <v>40649</v>
      </c>
      <c r="B3362" s="100">
        <v>2.7025999999999999</v>
      </c>
      <c r="C3362" s="28">
        <f t="shared" si="26"/>
        <v>7</v>
      </c>
      <c r="D3362" s="28" t="str">
        <f t="shared" si="27"/>
        <v>sabado</v>
      </c>
    </row>
    <row r="3363" spans="1:4" ht="15.75" customHeight="1">
      <c r="A3363" s="99">
        <v>40650</v>
      </c>
      <c r="B3363" s="100">
        <v>2.7033</v>
      </c>
      <c r="C3363" s="28">
        <f t="shared" si="26"/>
        <v>1</v>
      </c>
      <c r="D3363" s="28" t="str">
        <f t="shared" si="27"/>
        <v>domingo</v>
      </c>
    </row>
    <row r="3364" spans="1:4" ht="15.75" customHeight="1">
      <c r="A3364" s="99">
        <v>40651</v>
      </c>
      <c r="B3364" s="100">
        <v>2.7040999999999999</v>
      </c>
      <c r="C3364" s="28">
        <f t="shared" si="26"/>
        <v>2</v>
      </c>
      <c r="D3364" s="28" t="str">
        <f t="shared" si="27"/>
        <v>lunes</v>
      </c>
    </row>
    <row r="3365" spans="1:4" ht="15.75" customHeight="1">
      <c r="A3365" s="99">
        <v>40652</v>
      </c>
      <c r="B3365" s="100">
        <v>2.7048000000000001</v>
      </c>
      <c r="C3365" s="28">
        <f t="shared" si="26"/>
        <v>3</v>
      </c>
      <c r="D3365" s="28" t="str">
        <f t="shared" si="27"/>
        <v>martes</v>
      </c>
    </row>
    <row r="3366" spans="1:4" ht="15.75" customHeight="1">
      <c r="A3366" s="99">
        <v>40653</v>
      </c>
      <c r="B3366" s="100">
        <v>2.7056</v>
      </c>
      <c r="C3366" s="28">
        <f t="shared" si="26"/>
        <v>4</v>
      </c>
      <c r="D3366" s="28" t="str">
        <f t="shared" si="27"/>
        <v>miercoles</v>
      </c>
    </row>
    <row r="3367" spans="1:4" ht="15.75" customHeight="1">
      <c r="A3367" s="99">
        <v>40654</v>
      </c>
      <c r="B3367" s="100">
        <v>2.7063999999999999</v>
      </c>
      <c r="C3367" s="28">
        <f t="shared" si="26"/>
        <v>5</v>
      </c>
      <c r="D3367" s="28" t="str">
        <f t="shared" si="27"/>
        <v>jueves</v>
      </c>
    </row>
    <row r="3368" spans="1:4" ht="15.75" customHeight="1">
      <c r="A3368" s="99">
        <v>40655</v>
      </c>
      <c r="B3368" s="100">
        <v>2.7071000000000001</v>
      </c>
      <c r="C3368" s="28">
        <f t="shared" si="26"/>
        <v>6</v>
      </c>
      <c r="D3368" s="28" t="str">
        <f t="shared" si="27"/>
        <v xml:space="preserve">viernes </v>
      </c>
    </row>
    <row r="3369" spans="1:4" ht="15.75" customHeight="1">
      <c r="A3369" s="99">
        <v>40656</v>
      </c>
      <c r="B3369" s="100">
        <v>2.7079</v>
      </c>
      <c r="C3369" s="28">
        <f t="shared" si="26"/>
        <v>7</v>
      </c>
      <c r="D3369" s="28" t="str">
        <f t="shared" si="27"/>
        <v>sabado</v>
      </c>
    </row>
    <row r="3370" spans="1:4" ht="15.75" customHeight="1">
      <c r="A3370" s="99">
        <v>40657</v>
      </c>
      <c r="B3370" s="100">
        <v>2.7086000000000001</v>
      </c>
      <c r="C3370" s="28">
        <f t="shared" si="26"/>
        <v>1</v>
      </c>
      <c r="D3370" s="28" t="str">
        <f t="shared" si="27"/>
        <v>domingo</v>
      </c>
    </row>
    <row r="3371" spans="1:4" ht="15.75" customHeight="1">
      <c r="A3371" s="99">
        <v>40658</v>
      </c>
      <c r="B3371" s="100">
        <v>2.7094</v>
      </c>
      <c r="C3371" s="28">
        <f t="shared" si="26"/>
        <v>2</v>
      </c>
      <c r="D3371" s="28" t="str">
        <f t="shared" si="27"/>
        <v>lunes</v>
      </c>
    </row>
    <row r="3372" spans="1:4" ht="15.75" customHeight="1">
      <c r="A3372" s="99">
        <v>40659</v>
      </c>
      <c r="B3372" s="100">
        <v>2.7101000000000002</v>
      </c>
      <c r="C3372" s="28">
        <f t="shared" si="26"/>
        <v>3</v>
      </c>
      <c r="D3372" s="28" t="str">
        <f t="shared" si="27"/>
        <v>martes</v>
      </c>
    </row>
    <row r="3373" spans="1:4" ht="15.75" customHeight="1">
      <c r="A3373" s="99">
        <v>40660</v>
      </c>
      <c r="B3373" s="100">
        <v>2.7109000000000001</v>
      </c>
      <c r="C3373" s="28">
        <f t="shared" si="26"/>
        <v>4</v>
      </c>
      <c r="D3373" s="28" t="str">
        <f t="shared" si="27"/>
        <v>miercoles</v>
      </c>
    </row>
    <row r="3374" spans="1:4" ht="15.75" customHeight="1">
      <c r="A3374" s="99">
        <v>40661</v>
      </c>
      <c r="B3374" s="100">
        <v>2.7117</v>
      </c>
      <c r="C3374" s="28">
        <f t="shared" si="26"/>
        <v>5</v>
      </c>
      <c r="D3374" s="28" t="str">
        <f t="shared" si="27"/>
        <v>jueves</v>
      </c>
    </row>
    <row r="3375" spans="1:4" ht="15.75" customHeight="1">
      <c r="A3375" s="99">
        <v>40662</v>
      </c>
      <c r="B3375" s="100">
        <v>2.7124000000000001</v>
      </c>
      <c r="C3375" s="28">
        <f t="shared" si="26"/>
        <v>6</v>
      </c>
      <c r="D3375" s="28" t="str">
        <f t="shared" si="27"/>
        <v xml:space="preserve">viernes </v>
      </c>
    </row>
    <row r="3376" spans="1:4" ht="15.75" customHeight="1">
      <c r="A3376" s="99">
        <v>40663</v>
      </c>
      <c r="B3376" s="100">
        <v>2.7132000000000001</v>
      </c>
      <c r="C3376" s="28">
        <f t="shared" si="26"/>
        <v>7</v>
      </c>
      <c r="D3376" s="28" t="str">
        <f t="shared" si="27"/>
        <v>sabado</v>
      </c>
    </row>
    <row r="3377" spans="1:4" ht="15.75" customHeight="1">
      <c r="A3377" s="99">
        <v>40664</v>
      </c>
      <c r="B3377" s="100">
        <v>2.7139000000000002</v>
      </c>
      <c r="C3377" s="28">
        <f t="shared" si="26"/>
        <v>1</v>
      </c>
      <c r="D3377" s="28" t="str">
        <f t="shared" si="27"/>
        <v>domingo</v>
      </c>
    </row>
    <row r="3378" spans="1:4" ht="15.75" customHeight="1">
      <c r="A3378" s="99">
        <v>40665</v>
      </c>
      <c r="B3378" s="100">
        <v>2.7147000000000001</v>
      </c>
      <c r="C3378" s="28">
        <f t="shared" si="26"/>
        <v>2</v>
      </c>
      <c r="D3378" s="28" t="str">
        <f t="shared" si="27"/>
        <v>lunes</v>
      </c>
    </row>
    <row r="3379" spans="1:4" ht="15.75" customHeight="1">
      <c r="A3379" s="99">
        <v>40666</v>
      </c>
      <c r="B3379" s="100">
        <v>2.7153999999999998</v>
      </c>
      <c r="C3379" s="28">
        <f t="shared" si="26"/>
        <v>3</v>
      </c>
      <c r="D3379" s="28" t="str">
        <f t="shared" si="27"/>
        <v>martes</v>
      </c>
    </row>
    <row r="3380" spans="1:4" ht="15.75" customHeight="1">
      <c r="A3380" s="99">
        <v>40667</v>
      </c>
      <c r="B3380" s="100">
        <v>2.7161</v>
      </c>
      <c r="C3380" s="28">
        <f t="shared" si="26"/>
        <v>4</v>
      </c>
      <c r="D3380" s="28" t="str">
        <f t="shared" si="27"/>
        <v>miercoles</v>
      </c>
    </row>
    <row r="3381" spans="1:4" ht="15.75" customHeight="1">
      <c r="A3381" s="99">
        <v>40668</v>
      </c>
      <c r="B3381" s="100">
        <v>2.7168999999999999</v>
      </c>
      <c r="C3381" s="28">
        <f t="shared" si="26"/>
        <v>5</v>
      </c>
      <c r="D3381" s="28" t="str">
        <f t="shared" si="27"/>
        <v>jueves</v>
      </c>
    </row>
    <row r="3382" spans="1:4" ht="15.75" customHeight="1">
      <c r="A3382" s="99">
        <v>40669</v>
      </c>
      <c r="B3382" s="100">
        <v>2.7176</v>
      </c>
      <c r="C3382" s="28">
        <f t="shared" si="26"/>
        <v>6</v>
      </c>
      <c r="D3382" s="28" t="str">
        <f t="shared" si="27"/>
        <v xml:space="preserve">viernes </v>
      </c>
    </row>
    <row r="3383" spans="1:4" ht="15.75" customHeight="1">
      <c r="A3383" s="99">
        <v>40670</v>
      </c>
      <c r="B3383" s="100">
        <v>2.7183000000000002</v>
      </c>
      <c r="C3383" s="28">
        <f t="shared" si="26"/>
        <v>7</v>
      </c>
      <c r="D3383" s="28" t="str">
        <f t="shared" si="27"/>
        <v>sabado</v>
      </c>
    </row>
    <row r="3384" spans="1:4" ht="15.75" customHeight="1">
      <c r="A3384" s="99">
        <v>40671</v>
      </c>
      <c r="B3384" s="100">
        <v>2.7191000000000001</v>
      </c>
      <c r="C3384" s="28">
        <f t="shared" si="26"/>
        <v>1</v>
      </c>
      <c r="D3384" s="28" t="str">
        <f t="shared" si="27"/>
        <v>domingo</v>
      </c>
    </row>
    <row r="3385" spans="1:4" ht="15.75" customHeight="1">
      <c r="A3385" s="99">
        <v>40672</v>
      </c>
      <c r="B3385" s="100">
        <v>2.7198000000000002</v>
      </c>
      <c r="C3385" s="28">
        <f t="shared" si="26"/>
        <v>2</v>
      </c>
      <c r="D3385" s="28" t="str">
        <f t="shared" si="27"/>
        <v>lunes</v>
      </c>
    </row>
    <row r="3386" spans="1:4" ht="15.75" customHeight="1">
      <c r="A3386" s="99">
        <v>40673</v>
      </c>
      <c r="B3386" s="100">
        <v>2.7204999999999999</v>
      </c>
      <c r="C3386" s="28">
        <f t="shared" si="26"/>
        <v>3</v>
      </c>
      <c r="D3386" s="28" t="str">
        <f t="shared" si="27"/>
        <v>martes</v>
      </c>
    </row>
    <row r="3387" spans="1:4" ht="15.75" customHeight="1">
      <c r="A3387" s="99">
        <v>40674</v>
      </c>
      <c r="B3387" s="100">
        <v>2.7212000000000001</v>
      </c>
      <c r="C3387" s="28">
        <f t="shared" si="26"/>
        <v>4</v>
      </c>
      <c r="D3387" s="28" t="str">
        <f t="shared" si="27"/>
        <v>miercoles</v>
      </c>
    </row>
    <row r="3388" spans="1:4" ht="15.75" customHeight="1">
      <c r="A3388" s="99">
        <v>40675</v>
      </c>
      <c r="B3388" s="100">
        <v>2.722</v>
      </c>
      <c r="C3388" s="28">
        <f t="shared" si="26"/>
        <v>5</v>
      </c>
      <c r="D3388" s="28" t="str">
        <f t="shared" si="27"/>
        <v>jueves</v>
      </c>
    </row>
    <row r="3389" spans="1:4" ht="15.75" customHeight="1">
      <c r="A3389" s="99">
        <v>40676</v>
      </c>
      <c r="B3389" s="100">
        <v>2.7227000000000001</v>
      </c>
      <c r="C3389" s="28">
        <f t="shared" si="26"/>
        <v>6</v>
      </c>
      <c r="D3389" s="28" t="str">
        <f t="shared" si="27"/>
        <v xml:space="preserve">viernes </v>
      </c>
    </row>
    <row r="3390" spans="1:4" ht="15.75" customHeight="1">
      <c r="A3390" s="99">
        <v>40677</v>
      </c>
      <c r="B3390" s="100">
        <v>2.7233999999999998</v>
      </c>
      <c r="C3390" s="28">
        <f t="shared" si="26"/>
        <v>7</v>
      </c>
      <c r="D3390" s="28" t="str">
        <f t="shared" si="27"/>
        <v>sabado</v>
      </c>
    </row>
    <row r="3391" spans="1:4" ht="15.75" customHeight="1">
      <c r="A3391" s="99">
        <v>40678</v>
      </c>
      <c r="B3391" s="100">
        <v>2.7242000000000002</v>
      </c>
      <c r="C3391" s="28">
        <f t="shared" si="26"/>
        <v>1</v>
      </c>
      <c r="D3391" s="28" t="str">
        <f t="shared" si="27"/>
        <v>domingo</v>
      </c>
    </row>
    <row r="3392" spans="1:4" ht="15.75" customHeight="1">
      <c r="A3392" s="99">
        <v>40679</v>
      </c>
      <c r="B3392" s="100">
        <v>2.7248999999999999</v>
      </c>
      <c r="C3392" s="28">
        <f t="shared" si="26"/>
        <v>2</v>
      </c>
      <c r="D3392" s="28" t="str">
        <f t="shared" si="27"/>
        <v>lunes</v>
      </c>
    </row>
    <row r="3393" spans="1:4" ht="15.75" customHeight="1">
      <c r="A3393" s="99">
        <v>40680</v>
      </c>
      <c r="B3393" s="100">
        <v>2.7256</v>
      </c>
      <c r="C3393" s="28">
        <f t="shared" si="26"/>
        <v>3</v>
      </c>
      <c r="D3393" s="28" t="str">
        <f t="shared" si="27"/>
        <v>martes</v>
      </c>
    </row>
    <row r="3394" spans="1:4" ht="15.75" customHeight="1">
      <c r="A3394" s="99">
        <v>40681</v>
      </c>
      <c r="B3394" s="100">
        <v>2.7263999999999999</v>
      </c>
      <c r="C3394" s="28">
        <f t="shared" si="26"/>
        <v>4</v>
      </c>
      <c r="D3394" s="28" t="str">
        <f t="shared" si="27"/>
        <v>miercoles</v>
      </c>
    </row>
    <row r="3395" spans="1:4" ht="15.75" customHeight="1">
      <c r="A3395" s="99">
        <v>40682</v>
      </c>
      <c r="B3395" s="100">
        <v>2.7271000000000001</v>
      </c>
      <c r="C3395" s="28">
        <f t="shared" si="26"/>
        <v>5</v>
      </c>
      <c r="D3395" s="28" t="str">
        <f t="shared" si="27"/>
        <v>jueves</v>
      </c>
    </row>
    <row r="3396" spans="1:4" ht="15.75" customHeight="1">
      <c r="A3396" s="99">
        <v>40683</v>
      </c>
      <c r="B3396" s="100">
        <v>2.7277999999999998</v>
      </c>
      <c r="C3396" s="28">
        <f t="shared" si="26"/>
        <v>6</v>
      </c>
      <c r="D3396" s="28" t="str">
        <f t="shared" si="27"/>
        <v xml:space="preserve">viernes </v>
      </c>
    </row>
    <row r="3397" spans="1:4" ht="15.75" customHeight="1">
      <c r="A3397" s="99">
        <v>40684</v>
      </c>
      <c r="B3397" s="100">
        <v>2.7286000000000001</v>
      </c>
      <c r="C3397" s="28">
        <f t="shared" si="26"/>
        <v>7</v>
      </c>
      <c r="D3397" s="28" t="str">
        <f t="shared" si="27"/>
        <v>sabado</v>
      </c>
    </row>
    <row r="3398" spans="1:4" ht="15.75" customHeight="1">
      <c r="A3398" s="99">
        <v>40685</v>
      </c>
      <c r="B3398" s="100">
        <v>2.7292999999999998</v>
      </c>
      <c r="C3398" s="28">
        <f t="shared" si="26"/>
        <v>1</v>
      </c>
      <c r="D3398" s="28" t="str">
        <f t="shared" si="27"/>
        <v>domingo</v>
      </c>
    </row>
    <row r="3399" spans="1:4" ht="15.75" customHeight="1">
      <c r="A3399" s="99">
        <v>40686</v>
      </c>
      <c r="B3399" s="100">
        <v>2.73</v>
      </c>
      <c r="C3399" s="28">
        <f t="shared" si="26"/>
        <v>2</v>
      </c>
      <c r="D3399" s="28" t="str">
        <f t="shared" si="27"/>
        <v>lunes</v>
      </c>
    </row>
    <row r="3400" spans="1:4" ht="15.75" customHeight="1">
      <c r="A3400" s="99">
        <v>40687</v>
      </c>
      <c r="B3400" s="100">
        <v>2.7307999999999999</v>
      </c>
      <c r="C3400" s="28">
        <f t="shared" si="26"/>
        <v>3</v>
      </c>
      <c r="D3400" s="28" t="str">
        <f t="shared" si="27"/>
        <v>martes</v>
      </c>
    </row>
    <row r="3401" spans="1:4" ht="15.75" customHeight="1">
      <c r="A3401" s="99">
        <v>40688</v>
      </c>
      <c r="B3401" s="100">
        <v>2.7315</v>
      </c>
      <c r="C3401" s="28">
        <f t="shared" si="26"/>
        <v>4</v>
      </c>
      <c r="D3401" s="28" t="str">
        <f t="shared" si="27"/>
        <v>miercoles</v>
      </c>
    </row>
    <row r="3402" spans="1:4" ht="15.75" customHeight="1">
      <c r="A3402" s="99">
        <v>40689</v>
      </c>
      <c r="B3402" s="100">
        <v>2.7322000000000002</v>
      </c>
      <c r="C3402" s="28">
        <f t="shared" si="26"/>
        <v>5</v>
      </c>
      <c r="D3402" s="28" t="str">
        <f t="shared" si="27"/>
        <v>jueves</v>
      </c>
    </row>
    <row r="3403" spans="1:4" ht="15.75" customHeight="1">
      <c r="A3403" s="99">
        <v>40690</v>
      </c>
      <c r="B3403" s="100">
        <v>2.7330000000000001</v>
      </c>
      <c r="C3403" s="28">
        <f t="shared" si="26"/>
        <v>6</v>
      </c>
      <c r="D3403" s="28" t="str">
        <f t="shared" si="27"/>
        <v xml:space="preserve">viernes </v>
      </c>
    </row>
    <row r="3404" spans="1:4" ht="15.75" customHeight="1">
      <c r="A3404" s="99">
        <v>40691</v>
      </c>
      <c r="B3404" s="100">
        <v>2.7336999999999998</v>
      </c>
      <c r="C3404" s="28">
        <f t="shared" si="26"/>
        <v>7</v>
      </c>
      <c r="D3404" s="28" t="str">
        <f t="shared" si="27"/>
        <v>sabado</v>
      </c>
    </row>
    <row r="3405" spans="1:4" ht="15.75" customHeight="1">
      <c r="A3405" s="99">
        <v>40692</v>
      </c>
      <c r="B3405" s="100">
        <v>2.7343999999999999</v>
      </c>
      <c r="C3405" s="28">
        <f t="shared" si="26"/>
        <v>1</v>
      </c>
      <c r="D3405" s="28" t="str">
        <f t="shared" si="27"/>
        <v>domingo</v>
      </c>
    </row>
    <row r="3406" spans="1:4" ht="15.75" customHeight="1">
      <c r="A3406" s="99">
        <v>40693</v>
      </c>
      <c r="B3406" s="100">
        <v>2.7351999999999999</v>
      </c>
      <c r="C3406" s="28">
        <f t="shared" si="26"/>
        <v>2</v>
      </c>
      <c r="D3406" s="28" t="str">
        <f t="shared" si="27"/>
        <v>lunes</v>
      </c>
    </row>
    <row r="3407" spans="1:4" ht="15.75" customHeight="1">
      <c r="A3407" s="99">
        <v>40694</v>
      </c>
      <c r="B3407" s="100">
        <v>2.7359</v>
      </c>
      <c r="C3407" s="28">
        <f t="shared" si="26"/>
        <v>3</v>
      </c>
      <c r="D3407" s="28" t="str">
        <f t="shared" si="27"/>
        <v>martes</v>
      </c>
    </row>
    <row r="3408" spans="1:4" ht="15.75" customHeight="1">
      <c r="A3408" s="99">
        <v>40695</v>
      </c>
      <c r="B3408" s="100">
        <v>2.7366999999999999</v>
      </c>
      <c r="C3408" s="28">
        <f t="shared" si="26"/>
        <v>4</v>
      </c>
      <c r="D3408" s="28" t="str">
        <f t="shared" si="27"/>
        <v>miercoles</v>
      </c>
    </row>
    <row r="3409" spans="1:4" ht="15.75" customHeight="1">
      <c r="A3409" s="99">
        <v>40696</v>
      </c>
      <c r="B3409" s="100">
        <v>2.7374000000000001</v>
      </c>
      <c r="C3409" s="28">
        <f t="shared" si="26"/>
        <v>5</v>
      </c>
      <c r="D3409" s="28" t="str">
        <f t="shared" si="27"/>
        <v>jueves</v>
      </c>
    </row>
    <row r="3410" spans="1:4" ht="15.75" customHeight="1">
      <c r="A3410" s="99">
        <v>40697</v>
      </c>
      <c r="B3410" s="100">
        <v>2.7382</v>
      </c>
      <c r="C3410" s="28">
        <f t="shared" si="26"/>
        <v>6</v>
      </c>
      <c r="D3410" s="28" t="str">
        <f t="shared" si="27"/>
        <v xml:space="preserve">viernes </v>
      </c>
    </row>
    <row r="3411" spans="1:4" ht="15.75" customHeight="1">
      <c r="A3411" s="99">
        <v>40698</v>
      </c>
      <c r="B3411" s="100">
        <v>2.7389000000000001</v>
      </c>
      <c r="C3411" s="28">
        <f t="shared" si="26"/>
        <v>7</v>
      </c>
      <c r="D3411" s="28" t="str">
        <f t="shared" si="27"/>
        <v>sabado</v>
      </c>
    </row>
    <row r="3412" spans="1:4" ht="15.75" customHeight="1">
      <c r="A3412" s="99">
        <v>40699</v>
      </c>
      <c r="B3412" s="100">
        <v>2.7397</v>
      </c>
      <c r="C3412" s="28">
        <f t="shared" si="26"/>
        <v>1</v>
      </c>
      <c r="D3412" s="28" t="str">
        <f t="shared" si="27"/>
        <v>domingo</v>
      </c>
    </row>
    <row r="3413" spans="1:4" ht="15.75" customHeight="1">
      <c r="A3413" s="99">
        <v>40700</v>
      </c>
      <c r="B3413" s="100">
        <v>2.7404999999999999</v>
      </c>
      <c r="C3413" s="28">
        <f t="shared" si="26"/>
        <v>2</v>
      </c>
      <c r="D3413" s="28" t="str">
        <f t="shared" si="27"/>
        <v>lunes</v>
      </c>
    </row>
    <row r="3414" spans="1:4" ht="15.75" customHeight="1">
      <c r="A3414" s="99">
        <v>40701</v>
      </c>
      <c r="B3414" s="100">
        <v>2.7410999999999999</v>
      </c>
      <c r="C3414" s="28">
        <f t="shared" si="26"/>
        <v>3</v>
      </c>
      <c r="D3414" s="28" t="str">
        <f t="shared" si="27"/>
        <v>martes</v>
      </c>
    </row>
    <row r="3415" spans="1:4" ht="15.75" customHeight="1">
      <c r="A3415" s="99">
        <v>40702</v>
      </c>
      <c r="B3415" s="100">
        <v>2.7418</v>
      </c>
      <c r="C3415" s="28">
        <f t="shared" si="26"/>
        <v>4</v>
      </c>
      <c r="D3415" s="28" t="str">
        <f t="shared" si="27"/>
        <v>miercoles</v>
      </c>
    </row>
    <row r="3416" spans="1:4" ht="15.75" customHeight="1">
      <c r="A3416" s="99">
        <v>40703</v>
      </c>
      <c r="B3416" s="100">
        <v>2.7425000000000002</v>
      </c>
      <c r="C3416" s="28">
        <f t="shared" si="26"/>
        <v>5</v>
      </c>
      <c r="D3416" s="28" t="str">
        <f t="shared" si="27"/>
        <v>jueves</v>
      </c>
    </row>
    <row r="3417" spans="1:4" ht="15.75" customHeight="1">
      <c r="A3417" s="99">
        <v>40704</v>
      </c>
      <c r="B3417" s="100">
        <v>2.7431000000000001</v>
      </c>
      <c r="C3417" s="28">
        <f t="shared" si="26"/>
        <v>6</v>
      </c>
      <c r="D3417" s="28" t="str">
        <f t="shared" si="27"/>
        <v xml:space="preserve">viernes </v>
      </c>
    </row>
    <row r="3418" spans="1:4" ht="15.75" customHeight="1">
      <c r="A3418" s="99">
        <v>40705</v>
      </c>
      <c r="B3418" s="100">
        <v>2.7437999999999998</v>
      </c>
      <c r="C3418" s="28">
        <f t="shared" si="26"/>
        <v>7</v>
      </c>
      <c r="D3418" s="28" t="str">
        <f t="shared" si="27"/>
        <v>sabado</v>
      </c>
    </row>
    <row r="3419" spans="1:4" ht="15.75" customHeight="1">
      <c r="A3419" s="99">
        <v>40706</v>
      </c>
      <c r="B3419" s="100">
        <v>2.7444999999999999</v>
      </c>
      <c r="C3419" s="28">
        <f t="shared" si="26"/>
        <v>1</v>
      </c>
      <c r="D3419" s="28" t="str">
        <f t="shared" si="27"/>
        <v>domingo</v>
      </c>
    </row>
    <row r="3420" spans="1:4" ht="15.75" customHeight="1">
      <c r="A3420" s="99">
        <v>40707</v>
      </c>
      <c r="B3420" s="100">
        <v>2.7452000000000001</v>
      </c>
      <c r="C3420" s="28">
        <f t="shared" si="26"/>
        <v>2</v>
      </c>
      <c r="D3420" s="28" t="str">
        <f t="shared" si="27"/>
        <v>lunes</v>
      </c>
    </row>
    <row r="3421" spans="1:4" ht="15.75" customHeight="1">
      <c r="A3421" s="99">
        <v>40708</v>
      </c>
      <c r="B3421" s="100">
        <v>2.7458</v>
      </c>
      <c r="C3421" s="28">
        <f t="shared" si="26"/>
        <v>3</v>
      </c>
      <c r="D3421" s="28" t="str">
        <f t="shared" si="27"/>
        <v>martes</v>
      </c>
    </row>
    <row r="3422" spans="1:4" ht="15.75" customHeight="1">
      <c r="A3422" s="99">
        <v>40709</v>
      </c>
      <c r="B3422" s="100">
        <v>2.7465000000000002</v>
      </c>
      <c r="C3422" s="28">
        <f t="shared" si="26"/>
        <v>4</v>
      </c>
      <c r="D3422" s="28" t="str">
        <f t="shared" si="27"/>
        <v>miercoles</v>
      </c>
    </row>
    <row r="3423" spans="1:4" ht="15.75" customHeight="1">
      <c r="A3423" s="99">
        <v>40710</v>
      </c>
      <c r="B3423" s="100">
        <v>2.7471999999999999</v>
      </c>
      <c r="C3423" s="28">
        <f t="shared" si="26"/>
        <v>5</v>
      </c>
      <c r="D3423" s="28" t="str">
        <f t="shared" si="27"/>
        <v>jueves</v>
      </c>
    </row>
    <row r="3424" spans="1:4" ht="15.75" customHeight="1">
      <c r="A3424" s="99">
        <v>40711</v>
      </c>
      <c r="B3424" s="100">
        <v>2.7477999999999998</v>
      </c>
      <c r="C3424" s="28">
        <f t="shared" si="26"/>
        <v>6</v>
      </c>
      <c r="D3424" s="28" t="str">
        <f t="shared" si="27"/>
        <v xml:space="preserve">viernes </v>
      </c>
    </row>
    <row r="3425" spans="1:4" ht="15.75" customHeight="1">
      <c r="A3425" s="99">
        <v>40712</v>
      </c>
      <c r="B3425" s="100">
        <v>2.7484999999999999</v>
      </c>
      <c r="C3425" s="28">
        <f t="shared" si="26"/>
        <v>7</v>
      </c>
      <c r="D3425" s="28" t="str">
        <f t="shared" si="27"/>
        <v>sabado</v>
      </c>
    </row>
    <row r="3426" spans="1:4" ht="15.75" customHeight="1">
      <c r="A3426" s="99">
        <v>40713</v>
      </c>
      <c r="B3426" s="100">
        <v>2.7492000000000001</v>
      </c>
      <c r="C3426" s="28">
        <f t="shared" si="26"/>
        <v>1</v>
      </c>
      <c r="D3426" s="28" t="str">
        <f t="shared" si="27"/>
        <v>domingo</v>
      </c>
    </row>
    <row r="3427" spans="1:4" ht="15.75" customHeight="1">
      <c r="A3427" s="99">
        <v>40714</v>
      </c>
      <c r="B3427" s="100">
        <v>2.7498999999999998</v>
      </c>
      <c r="C3427" s="28">
        <f t="shared" si="26"/>
        <v>2</v>
      </c>
      <c r="D3427" s="28" t="str">
        <f t="shared" si="27"/>
        <v>lunes</v>
      </c>
    </row>
    <row r="3428" spans="1:4" ht="15.75" customHeight="1">
      <c r="A3428" s="99">
        <v>40715</v>
      </c>
      <c r="B3428" s="100">
        <v>2.7505000000000002</v>
      </c>
      <c r="C3428" s="28">
        <f t="shared" si="26"/>
        <v>3</v>
      </c>
      <c r="D3428" s="28" t="str">
        <f t="shared" si="27"/>
        <v>martes</v>
      </c>
    </row>
    <row r="3429" spans="1:4" ht="15.75" customHeight="1">
      <c r="A3429" s="99">
        <v>40716</v>
      </c>
      <c r="B3429" s="100">
        <v>2.7511999999999999</v>
      </c>
      <c r="C3429" s="28">
        <f t="shared" si="26"/>
        <v>4</v>
      </c>
      <c r="D3429" s="28" t="str">
        <f t="shared" si="27"/>
        <v>miercoles</v>
      </c>
    </row>
    <row r="3430" spans="1:4" ht="15.75" customHeight="1">
      <c r="A3430" s="99">
        <v>40717</v>
      </c>
      <c r="B3430" s="100">
        <v>2.7519</v>
      </c>
      <c r="C3430" s="28">
        <f t="shared" si="26"/>
        <v>5</v>
      </c>
      <c r="D3430" s="28" t="str">
        <f t="shared" si="27"/>
        <v>jueves</v>
      </c>
    </row>
    <row r="3431" spans="1:4" ht="15.75" customHeight="1">
      <c r="A3431" s="99">
        <v>40718</v>
      </c>
      <c r="B3431" s="100">
        <v>2.7524999999999999</v>
      </c>
      <c r="C3431" s="28">
        <f t="shared" si="26"/>
        <v>6</v>
      </c>
      <c r="D3431" s="28" t="str">
        <f t="shared" si="27"/>
        <v xml:space="preserve">viernes </v>
      </c>
    </row>
    <row r="3432" spans="1:4" ht="15.75" customHeight="1">
      <c r="A3432" s="99">
        <v>40719</v>
      </c>
      <c r="B3432" s="100">
        <v>2.7532000000000001</v>
      </c>
      <c r="C3432" s="28">
        <f t="shared" si="26"/>
        <v>7</v>
      </c>
      <c r="D3432" s="28" t="str">
        <f t="shared" si="27"/>
        <v>sabado</v>
      </c>
    </row>
    <row r="3433" spans="1:4" ht="15.75" customHeight="1">
      <c r="A3433" s="99">
        <v>40720</v>
      </c>
      <c r="B3433" s="100">
        <v>2.7538999999999998</v>
      </c>
      <c r="C3433" s="28">
        <f t="shared" si="26"/>
        <v>1</v>
      </c>
      <c r="D3433" s="28" t="str">
        <f t="shared" si="27"/>
        <v>domingo</v>
      </c>
    </row>
    <row r="3434" spans="1:4" ht="15.75" customHeight="1">
      <c r="A3434" s="99">
        <v>40721</v>
      </c>
      <c r="B3434" s="100">
        <v>2.7545999999999999</v>
      </c>
      <c r="C3434" s="28">
        <f t="shared" si="26"/>
        <v>2</v>
      </c>
      <c r="D3434" s="28" t="str">
        <f t="shared" si="27"/>
        <v>lunes</v>
      </c>
    </row>
    <row r="3435" spans="1:4" ht="15.75" customHeight="1">
      <c r="A3435" s="99">
        <v>40722</v>
      </c>
      <c r="B3435" s="100">
        <v>2.7551999999999999</v>
      </c>
      <c r="C3435" s="28">
        <f t="shared" si="26"/>
        <v>3</v>
      </c>
      <c r="D3435" s="28" t="str">
        <f t="shared" si="27"/>
        <v>martes</v>
      </c>
    </row>
    <row r="3436" spans="1:4" ht="15.75" customHeight="1">
      <c r="A3436" s="99">
        <v>40723</v>
      </c>
      <c r="B3436" s="100">
        <v>2.7559</v>
      </c>
      <c r="C3436" s="28">
        <f t="shared" si="26"/>
        <v>4</v>
      </c>
      <c r="D3436" s="28" t="str">
        <f t="shared" si="27"/>
        <v>miercoles</v>
      </c>
    </row>
    <row r="3437" spans="1:4" ht="15.75" customHeight="1">
      <c r="A3437" s="99">
        <v>40724</v>
      </c>
      <c r="B3437" s="100">
        <v>2.7566000000000002</v>
      </c>
      <c r="C3437" s="28">
        <f t="shared" si="26"/>
        <v>5</v>
      </c>
      <c r="D3437" s="28" t="str">
        <f t="shared" si="27"/>
        <v>jueves</v>
      </c>
    </row>
    <row r="3438" spans="1:4" ht="15.75" customHeight="1">
      <c r="A3438" s="99">
        <v>40725</v>
      </c>
      <c r="B3438" s="100">
        <v>2.7572000000000001</v>
      </c>
      <c r="C3438" s="28">
        <f t="shared" si="26"/>
        <v>6</v>
      </c>
      <c r="D3438" s="28" t="str">
        <f t="shared" si="27"/>
        <v xml:space="preserve">viernes </v>
      </c>
    </row>
    <row r="3439" spans="1:4" ht="15.75" customHeight="1">
      <c r="A3439" s="99">
        <v>40726</v>
      </c>
      <c r="B3439" s="100">
        <v>2.7578999999999998</v>
      </c>
      <c r="C3439" s="28">
        <f t="shared" si="26"/>
        <v>7</v>
      </c>
      <c r="D3439" s="28" t="str">
        <f t="shared" si="27"/>
        <v>sabado</v>
      </c>
    </row>
    <row r="3440" spans="1:4" ht="15.75" customHeight="1">
      <c r="A3440" s="99">
        <v>40727</v>
      </c>
      <c r="B3440" s="100">
        <v>2.7585000000000002</v>
      </c>
      <c r="C3440" s="28">
        <f t="shared" si="26"/>
        <v>1</v>
      </c>
      <c r="D3440" s="28" t="str">
        <f t="shared" si="27"/>
        <v>domingo</v>
      </c>
    </row>
    <row r="3441" spans="1:4" ht="15.75" customHeight="1">
      <c r="A3441" s="99">
        <v>40728</v>
      </c>
      <c r="B3441" s="100">
        <v>2.7591999999999999</v>
      </c>
      <c r="C3441" s="28">
        <f t="shared" si="26"/>
        <v>2</v>
      </c>
      <c r="D3441" s="28" t="str">
        <f t="shared" si="27"/>
        <v>lunes</v>
      </c>
    </row>
    <row r="3442" spans="1:4" ht="15.75" customHeight="1">
      <c r="A3442" s="99">
        <v>40729</v>
      </c>
      <c r="B3442" s="100">
        <v>2.7597999999999998</v>
      </c>
      <c r="C3442" s="28">
        <f t="shared" si="26"/>
        <v>3</v>
      </c>
      <c r="D3442" s="28" t="str">
        <f t="shared" si="27"/>
        <v>martes</v>
      </c>
    </row>
    <row r="3443" spans="1:4" ht="15.75" customHeight="1">
      <c r="A3443" s="99">
        <v>40730</v>
      </c>
      <c r="B3443" s="100">
        <v>2.7605</v>
      </c>
      <c r="C3443" s="28">
        <f t="shared" si="26"/>
        <v>4</v>
      </c>
      <c r="D3443" s="28" t="str">
        <f t="shared" si="27"/>
        <v>miercoles</v>
      </c>
    </row>
    <row r="3444" spans="1:4" ht="15.75" customHeight="1">
      <c r="A3444" s="99">
        <v>40731</v>
      </c>
      <c r="B3444" s="100">
        <v>2.7610999999999999</v>
      </c>
      <c r="C3444" s="28">
        <f t="shared" si="26"/>
        <v>5</v>
      </c>
      <c r="D3444" s="28" t="str">
        <f t="shared" si="27"/>
        <v>jueves</v>
      </c>
    </row>
    <row r="3445" spans="1:4" ht="15.75" customHeight="1">
      <c r="A3445" s="99">
        <v>40732</v>
      </c>
      <c r="B3445" s="100">
        <v>2.7618</v>
      </c>
      <c r="C3445" s="28">
        <f t="shared" si="26"/>
        <v>6</v>
      </c>
      <c r="D3445" s="28" t="str">
        <f t="shared" si="27"/>
        <v xml:space="preserve">viernes </v>
      </c>
    </row>
    <row r="3446" spans="1:4" ht="15.75" customHeight="1">
      <c r="A3446" s="99">
        <v>40733</v>
      </c>
      <c r="B3446" s="100">
        <v>2.7624</v>
      </c>
      <c r="C3446" s="28">
        <f t="shared" si="26"/>
        <v>7</v>
      </c>
      <c r="D3446" s="28" t="str">
        <f t="shared" si="27"/>
        <v>sabado</v>
      </c>
    </row>
    <row r="3447" spans="1:4" ht="15.75" customHeight="1">
      <c r="A3447" s="99">
        <v>40734</v>
      </c>
      <c r="B3447" s="100">
        <v>2.7629999999999999</v>
      </c>
      <c r="C3447" s="28">
        <f t="shared" si="26"/>
        <v>1</v>
      </c>
      <c r="D3447" s="28" t="str">
        <f t="shared" si="27"/>
        <v>domingo</v>
      </c>
    </row>
    <row r="3448" spans="1:4" ht="15.75" customHeight="1">
      <c r="A3448" s="99">
        <v>40735</v>
      </c>
      <c r="B3448" s="100">
        <v>2.7637</v>
      </c>
      <c r="C3448" s="28">
        <f t="shared" si="26"/>
        <v>2</v>
      </c>
      <c r="D3448" s="28" t="str">
        <f t="shared" si="27"/>
        <v>lunes</v>
      </c>
    </row>
    <row r="3449" spans="1:4" ht="15.75" customHeight="1">
      <c r="A3449" s="99">
        <v>40736</v>
      </c>
      <c r="B3449" s="100">
        <v>2.7643</v>
      </c>
      <c r="C3449" s="28">
        <f t="shared" si="26"/>
        <v>3</v>
      </c>
      <c r="D3449" s="28" t="str">
        <f t="shared" si="27"/>
        <v>martes</v>
      </c>
    </row>
    <row r="3450" spans="1:4" ht="15.75" customHeight="1">
      <c r="A3450" s="99">
        <v>40737</v>
      </c>
      <c r="B3450" s="100">
        <v>2.7648999999999999</v>
      </c>
      <c r="C3450" s="28">
        <f t="shared" si="26"/>
        <v>4</v>
      </c>
      <c r="D3450" s="28" t="str">
        <f t="shared" si="27"/>
        <v>miercoles</v>
      </c>
    </row>
    <row r="3451" spans="1:4" ht="15.75" customHeight="1">
      <c r="A3451" s="99">
        <v>40738</v>
      </c>
      <c r="B3451" s="100">
        <v>2.7656000000000001</v>
      </c>
      <c r="C3451" s="28">
        <f t="shared" si="26"/>
        <v>5</v>
      </c>
      <c r="D3451" s="28" t="str">
        <f t="shared" si="27"/>
        <v>jueves</v>
      </c>
    </row>
    <row r="3452" spans="1:4" ht="15.75" customHeight="1">
      <c r="A3452" s="99">
        <v>40739</v>
      </c>
      <c r="B3452" s="100">
        <v>2.7662</v>
      </c>
      <c r="C3452" s="28">
        <f t="shared" si="26"/>
        <v>6</v>
      </c>
      <c r="D3452" s="28" t="str">
        <f t="shared" si="27"/>
        <v xml:space="preserve">viernes </v>
      </c>
    </row>
    <row r="3453" spans="1:4" ht="15.75" customHeight="1">
      <c r="A3453" s="99">
        <v>40740</v>
      </c>
      <c r="B3453" s="100">
        <v>2.7667999999999999</v>
      </c>
      <c r="C3453" s="28">
        <f t="shared" si="26"/>
        <v>7</v>
      </c>
      <c r="D3453" s="28" t="str">
        <f t="shared" si="27"/>
        <v>sabado</v>
      </c>
    </row>
    <row r="3454" spans="1:4" ht="15.75" customHeight="1">
      <c r="A3454" s="99">
        <v>40741</v>
      </c>
      <c r="B3454" s="100">
        <v>2.7675000000000001</v>
      </c>
      <c r="C3454" s="28">
        <f t="shared" si="26"/>
        <v>1</v>
      </c>
      <c r="D3454" s="28" t="str">
        <f t="shared" si="27"/>
        <v>domingo</v>
      </c>
    </row>
    <row r="3455" spans="1:4" ht="15.75" customHeight="1">
      <c r="A3455" s="99">
        <v>40742</v>
      </c>
      <c r="B3455" s="100">
        <v>2.7681</v>
      </c>
      <c r="C3455" s="28">
        <f t="shared" si="26"/>
        <v>2</v>
      </c>
      <c r="D3455" s="28" t="str">
        <f t="shared" si="27"/>
        <v>lunes</v>
      </c>
    </row>
    <row r="3456" spans="1:4" ht="15.75" customHeight="1">
      <c r="A3456" s="99">
        <v>40743</v>
      </c>
      <c r="B3456" s="100">
        <v>2.7686999999999999</v>
      </c>
      <c r="C3456" s="28">
        <f t="shared" si="26"/>
        <v>3</v>
      </c>
      <c r="D3456" s="28" t="str">
        <f t="shared" si="27"/>
        <v>martes</v>
      </c>
    </row>
    <row r="3457" spans="1:4" ht="15.75" customHeight="1">
      <c r="A3457" s="99">
        <v>40744</v>
      </c>
      <c r="B3457" s="100">
        <v>2.7694000000000001</v>
      </c>
      <c r="C3457" s="28">
        <f t="shared" si="26"/>
        <v>4</v>
      </c>
      <c r="D3457" s="28" t="str">
        <f t="shared" si="27"/>
        <v>miercoles</v>
      </c>
    </row>
    <row r="3458" spans="1:4" ht="15.75" customHeight="1">
      <c r="A3458" s="99">
        <v>40745</v>
      </c>
      <c r="B3458" s="100">
        <v>2.77</v>
      </c>
      <c r="C3458" s="28">
        <f t="shared" si="26"/>
        <v>5</v>
      </c>
      <c r="D3458" s="28" t="str">
        <f t="shared" si="27"/>
        <v>jueves</v>
      </c>
    </row>
    <row r="3459" spans="1:4" ht="15.75" customHeight="1">
      <c r="A3459" s="99">
        <v>40746</v>
      </c>
      <c r="B3459" s="100">
        <v>2.7706</v>
      </c>
      <c r="C3459" s="28">
        <f t="shared" si="26"/>
        <v>6</v>
      </c>
      <c r="D3459" s="28" t="str">
        <f t="shared" si="27"/>
        <v xml:space="preserve">viernes </v>
      </c>
    </row>
    <row r="3460" spans="1:4" ht="15.75" customHeight="1">
      <c r="A3460" s="99">
        <v>40747</v>
      </c>
      <c r="B3460" s="100">
        <v>2.7713000000000001</v>
      </c>
      <c r="C3460" s="28">
        <f t="shared" si="26"/>
        <v>7</v>
      </c>
      <c r="D3460" s="28" t="str">
        <f t="shared" si="27"/>
        <v>sabado</v>
      </c>
    </row>
    <row r="3461" spans="1:4" ht="15.75" customHeight="1">
      <c r="A3461" s="99">
        <v>40748</v>
      </c>
      <c r="B3461" s="100">
        <v>2.7719</v>
      </c>
      <c r="C3461" s="28">
        <f t="shared" si="26"/>
        <v>1</v>
      </c>
      <c r="D3461" s="28" t="str">
        <f t="shared" si="27"/>
        <v>domingo</v>
      </c>
    </row>
    <row r="3462" spans="1:4" ht="15.75" customHeight="1">
      <c r="A3462" s="99">
        <v>40749</v>
      </c>
      <c r="B3462" s="100">
        <v>2.7726000000000002</v>
      </c>
      <c r="C3462" s="28">
        <f t="shared" si="26"/>
        <v>2</v>
      </c>
      <c r="D3462" s="28" t="str">
        <f t="shared" si="27"/>
        <v>lunes</v>
      </c>
    </row>
    <row r="3463" spans="1:4" ht="15.75" customHeight="1">
      <c r="A3463" s="99">
        <v>40750</v>
      </c>
      <c r="B3463" s="100">
        <v>2.7732000000000001</v>
      </c>
      <c r="C3463" s="28">
        <f t="shared" si="26"/>
        <v>3</v>
      </c>
      <c r="D3463" s="28" t="str">
        <f t="shared" si="27"/>
        <v>martes</v>
      </c>
    </row>
    <row r="3464" spans="1:4" ht="15.75" customHeight="1">
      <c r="A3464" s="99">
        <v>40751</v>
      </c>
      <c r="B3464" s="100">
        <v>2.7738</v>
      </c>
      <c r="C3464" s="28">
        <f t="shared" si="26"/>
        <v>4</v>
      </c>
      <c r="D3464" s="28" t="str">
        <f t="shared" si="27"/>
        <v>miercoles</v>
      </c>
    </row>
    <row r="3465" spans="1:4" ht="15.75" customHeight="1">
      <c r="A3465" s="99">
        <v>40752</v>
      </c>
      <c r="B3465" s="100">
        <v>2.7745000000000002</v>
      </c>
      <c r="C3465" s="28">
        <f t="shared" si="26"/>
        <v>5</v>
      </c>
      <c r="D3465" s="28" t="str">
        <f t="shared" si="27"/>
        <v>jueves</v>
      </c>
    </row>
    <row r="3466" spans="1:4" ht="15.75" customHeight="1">
      <c r="A3466" s="99">
        <v>40753</v>
      </c>
      <c r="B3466" s="100">
        <v>2.7751000000000001</v>
      </c>
      <c r="C3466" s="28">
        <f t="shared" si="26"/>
        <v>6</v>
      </c>
      <c r="D3466" s="28" t="str">
        <f t="shared" si="27"/>
        <v xml:space="preserve">viernes </v>
      </c>
    </row>
    <row r="3467" spans="1:4" ht="15.75" customHeight="1">
      <c r="A3467" s="99">
        <v>40754</v>
      </c>
      <c r="B3467" s="100">
        <v>2.7757000000000001</v>
      </c>
      <c r="C3467" s="28">
        <f t="shared" si="26"/>
        <v>7</v>
      </c>
      <c r="D3467" s="28" t="str">
        <f t="shared" si="27"/>
        <v>sabado</v>
      </c>
    </row>
    <row r="3468" spans="1:4" ht="15.75" customHeight="1">
      <c r="A3468" s="99">
        <v>40755</v>
      </c>
      <c r="B3468" s="100">
        <v>2.7764000000000002</v>
      </c>
      <c r="C3468" s="28">
        <f t="shared" si="26"/>
        <v>1</v>
      </c>
      <c r="D3468" s="28" t="str">
        <f t="shared" si="27"/>
        <v>domingo</v>
      </c>
    </row>
    <row r="3469" spans="1:4" ht="15.75" customHeight="1">
      <c r="A3469" s="99">
        <v>40756</v>
      </c>
      <c r="B3469" s="100">
        <v>2.7770000000000001</v>
      </c>
      <c r="C3469" s="28">
        <f t="shared" si="26"/>
        <v>2</v>
      </c>
      <c r="D3469" s="28" t="str">
        <f t="shared" si="27"/>
        <v>lunes</v>
      </c>
    </row>
    <row r="3470" spans="1:4" ht="15.75" customHeight="1">
      <c r="A3470" s="99">
        <v>40757</v>
      </c>
      <c r="B3470" s="100">
        <v>2.7776999999999998</v>
      </c>
      <c r="C3470" s="28">
        <f t="shared" si="26"/>
        <v>3</v>
      </c>
      <c r="D3470" s="28" t="str">
        <f t="shared" si="27"/>
        <v>martes</v>
      </c>
    </row>
    <row r="3471" spans="1:4" ht="15.75" customHeight="1">
      <c r="A3471" s="99">
        <v>40758</v>
      </c>
      <c r="B3471" s="100">
        <v>2.7783000000000002</v>
      </c>
      <c r="C3471" s="28">
        <f t="shared" si="26"/>
        <v>4</v>
      </c>
      <c r="D3471" s="28" t="str">
        <f t="shared" si="27"/>
        <v>miercoles</v>
      </c>
    </row>
    <row r="3472" spans="1:4" ht="15.75" customHeight="1">
      <c r="A3472" s="99">
        <v>40759</v>
      </c>
      <c r="B3472" s="100">
        <v>2.7789000000000001</v>
      </c>
      <c r="C3472" s="28">
        <f t="shared" si="26"/>
        <v>5</v>
      </c>
      <c r="D3472" s="28" t="str">
        <f t="shared" si="27"/>
        <v>jueves</v>
      </c>
    </row>
    <row r="3473" spans="1:4" ht="15.75" customHeight="1">
      <c r="A3473" s="99">
        <v>40760</v>
      </c>
      <c r="B3473" s="100">
        <v>2.7795999999999998</v>
      </c>
      <c r="C3473" s="28">
        <f t="shared" si="26"/>
        <v>6</v>
      </c>
      <c r="D3473" s="28" t="str">
        <f t="shared" si="27"/>
        <v xml:space="preserve">viernes </v>
      </c>
    </row>
    <row r="3474" spans="1:4" ht="15.75" customHeight="1">
      <c r="A3474" s="99">
        <v>40761</v>
      </c>
      <c r="B3474" s="100">
        <v>2.7801999999999998</v>
      </c>
      <c r="C3474" s="28">
        <f t="shared" si="26"/>
        <v>7</v>
      </c>
      <c r="D3474" s="28" t="str">
        <f t="shared" si="27"/>
        <v>sabado</v>
      </c>
    </row>
    <row r="3475" spans="1:4" ht="15.75" customHeight="1">
      <c r="A3475" s="99">
        <v>40762</v>
      </c>
      <c r="B3475" s="100">
        <v>2.7808999999999999</v>
      </c>
      <c r="C3475" s="28">
        <f t="shared" si="26"/>
        <v>1</v>
      </c>
      <c r="D3475" s="28" t="str">
        <f t="shared" si="27"/>
        <v>domingo</v>
      </c>
    </row>
    <row r="3476" spans="1:4" ht="15.75" customHeight="1">
      <c r="A3476" s="99">
        <v>40763</v>
      </c>
      <c r="B3476" s="100">
        <v>2.7816000000000001</v>
      </c>
      <c r="C3476" s="28">
        <f t="shared" si="26"/>
        <v>2</v>
      </c>
      <c r="D3476" s="28" t="str">
        <f t="shared" si="27"/>
        <v>lunes</v>
      </c>
    </row>
    <row r="3477" spans="1:4" ht="15.75" customHeight="1">
      <c r="A3477" s="99">
        <v>40764</v>
      </c>
      <c r="B3477" s="100">
        <v>2.7823000000000002</v>
      </c>
      <c r="C3477" s="28">
        <f t="shared" si="26"/>
        <v>3</v>
      </c>
      <c r="D3477" s="28" t="str">
        <f t="shared" si="27"/>
        <v>martes</v>
      </c>
    </row>
    <row r="3478" spans="1:4" ht="15.75" customHeight="1">
      <c r="A3478" s="99">
        <v>40765</v>
      </c>
      <c r="B3478" s="100">
        <v>2.7829999999999999</v>
      </c>
      <c r="C3478" s="28">
        <f t="shared" si="26"/>
        <v>4</v>
      </c>
      <c r="D3478" s="28" t="str">
        <f t="shared" si="27"/>
        <v>miercoles</v>
      </c>
    </row>
    <row r="3479" spans="1:4" ht="15.75" customHeight="1">
      <c r="A3479" s="99">
        <v>40766</v>
      </c>
      <c r="B3479" s="100">
        <v>2.7837999999999998</v>
      </c>
      <c r="C3479" s="28">
        <f t="shared" si="26"/>
        <v>5</v>
      </c>
      <c r="D3479" s="28" t="str">
        <f t="shared" si="27"/>
        <v>jueves</v>
      </c>
    </row>
    <row r="3480" spans="1:4" ht="15.75" customHeight="1">
      <c r="A3480" s="99">
        <v>40767</v>
      </c>
      <c r="B3480" s="100">
        <v>2.7845</v>
      </c>
      <c r="C3480" s="28">
        <f t="shared" si="26"/>
        <v>6</v>
      </c>
      <c r="D3480" s="28" t="str">
        <f t="shared" si="27"/>
        <v xml:space="preserve">viernes </v>
      </c>
    </row>
    <row r="3481" spans="1:4" ht="15.75" customHeight="1">
      <c r="A3481" s="99">
        <v>40768</v>
      </c>
      <c r="B3481" s="100">
        <v>2.7852000000000001</v>
      </c>
      <c r="C3481" s="28">
        <f t="shared" si="26"/>
        <v>7</v>
      </c>
      <c r="D3481" s="28" t="str">
        <f t="shared" si="27"/>
        <v>sabado</v>
      </c>
    </row>
    <row r="3482" spans="1:4" ht="15.75" customHeight="1">
      <c r="A3482" s="99">
        <v>40769</v>
      </c>
      <c r="B3482" s="100">
        <v>2.7858999999999998</v>
      </c>
      <c r="C3482" s="28">
        <f t="shared" si="26"/>
        <v>1</v>
      </c>
      <c r="D3482" s="28" t="str">
        <f t="shared" si="27"/>
        <v>domingo</v>
      </c>
    </row>
    <row r="3483" spans="1:4" ht="15.75" customHeight="1">
      <c r="A3483" s="99">
        <v>40770</v>
      </c>
      <c r="B3483" s="100">
        <v>2.7866</v>
      </c>
      <c r="C3483" s="28">
        <f t="shared" si="26"/>
        <v>2</v>
      </c>
      <c r="D3483" s="28" t="str">
        <f t="shared" si="27"/>
        <v>lunes</v>
      </c>
    </row>
    <row r="3484" spans="1:4" ht="15.75" customHeight="1">
      <c r="A3484" s="99">
        <v>40771</v>
      </c>
      <c r="B3484" s="100">
        <v>2.7873000000000001</v>
      </c>
      <c r="C3484" s="28">
        <f t="shared" si="26"/>
        <v>3</v>
      </c>
      <c r="D3484" s="28" t="str">
        <f t="shared" si="27"/>
        <v>martes</v>
      </c>
    </row>
    <row r="3485" spans="1:4" ht="15.75" customHeight="1">
      <c r="A3485" s="99">
        <v>40772</v>
      </c>
      <c r="B3485" s="100">
        <v>2.7879999999999998</v>
      </c>
      <c r="C3485" s="28">
        <f t="shared" si="26"/>
        <v>4</v>
      </c>
      <c r="D3485" s="28" t="str">
        <f t="shared" si="27"/>
        <v>miercoles</v>
      </c>
    </row>
    <row r="3486" spans="1:4" ht="15.75" customHeight="1">
      <c r="A3486" s="99">
        <v>40773</v>
      </c>
      <c r="B3486" s="100">
        <v>2.7887</v>
      </c>
      <c r="C3486" s="28">
        <f t="shared" si="26"/>
        <v>5</v>
      </c>
      <c r="D3486" s="28" t="str">
        <f t="shared" si="27"/>
        <v>jueves</v>
      </c>
    </row>
    <row r="3487" spans="1:4" ht="15.75" customHeight="1">
      <c r="A3487" s="99">
        <v>40774</v>
      </c>
      <c r="B3487" s="100">
        <v>2.7894000000000001</v>
      </c>
      <c r="C3487" s="28">
        <f t="shared" si="26"/>
        <v>6</v>
      </c>
      <c r="D3487" s="28" t="str">
        <f t="shared" si="27"/>
        <v xml:space="preserve">viernes </v>
      </c>
    </row>
    <row r="3488" spans="1:4" ht="15.75" customHeight="1">
      <c r="A3488" s="99">
        <v>40775</v>
      </c>
      <c r="B3488" s="100">
        <v>2.7902</v>
      </c>
      <c r="C3488" s="28">
        <f t="shared" si="26"/>
        <v>7</v>
      </c>
      <c r="D3488" s="28" t="str">
        <f t="shared" si="27"/>
        <v>sabado</v>
      </c>
    </row>
    <row r="3489" spans="1:4" ht="15.75" customHeight="1">
      <c r="A3489" s="99">
        <v>40776</v>
      </c>
      <c r="B3489" s="100">
        <v>2.7909000000000002</v>
      </c>
      <c r="C3489" s="28">
        <f t="shared" si="26"/>
        <v>1</v>
      </c>
      <c r="D3489" s="28" t="str">
        <f t="shared" si="27"/>
        <v>domingo</v>
      </c>
    </row>
    <row r="3490" spans="1:4" ht="15.75" customHeight="1">
      <c r="A3490" s="99">
        <v>40777</v>
      </c>
      <c r="B3490" s="100">
        <v>2.7915999999999999</v>
      </c>
      <c r="C3490" s="28">
        <f t="shared" si="26"/>
        <v>2</v>
      </c>
      <c r="D3490" s="28" t="str">
        <f t="shared" si="27"/>
        <v>lunes</v>
      </c>
    </row>
    <row r="3491" spans="1:4" ht="15.75" customHeight="1">
      <c r="A3491" s="99">
        <v>40778</v>
      </c>
      <c r="B3491" s="100">
        <v>2.7923</v>
      </c>
      <c r="C3491" s="28">
        <f t="shared" si="26"/>
        <v>3</v>
      </c>
      <c r="D3491" s="28" t="str">
        <f t="shared" si="27"/>
        <v>martes</v>
      </c>
    </row>
    <row r="3492" spans="1:4" ht="15.75" customHeight="1">
      <c r="A3492" s="99">
        <v>40779</v>
      </c>
      <c r="B3492" s="100">
        <v>2.7930000000000001</v>
      </c>
      <c r="C3492" s="28">
        <f t="shared" si="26"/>
        <v>4</v>
      </c>
      <c r="D3492" s="28" t="str">
        <f t="shared" si="27"/>
        <v>miercoles</v>
      </c>
    </row>
    <row r="3493" spans="1:4" ht="15.75" customHeight="1">
      <c r="A3493" s="99">
        <v>40780</v>
      </c>
      <c r="B3493" s="100">
        <v>2.7936999999999999</v>
      </c>
      <c r="C3493" s="28">
        <f t="shared" si="26"/>
        <v>5</v>
      </c>
      <c r="D3493" s="28" t="str">
        <f t="shared" si="27"/>
        <v>jueves</v>
      </c>
    </row>
    <row r="3494" spans="1:4" ht="15.75" customHeight="1">
      <c r="A3494" s="99">
        <v>40781</v>
      </c>
      <c r="B3494" s="100">
        <v>2.7944</v>
      </c>
      <c r="C3494" s="28">
        <f t="shared" si="26"/>
        <v>6</v>
      </c>
      <c r="D3494" s="28" t="str">
        <f t="shared" si="27"/>
        <v xml:space="preserve">viernes </v>
      </c>
    </row>
    <row r="3495" spans="1:4" ht="15.75" customHeight="1">
      <c r="A3495" s="99">
        <v>40782</v>
      </c>
      <c r="B3495" s="100">
        <v>2.7951000000000001</v>
      </c>
      <c r="C3495" s="28">
        <f t="shared" si="26"/>
        <v>7</v>
      </c>
      <c r="D3495" s="28" t="str">
        <f t="shared" si="27"/>
        <v>sabado</v>
      </c>
    </row>
    <row r="3496" spans="1:4" ht="15.75" customHeight="1">
      <c r="A3496" s="99">
        <v>40783</v>
      </c>
      <c r="B3496" s="100">
        <v>2.7959000000000001</v>
      </c>
      <c r="C3496" s="28">
        <f t="shared" si="26"/>
        <v>1</v>
      </c>
      <c r="D3496" s="28" t="str">
        <f t="shared" si="27"/>
        <v>domingo</v>
      </c>
    </row>
    <row r="3497" spans="1:4" ht="15.75" customHeight="1">
      <c r="A3497" s="99">
        <v>40784</v>
      </c>
      <c r="B3497" s="100">
        <v>2.7966000000000002</v>
      </c>
      <c r="C3497" s="28">
        <f t="shared" si="26"/>
        <v>2</v>
      </c>
      <c r="D3497" s="28" t="str">
        <f t="shared" si="27"/>
        <v>lunes</v>
      </c>
    </row>
    <row r="3498" spans="1:4" ht="15.75" customHeight="1">
      <c r="A3498" s="99">
        <v>40785</v>
      </c>
      <c r="B3498" s="100">
        <v>2.7972999999999999</v>
      </c>
      <c r="C3498" s="28">
        <f t="shared" si="26"/>
        <v>3</v>
      </c>
      <c r="D3498" s="28" t="str">
        <f t="shared" si="27"/>
        <v>martes</v>
      </c>
    </row>
    <row r="3499" spans="1:4" ht="15.75" customHeight="1">
      <c r="A3499" s="99">
        <v>40786</v>
      </c>
      <c r="B3499" s="100">
        <v>2.798</v>
      </c>
      <c r="C3499" s="28">
        <f t="shared" si="26"/>
        <v>4</v>
      </c>
      <c r="D3499" s="28" t="str">
        <f t="shared" si="27"/>
        <v>miercoles</v>
      </c>
    </row>
    <row r="3500" spans="1:4" ht="15.75" customHeight="1">
      <c r="A3500" s="99">
        <v>40787</v>
      </c>
      <c r="B3500" s="100">
        <v>2.7987000000000002</v>
      </c>
      <c r="C3500" s="28">
        <f t="shared" si="26"/>
        <v>5</v>
      </c>
      <c r="D3500" s="28" t="str">
        <f t="shared" si="27"/>
        <v>jueves</v>
      </c>
    </row>
    <row r="3501" spans="1:4" ht="15.75" customHeight="1">
      <c r="A3501" s="99">
        <v>40788</v>
      </c>
      <c r="B3501" s="100">
        <v>2.7995000000000001</v>
      </c>
      <c r="C3501" s="28">
        <f t="shared" si="26"/>
        <v>6</v>
      </c>
      <c r="D3501" s="28" t="str">
        <f t="shared" si="27"/>
        <v xml:space="preserve">viernes </v>
      </c>
    </row>
    <row r="3502" spans="1:4" ht="15.75" customHeight="1">
      <c r="A3502" s="99">
        <v>40789</v>
      </c>
      <c r="B3502" s="100">
        <v>2.8001999999999998</v>
      </c>
      <c r="C3502" s="28">
        <f t="shared" si="26"/>
        <v>7</v>
      </c>
      <c r="D3502" s="28" t="str">
        <f t="shared" si="27"/>
        <v>sabado</v>
      </c>
    </row>
    <row r="3503" spans="1:4" ht="15.75" customHeight="1">
      <c r="A3503" s="99">
        <v>40790</v>
      </c>
      <c r="B3503" s="100">
        <v>2.8010000000000002</v>
      </c>
      <c r="C3503" s="28">
        <f t="shared" si="26"/>
        <v>1</v>
      </c>
      <c r="D3503" s="28" t="str">
        <f t="shared" si="27"/>
        <v>domingo</v>
      </c>
    </row>
    <row r="3504" spans="1:4" ht="15.75" customHeight="1">
      <c r="A3504" s="99">
        <v>40791</v>
      </c>
      <c r="B3504" s="100">
        <v>2.8016999999999999</v>
      </c>
      <c r="C3504" s="28">
        <f t="shared" si="26"/>
        <v>2</v>
      </c>
      <c r="D3504" s="28" t="str">
        <f t="shared" si="27"/>
        <v>lunes</v>
      </c>
    </row>
    <row r="3505" spans="1:4" ht="15.75" customHeight="1">
      <c r="A3505" s="99">
        <v>40792</v>
      </c>
      <c r="B3505" s="100">
        <v>2.8024</v>
      </c>
      <c r="C3505" s="28">
        <f t="shared" si="26"/>
        <v>3</v>
      </c>
      <c r="D3505" s="28" t="str">
        <f t="shared" si="27"/>
        <v>martes</v>
      </c>
    </row>
    <row r="3506" spans="1:4" ht="15.75" customHeight="1">
      <c r="A3506" s="99">
        <v>40793</v>
      </c>
      <c r="B3506" s="100">
        <v>2.8031999999999999</v>
      </c>
      <c r="C3506" s="28">
        <f t="shared" si="26"/>
        <v>4</v>
      </c>
      <c r="D3506" s="28" t="str">
        <f t="shared" si="27"/>
        <v>miercoles</v>
      </c>
    </row>
    <row r="3507" spans="1:4" ht="15.75" customHeight="1">
      <c r="A3507" s="99">
        <v>40794</v>
      </c>
      <c r="B3507" s="100">
        <v>2.8039999999999998</v>
      </c>
      <c r="C3507" s="28">
        <f t="shared" si="26"/>
        <v>5</v>
      </c>
      <c r="D3507" s="28" t="str">
        <f t="shared" si="27"/>
        <v>jueves</v>
      </c>
    </row>
    <row r="3508" spans="1:4" ht="15.75" customHeight="1">
      <c r="A3508" s="99">
        <v>40795</v>
      </c>
      <c r="B3508" s="100">
        <v>2.8048000000000002</v>
      </c>
      <c r="C3508" s="28">
        <f t="shared" si="26"/>
        <v>6</v>
      </c>
      <c r="D3508" s="28" t="str">
        <f t="shared" si="27"/>
        <v xml:space="preserve">viernes </v>
      </c>
    </row>
    <row r="3509" spans="1:4" ht="15.75" customHeight="1">
      <c r="A3509" s="99">
        <v>40796</v>
      </c>
      <c r="B3509" s="100">
        <v>2.8054999999999999</v>
      </c>
      <c r="C3509" s="28">
        <f t="shared" si="26"/>
        <v>7</v>
      </c>
      <c r="D3509" s="28" t="str">
        <f t="shared" si="27"/>
        <v>sabado</v>
      </c>
    </row>
    <row r="3510" spans="1:4" ht="15.75" customHeight="1">
      <c r="A3510" s="99">
        <v>40797</v>
      </c>
      <c r="B3510" s="100">
        <v>2.8062999999999998</v>
      </c>
      <c r="C3510" s="28">
        <f t="shared" si="26"/>
        <v>1</v>
      </c>
      <c r="D3510" s="28" t="str">
        <f t="shared" si="27"/>
        <v>domingo</v>
      </c>
    </row>
    <row r="3511" spans="1:4" ht="15.75" customHeight="1">
      <c r="A3511" s="99">
        <v>40798</v>
      </c>
      <c r="B3511" s="100">
        <v>2.8071000000000002</v>
      </c>
      <c r="C3511" s="28">
        <f t="shared" si="26"/>
        <v>2</v>
      </c>
      <c r="D3511" s="28" t="str">
        <f t="shared" si="27"/>
        <v>lunes</v>
      </c>
    </row>
    <row r="3512" spans="1:4" ht="15.75" customHeight="1">
      <c r="A3512" s="99">
        <v>40799</v>
      </c>
      <c r="B3512" s="100">
        <v>2.8079000000000001</v>
      </c>
      <c r="C3512" s="28">
        <f t="shared" si="26"/>
        <v>3</v>
      </c>
      <c r="D3512" s="28" t="str">
        <f t="shared" si="27"/>
        <v>martes</v>
      </c>
    </row>
    <row r="3513" spans="1:4" ht="15.75" customHeight="1">
      <c r="A3513" s="99">
        <v>40800</v>
      </c>
      <c r="B3513" s="100">
        <v>2.8086000000000002</v>
      </c>
      <c r="C3513" s="28">
        <f t="shared" si="26"/>
        <v>4</v>
      </c>
      <c r="D3513" s="28" t="str">
        <f t="shared" si="27"/>
        <v>miercoles</v>
      </c>
    </row>
    <row r="3514" spans="1:4" ht="15.75" customHeight="1">
      <c r="A3514" s="99">
        <v>40801</v>
      </c>
      <c r="B3514" s="100">
        <v>2.8094000000000001</v>
      </c>
      <c r="C3514" s="28">
        <f t="shared" si="26"/>
        <v>5</v>
      </c>
      <c r="D3514" s="28" t="str">
        <f t="shared" si="27"/>
        <v>jueves</v>
      </c>
    </row>
    <row r="3515" spans="1:4" ht="15.75" customHeight="1">
      <c r="A3515" s="99">
        <v>40802</v>
      </c>
      <c r="B3515" s="100">
        <v>2.8102</v>
      </c>
      <c r="C3515" s="28">
        <f t="shared" si="26"/>
        <v>6</v>
      </c>
      <c r="D3515" s="28" t="str">
        <f t="shared" si="27"/>
        <v xml:space="preserve">viernes </v>
      </c>
    </row>
    <row r="3516" spans="1:4" ht="15.75" customHeight="1">
      <c r="A3516" s="99">
        <v>40803</v>
      </c>
      <c r="B3516" s="100">
        <v>2.8109999999999999</v>
      </c>
      <c r="C3516" s="28">
        <f t="shared" si="26"/>
        <v>7</v>
      </c>
      <c r="D3516" s="28" t="str">
        <f t="shared" si="27"/>
        <v>sabado</v>
      </c>
    </row>
    <row r="3517" spans="1:4" ht="15.75" customHeight="1">
      <c r="A3517" s="99">
        <v>40804</v>
      </c>
      <c r="B3517" s="100">
        <v>2.8117999999999999</v>
      </c>
      <c r="C3517" s="28">
        <f t="shared" si="26"/>
        <v>1</v>
      </c>
      <c r="D3517" s="28" t="str">
        <f t="shared" si="27"/>
        <v>domingo</v>
      </c>
    </row>
    <row r="3518" spans="1:4" ht="15.75" customHeight="1">
      <c r="A3518" s="99">
        <v>40805</v>
      </c>
      <c r="B3518" s="100">
        <v>2.8125</v>
      </c>
      <c r="C3518" s="28">
        <f t="shared" si="26"/>
        <v>2</v>
      </c>
      <c r="D3518" s="28" t="str">
        <f t="shared" si="27"/>
        <v>lunes</v>
      </c>
    </row>
    <row r="3519" spans="1:4" ht="15.75" customHeight="1">
      <c r="A3519" s="99">
        <v>40806</v>
      </c>
      <c r="B3519" s="100">
        <v>2.8132999999999999</v>
      </c>
      <c r="C3519" s="28">
        <f t="shared" si="26"/>
        <v>3</v>
      </c>
      <c r="D3519" s="28" t="str">
        <f t="shared" si="27"/>
        <v>martes</v>
      </c>
    </row>
    <row r="3520" spans="1:4" ht="15.75" customHeight="1">
      <c r="A3520" s="99">
        <v>40807</v>
      </c>
      <c r="B3520" s="100">
        <v>2.8140999999999998</v>
      </c>
      <c r="C3520" s="28">
        <f t="shared" si="26"/>
        <v>4</v>
      </c>
      <c r="D3520" s="28" t="str">
        <f t="shared" si="27"/>
        <v>miercoles</v>
      </c>
    </row>
    <row r="3521" spans="1:4" ht="15.75" customHeight="1">
      <c r="A3521" s="99">
        <v>40808</v>
      </c>
      <c r="B3521" s="100">
        <v>2.8149000000000002</v>
      </c>
      <c r="C3521" s="28">
        <f t="shared" si="26"/>
        <v>5</v>
      </c>
      <c r="D3521" s="28" t="str">
        <f t="shared" si="27"/>
        <v>jueves</v>
      </c>
    </row>
    <row r="3522" spans="1:4" ht="15.75" customHeight="1">
      <c r="A3522" s="99">
        <v>40809</v>
      </c>
      <c r="B3522" s="100">
        <v>2.8157000000000001</v>
      </c>
      <c r="C3522" s="28">
        <f t="shared" si="26"/>
        <v>6</v>
      </c>
      <c r="D3522" s="28" t="str">
        <f t="shared" si="27"/>
        <v xml:space="preserve">viernes </v>
      </c>
    </row>
    <row r="3523" spans="1:4" ht="15.75" customHeight="1">
      <c r="A3523" s="99">
        <v>40810</v>
      </c>
      <c r="B3523" s="100">
        <v>2.8163999999999998</v>
      </c>
      <c r="C3523" s="28">
        <f t="shared" si="26"/>
        <v>7</v>
      </c>
      <c r="D3523" s="28" t="str">
        <f t="shared" si="27"/>
        <v>sabado</v>
      </c>
    </row>
    <row r="3524" spans="1:4" ht="15.75" customHeight="1">
      <c r="A3524" s="99">
        <v>40811</v>
      </c>
      <c r="B3524" s="100">
        <v>2.8172000000000001</v>
      </c>
      <c r="C3524" s="28">
        <f t="shared" si="26"/>
        <v>1</v>
      </c>
      <c r="D3524" s="28" t="str">
        <f t="shared" si="27"/>
        <v>domingo</v>
      </c>
    </row>
    <row r="3525" spans="1:4" ht="15.75" customHeight="1">
      <c r="A3525" s="99">
        <v>40812</v>
      </c>
      <c r="B3525" s="100">
        <v>2.8180000000000001</v>
      </c>
      <c r="C3525" s="28">
        <f t="shared" si="26"/>
        <v>2</v>
      </c>
      <c r="D3525" s="28" t="str">
        <f t="shared" si="27"/>
        <v>lunes</v>
      </c>
    </row>
    <row r="3526" spans="1:4" ht="15.75" customHeight="1">
      <c r="A3526" s="99">
        <v>40813</v>
      </c>
      <c r="B3526" s="100">
        <v>2.8188</v>
      </c>
      <c r="C3526" s="28">
        <f t="shared" si="26"/>
        <v>3</v>
      </c>
      <c r="D3526" s="28" t="str">
        <f t="shared" si="27"/>
        <v>martes</v>
      </c>
    </row>
    <row r="3527" spans="1:4" ht="15.75" customHeight="1">
      <c r="A3527" s="99">
        <v>40814</v>
      </c>
      <c r="B3527" s="100">
        <v>2.8195999999999999</v>
      </c>
      <c r="C3527" s="28">
        <f t="shared" si="26"/>
        <v>4</v>
      </c>
      <c r="D3527" s="28" t="str">
        <f t="shared" si="27"/>
        <v>miercoles</v>
      </c>
    </row>
    <row r="3528" spans="1:4" ht="15.75" customHeight="1">
      <c r="A3528" s="99">
        <v>40815</v>
      </c>
      <c r="B3528" s="100">
        <v>2.8203</v>
      </c>
      <c r="C3528" s="28">
        <f t="shared" si="26"/>
        <v>5</v>
      </c>
      <c r="D3528" s="28" t="str">
        <f t="shared" si="27"/>
        <v>jueves</v>
      </c>
    </row>
    <row r="3529" spans="1:4" ht="15.75" customHeight="1">
      <c r="A3529" s="99">
        <v>40816</v>
      </c>
      <c r="B3529" s="100">
        <v>2.8210999999999999</v>
      </c>
      <c r="C3529" s="28">
        <f t="shared" si="26"/>
        <v>6</v>
      </c>
      <c r="D3529" s="28" t="str">
        <f t="shared" si="27"/>
        <v xml:space="preserve">viernes </v>
      </c>
    </row>
    <row r="3530" spans="1:4" ht="15.75" customHeight="1">
      <c r="A3530" s="99">
        <v>40817</v>
      </c>
      <c r="B3530" s="100">
        <v>2.8218999999999999</v>
      </c>
      <c r="C3530" s="28">
        <f t="shared" si="26"/>
        <v>7</v>
      </c>
      <c r="D3530" s="28" t="str">
        <f t="shared" si="27"/>
        <v>sabado</v>
      </c>
    </row>
    <row r="3531" spans="1:4" ht="15.75" customHeight="1">
      <c r="A3531" s="99">
        <v>40818</v>
      </c>
      <c r="B3531" s="100">
        <v>2.8226</v>
      </c>
      <c r="C3531" s="28">
        <f t="shared" si="26"/>
        <v>1</v>
      </c>
      <c r="D3531" s="28" t="str">
        <f t="shared" si="27"/>
        <v>domingo</v>
      </c>
    </row>
    <row r="3532" spans="1:4" ht="15.75" customHeight="1">
      <c r="A3532" s="99">
        <v>40819</v>
      </c>
      <c r="B3532" s="100">
        <v>2.8233999999999999</v>
      </c>
      <c r="C3532" s="28">
        <f t="shared" si="26"/>
        <v>2</v>
      </c>
      <c r="D3532" s="28" t="str">
        <f t="shared" si="27"/>
        <v>lunes</v>
      </c>
    </row>
    <row r="3533" spans="1:4" ht="15.75" customHeight="1">
      <c r="A3533" s="99">
        <v>40820</v>
      </c>
      <c r="B3533" s="100">
        <v>2.8241000000000001</v>
      </c>
      <c r="C3533" s="28">
        <f t="shared" si="26"/>
        <v>3</v>
      </c>
      <c r="D3533" s="28" t="str">
        <f t="shared" si="27"/>
        <v>martes</v>
      </c>
    </row>
    <row r="3534" spans="1:4" ht="15.75" customHeight="1">
      <c r="A3534" s="99">
        <v>40821</v>
      </c>
      <c r="B3534" s="100">
        <v>2.8249</v>
      </c>
      <c r="C3534" s="28">
        <f t="shared" si="26"/>
        <v>4</v>
      </c>
      <c r="D3534" s="28" t="str">
        <f t="shared" si="27"/>
        <v>miercoles</v>
      </c>
    </row>
    <row r="3535" spans="1:4" ht="15.75" customHeight="1">
      <c r="A3535" s="99">
        <v>40822</v>
      </c>
      <c r="B3535" s="100">
        <v>2.8256000000000001</v>
      </c>
      <c r="C3535" s="28">
        <f t="shared" si="26"/>
        <v>5</v>
      </c>
      <c r="D3535" s="28" t="str">
        <f t="shared" si="27"/>
        <v>jueves</v>
      </c>
    </row>
    <row r="3536" spans="1:4" ht="15.75" customHeight="1">
      <c r="A3536" s="99">
        <v>40823</v>
      </c>
      <c r="B3536" s="100">
        <v>2.8264</v>
      </c>
      <c r="C3536" s="28">
        <f t="shared" si="26"/>
        <v>6</v>
      </c>
      <c r="D3536" s="28" t="str">
        <f t="shared" si="27"/>
        <v xml:space="preserve">viernes </v>
      </c>
    </row>
    <row r="3537" spans="1:4" ht="15.75" customHeight="1">
      <c r="A3537" s="99">
        <v>40824</v>
      </c>
      <c r="B3537" s="100">
        <v>2.8271999999999999</v>
      </c>
      <c r="C3537" s="28">
        <f t="shared" si="26"/>
        <v>7</v>
      </c>
      <c r="D3537" s="28" t="str">
        <f t="shared" si="27"/>
        <v>sabado</v>
      </c>
    </row>
    <row r="3538" spans="1:4" ht="15.75" customHeight="1">
      <c r="A3538" s="99">
        <v>40825</v>
      </c>
      <c r="B3538" s="100">
        <v>2.8279000000000001</v>
      </c>
      <c r="C3538" s="28">
        <f t="shared" si="26"/>
        <v>1</v>
      </c>
      <c r="D3538" s="28" t="str">
        <f t="shared" si="27"/>
        <v>domingo</v>
      </c>
    </row>
    <row r="3539" spans="1:4" ht="15.75" customHeight="1">
      <c r="A3539" s="101">
        <v>40826</v>
      </c>
      <c r="B3539" s="100">
        <v>2.8287</v>
      </c>
      <c r="C3539" s="28">
        <f t="shared" si="26"/>
        <v>2</v>
      </c>
      <c r="D3539" s="28" t="str">
        <f t="shared" si="27"/>
        <v>lunes</v>
      </c>
    </row>
    <row r="3540" spans="1:4" ht="15.75" customHeight="1">
      <c r="A3540" s="101">
        <v>40827</v>
      </c>
      <c r="B3540" s="100">
        <v>2.8294000000000001</v>
      </c>
      <c r="C3540" s="28">
        <f t="shared" si="26"/>
        <v>3</v>
      </c>
      <c r="D3540" s="28" t="str">
        <f t="shared" si="27"/>
        <v>martes</v>
      </c>
    </row>
    <row r="3541" spans="1:4" ht="15.75" customHeight="1">
      <c r="A3541" s="101">
        <v>40828</v>
      </c>
      <c r="B3541" s="100">
        <v>2.8302</v>
      </c>
      <c r="C3541" s="28">
        <f t="shared" si="26"/>
        <v>4</v>
      </c>
      <c r="D3541" s="28" t="str">
        <f t="shared" si="27"/>
        <v>miercoles</v>
      </c>
    </row>
    <row r="3542" spans="1:4" ht="15.75" customHeight="1">
      <c r="A3542" s="101">
        <v>40829</v>
      </c>
      <c r="B3542" s="100">
        <v>2.831</v>
      </c>
      <c r="C3542" s="28">
        <f t="shared" si="26"/>
        <v>5</v>
      </c>
      <c r="D3542" s="28" t="str">
        <f t="shared" si="27"/>
        <v>jueves</v>
      </c>
    </row>
    <row r="3543" spans="1:4" ht="15.75" customHeight="1">
      <c r="A3543" s="101">
        <v>40830</v>
      </c>
      <c r="B3543" s="100">
        <v>2.8317000000000001</v>
      </c>
      <c r="C3543" s="28">
        <f t="shared" si="26"/>
        <v>6</v>
      </c>
      <c r="D3543" s="28" t="str">
        <f t="shared" si="27"/>
        <v xml:space="preserve">viernes </v>
      </c>
    </row>
    <row r="3544" spans="1:4" ht="15.75" customHeight="1">
      <c r="A3544" s="101">
        <v>40831</v>
      </c>
      <c r="B3544" s="100">
        <v>2.8325</v>
      </c>
      <c r="C3544" s="28">
        <f t="shared" si="26"/>
        <v>7</v>
      </c>
      <c r="D3544" s="28" t="str">
        <f t="shared" si="27"/>
        <v>sabado</v>
      </c>
    </row>
    <row r="3545" spans="1:4" ht="15.75" customHeight="1">
      <c r="A3545" s="101">
        <v>40832</v>
      </c>
      <c r="B3545" s="100">
        <v>2.8332000000000002</v>
      </c>
      <c r="C3545" s="28">
        <f t="shared" si="26"/>
        <v>1</v>
      </c>
      <c r="D3545" s="28" t="str">
        <f t="shared" si="27"/>
        <v>domingo</v>
      </c>
    </row>
    <row r="3546" spans="1:4" ht="15.75" customHeight="1">
      <c r="A3546" s="101">
        <v>40833</v>
      </c>
      <c r="B3546" s="100">
        <v>2.8340000000000001</v>
      </c>
      <c r="C3546" s="28">
        <f t="shared" si="26"/>
        <v>2</v>
      </c>
      <c r="D3546" s="28" t="str">
        <f t="shared" si="27"/>
        <v>lunes</v>
      </c>
    </row>
    <row r="3547" spans="1:4" ht="15.75" customHeight="1">
      <c r="A3547" s="101">
        <v>40834</v>
      </c>
      <c r="B3547" s="100">
        <v>2.8348</v>
      </c>
      <c r="C3547" s="28">
        <f t="shared" si="26"/>
        <v>3</v>
      </c>
      <c r="D3547" s="28" t="str">
        <f t="shared" si="27"/>
        <v>martes</v>
      </c>
    </row>
    <row r="3548" spans="1:4" ht="15.75" customHeight="1">
      <c r="A3548" s="101">
        <v>40835</v>
      </c>
      <c r="B3548" s="100">
        <v>2.8355000000000001</v>
      </c>
      <c r="C3548" s="28">
        <f t="shared" si="26"/>
        <v>4</v>
      </c>
      <c r="D3548" s="28" t="str">
        <f t="shared" si="27"/>
        <v>miercoles</v>
      </c>
    </row>
    <row r="3549" spans="1:4" ht="15.75" customHeight="1">
      <c r="A3549" s="101">
        <v>40836</v>
      </c>
      <c r="B3549" s="100">
        <v>2.8363</v>
      </c>
      <c r="C3549" s="28">
        <f t="shared" si="26"/>
        <v>5</v>
      </c>
      <c r="D3549" s="28" t="str">
        <f t="shared" si="27"/>
        <v>jueves</v>
      </c>
    </row>
    <row r="3550" spans="1:4" ht="15.75" customHeight="1">
      <c r="A3550" s="101">
        <v>40837</v>
      </c>
      <c r="B3550" s="100">
        <v>2.8370000000000002</v>
      </c>
      <c r="C3550" s="28">
        <f t="shared" si="26"/>
        <v>6</v>
      </c>
      <c r="D3550" s="28" t="str">
        <f t="shared" si="27"/>
        <v xml:space="preserve">viernes </v>
      </c>
    </row>
    <row r="3551" spans="1:4" ht="15.75" customHeight="1">
      <c r="A3551" s="101">
        <v>40838</v>
      </c>
      <c r="B3551" s="100">
        <v>2.8378000000000001</v>
      </c>
      <c r="C3551" s="28">
        <f t="shared" si="26"/>
        <v>7</v>
      </c>
      <c r="D3551" s="28" t="str">
        <f t="shared" si="27"/>
        <v>sabado</v>
      </c>
    </row>
    <row r="3552" spans="1:4" ht="15.75" customHeight="1">
      <c r="A3552" s="101">
        <v>40839</v>
      </c>
      <c r="B3552" s="100">
        <v>2.8386</v>
      </c>
      <c r="C3552" s="28">
        <f t="shared" si="26"/>
        <v>1</v>
      </c>
      <c r="D3552" s="28" t="str">
        <f t="shared" si="27"/>
        <v>domingo</v>
      </c>
    </row>
    <row r="3553" spans="1:4" ht="15.75" customHeight="1">
      <c r="A3553" s="101">
        <v>40840</v>
      </c>
      <c r="B3553" s="100">
        <v>2.8393000000000002</v>
      </c>
      <c r="C3553" s="28">
        <f t="shared" si="26"/>
        <v>2</v>
      </c>
      <c r="D3553" s="28" t="str">
        <f t="shared" si="27"/>
        <v>lunes</v>
      </c>
    </row>
    <row r="3554" spans="1:4" ht="15.75" customHeight="1">
      <c r="A3554" s="101">
        <v>40841</v>
      </c>
      <c r="B3554" s="100">
        <v>2.8401000000000001</v>
      </c>
      <c r="C3554" s="28">
        <f t="shared" si="26"/>
        <v>3</v>
      </c>
      <c r="D3554" s="28" t="str">
        <f t="shared" si="27"/>
        <v>martes</v>
      </c>
    </row>
    <row r="3555" spans="1:4" ht="15.75" customHeight="1">
      <c r="A3555" s="101">
        <v>40842</v>
      </c>
      <c r="B3555" s="100">
        <v>2.8408000000000002</v>
      </c>
      <c r="C3555" s="28">
        <f t="shared" si="26"/>
        <v>4</v>
      </c>
      <c r="D3555" s="28" t="str">
        <f t="shared" si="27"/>
        <v>miercoles</v>
      </c>
    </row>
    <row r="3556" spans="1:4" ht="15.75" customHeight="1">
      <c r="A3556" s="101">
        <v>40843</v>
      </c>
      <c r="B3556" s="100">
        <v>2.8416000000000001</v>
      </c>
      <c r="C3556" s="28">
        <f t="shared" si="26"/>
        <v>5</v>
      </c>
      <c r="D3556" s="28" t="str">
        <f t="shared" si="27"/>
        <v>jueves</v>
      </c>
    </row>
    <row r="3557" spans="1:4" ht="15.75" customHeight="1">
      <c r="A3557" s="101">
        <v>40844</v>
      </c>
      <c r="B3557" s="100">
        <v>2.8424</v>
      </c>
      <c r="C3557" s="28">
        <f t="shared" si="26"/>
        <v>6</v>
      </c>
      <c r="D3557" s="28" t="str">
        <f t="shared" si="27"/>
        <v xml:space="preserve">viernes </v>
      </c>
    </row>
    <row r="3558" spans="1:4" ht="15.75" customHeight="1">
      <c r="A3558" s="101">
        <v>40845</v>
      </c>
      <c r="B3558" s="100">
        <v>2.8431000000000002</v>
      </c>
      <c r="C3558" s="28">
        <f t="shared" si="26"/>
        <v>7</v>
      </c>
      <c r="D3558" s="28" t="str">
        <f t="shared" si="27"/>
        <v>sabado</v>
      </c>
    </row>
    <row r="3559" spans="1:4" ht="15.75" customHeight="1">
      <c r="A3559" s="101">
        <v>40846</v>
      </c>
      <c r="B3559" s="100">
        <v>2.8439000000000001</v>
      </c>
      <c r="C3559" s="28">
        <f t="shared" si="26"/>
        <v>1</v>
      </c>
      <c r="D3559" s="28" t="str">
        <f t="shared" si="27"/>
        <v>domingo</v>
      </c>
    </row>
    <row r="3560" spans="1:4" ht="15.75" customHeight="1">
      <c r="A3560" s="101">
        <v>40847</v>
      </c>
      <c r="B3560" s="100">
        <v>2.8447</v>
      </c>
      <c r="C3560" s="28">
        <f t="shared" si="26"/>
        <v>2</v>
      </c>
      <c r="D3560" s="28" t="str">
        <f t="shared" si="27"/>
        <v>lunes</v>
      </c>
    </row>
    <row r="3561" spans="1:4" ht="15.75" customHeight="1">
      <c r="A3561" s="99">
        <v>40848</v>
      </c>
      <c r="B3561" s="100">
        <v>2.8454000000000002</v>
      </c>
      <c r="C3561" s="28">
        <f t="shared" si="26"/>
        <v>3</v>
      </c>
      <c r="D3561" s="28" t="str">
        <f t="shared" si="27"/>
        <v>martes</v>
      </c>
    </row>
    <row r="3562" spans="1:4" ht="15.75" customHeight="1">
      <c r="A3562" s="99">
        <v>40849</v>
      </c>
      <c r="B3562" s="100">
        <v>2.8462000000000001</v>
      </c>
      <c r="C3562" s="28">
        <f t="shared" si="26"/>
        <v>4</v>
      </c>
      <c r="D3562" s="28" t="str">
        <f t="shared" si="27"/>
        <v>miercoles</v>
      </c>
    </row>
    <row r="3563" spans="1:4" ht="15.75" customHeight="1">
      <c r="A3563" s="99">
        <v>40850</v>
      </c>
      <c r="B3563" s="100">
        <v>2.847</v>
      </c>
      <c r="C3563" s="28">
        <f t="shared" si="26"/>
        <v>5</v>
      </c>
      <c r="D3563" s="28" t="str">
        <f t="shared" si="27"/>
        <v>jueves</v>
      </c>
    </row>
    <row r="3564" spans="1:4" ht="15.75" customHeight="1">
      <c r="A3564" s="99">
        <v>40851</v>
      </c>
      <c r="B3564" s="100">
        <v>2.8477999999999999</v>
      </c>
      <c r="C3564" s="28">
        <f t="shared" si="26"/>
        <v>6</v>
      </c>
      <c r="D3564" s="28" t="str">
        <f t="shared" si="27"/>
        <v xml:space="preserve">viernes </v>
      </c>
    </row>
    <row r="3565" spans="1:4" ht="15.75" customHeight="1">
      <c r="A3565" s="99">
        <v>40852</v>
      </c>
      <c r="B3565" s="100">
        <v>2.8485999999999998</v>
      </c>
      <c r="C3565" s="28">
        <f t="shared" si="26"/>
        <v>7</v>
      </c>
      <c r="D3565" s="28" t="str">
        <f t="shared" si="27"/>
        <v>sabado</v>
      </c>
    </row>
    <row r="3566" spans="1:4" ht="15.75" customHeight="1">
      <c r="A3566" s="99">
        <v>40853</v>
      </c>
      <c r="B3566" s="100">
        <v>2.8494000000000002</v>
      </c>
      <c r="C3566" s="28">
        <f t="shared" si="26"/>
        <v>1</v>
      </c>
      <c r="D3566" s="28" t="str">
        <f t="shared" si="27"/>
        <v>domingo</v>
      </c>
    </row>
    <row r="3567" spans="1:4" ht="15.75" customHeight="1">
      <c r="A3567" s="99">
        <v>40854</v>
      </c>
      <c r="B3567" s="100">
        <v>2.85</v>
      </c>
      <c r="C3567" s="28">
        <f t="shared" si="26"/>
        <v>2</v>
      </c>
      <c r="D3567" s="28" t="str">
        <f t="shared" si="27"/>
        <v>lunes</v>
      </c>
    </row>
    <row r="3568" spans="1:4" ht="15.75" customHeight="1">
      <c r="A3568" s="99">
        <v>40855</v>
      </c>
      <c r="B3568" s="100">
        <v>2.8506</v>
      </c>
      <c r="C3568" s="28">
        <f t="shared" si="26"/>
        <v>3</v>
      </c>
      <c r="D3568" s="28" t="str">
        <f t="shared" si="27"/>
        <v>martes</v>
      </c>
    </row>
    <row r="3569" spans="1:4" ht="15.75" customHeight="1">
      <c r="A3569" s="99">
        <v>40856</v>
      </c>
      <c r="B3569" s="100">
        <v>2.8512</v>
      </c>
      <c r="C3569" s="28">
        <f t="shared" si="26"/>
        <v>4</v>
      </c>
      <c r="D3569" s="28" t="str">
        <f t="shared" si="27"/>
        <v>miercoles</v>
      </c>
    </row>
    <row r="3570" spans="1:4" ht="15.75" customHeight="1">
      <c r="A3570" s="101">
        <v>40857</v>
      </c>
      <c r="B3570" s="100">
        <v>2.8517999999999999</v>
      </c>
      <c r="C3570" s="28">
        <f t="shared" si="26"/>
        <v>5</v>
      </c>
      <c r="D3570" s="28" t="str">
        <f t="shared" si="27"/>
        <v>jueves</v>
      </c>
    </row>
    <row r="3571" spans="1:4" ht="15.75" customHeight="1">
      <c r="A3571" s="101">
        <v>40858</v>
      </c>
      <c r="B3571" s="100">
        <v>2.8523999999999998</v>
      </c>
      <c r="C3571" s="28">
        <f t="shared" si="26"/>
        <v>6</v>
      </c>
      <c r="D3571" s="28" t="str">
        <f t="shared" si="27"/>
        <v xml:space="preserve">viernes </v>
      </c>
    </row>
    <row r="3572" spans="1:4" ht="15.75" customHeight="1">
      <c r="A3572" s="101">
        <v>40859</v>
      </c>
      <c r="B3572" s="100">
        <v>2.8530000000000002</v>
      </c>
      <c r="C3572" s="28">
        <f t="shared" ref="C3572:C3826" si="28">WEEKDAY(A3572)</f>
        <v>7</v>
      </c>
      <c r="D3572" s="28" t="str">
        <f t="shared" ref="D3572:D3826" si="29">VLOOKUP(C3572,$E$2:$F$8,2)</f>
        <v>sabado</v>
      </c>
    </row>
    <row r="3573" spans="1:4" ht="15.75" customHeight="1">
      <c r="A3573" s="101">
        <v>40860</v>
      </c>
      <c r="B3573" s="100">
        <v>2.8536000000000001</v>
      </c>
      <c r="C3573" s="28">
        <f t="shared" si="28"/>
        <v>1</v>
      </c>
      <c r="D3573" s="28" t="str">
        <f t="shared" si="29"/>
        <v>domingo</v>
      </c>
    </row>
    <row r="3574" spans="1:4" ht="15.75" customHeight="1">
      <c r="A3574" s="101">
        <v>40861</v>
      </c>
      <c r="B3574" s="100">
        <v>2.8542000000000001</v>
      </c>
      <c r="C3574" s="28">
        <f t="shared" si="28"/>
        <v>2</v>
      </c>
      <c r="D3574" s="28" t="str">
        <f t="shared" si="29"/>
        <v>lunes</v>
      </c>
    </row>
    <row r="3575" spans="1:4" ht="15.75" customHeight="1">
      <c r="A3575" s="101">
        <v>40862</v>
      </c>
      <c r="B3575" s="100">
        <v>2.8548</v>
      </c>
      <c r="C3575" s="28">
        <f t="shared" si="28"/>
        <v>3</v>
      </c>
      <c r="D3575" s="28" t="str">
        <f t="shared" si="29"/>
        <v>martes</v>
      </c>
    </row>
    <row r="3576" spans="1:4" ht="15.75" customHeight="1">
      <c r="A3576" s="101">
        <v>40863</v>
      </c>
      <c r="B3576" s="100">
        <v>2.8553999999999999</v>
      </c>
      <c r="C3576" s="28">
        <f t="shared" si="28"/>
        <v>4</v>
      </c>
      <c r="D3576" s="28" t="str">
        <f t="shared" si="29"/>
        <v>miercoles</v>
      </c>
    </row>
    <row r="3577" spans="1:4" ht="15.75" customHeight="1">
      <c r="A3577" s="101">
        <v>40864</v>
      </c>
      <c r="B3577" s="100">
        <v>2.8559999999999999</v>
      </c>
      <c r="C3577" s="28">
        <f t="shared" si="28"/>
        <v>5</v>
      </c>
      <c r="D3577" s="28" t="str">
        <f t="shared" si="29"/>
        <v>jueves</v>
      </c>
    </row>
    <row r="3578" spans="1:4" ht="15.75" customHeight="1">
      <c r="A3578" s="101">
        <v>40865</v>
      </c>
      <c r="B3578" s="100">
        <v>2.8565999999999998</v>
      </c>
      <c r="C3578" s="28">
        <f t="shared" si="28"/>
        <v>6</v>
      </c>
      <c r="D3578" s="28" t="str">
        <f t="shared" si="29"/>
        <v xml:space="preserve">viernes </v>
      </c>
    </row>
    <row r="3579" spans="1:4" ht="15.75" customHeight="1">
      <c r="A3579" s="101">
        <v>40866</v>
      </c>
      <c r="B3579" s="100">
        <v>2.8572000000000002</v>
      </c>
      <c r="C3579" s="28">
        <f t="shared" si="28"/>
        <v>7</v>
      </c>
      <c r="D3579" s="28" t="str">
        <f t="shared" si="29"/>
        <v>sabado</v>
      </c>
    </row>
    <row r="3580" spans="1:4" ht="15.75" customHeight="1">
      <c r="A3580" s="101">
        <v>40867</v>
      </c>
      <c r="B3580" s="100">
        <v>2.8578000000000001</v>
      </c>
      <c r="C3580" s="28">
        <f t="shared" si="28"/>
        <v>1</v>
      </c>
      <c r="D3580" s="28" t="str">
        <f t="shared" si="29"/>
        <v>domingo</v>
      </c>
    </row>
    <row r="3581" spans="1:4" ht="15.75" customHeight="1">
      <c r="A3581" s="101">
        <v>40868</v>
      </c>
      <c r="B3581" s="100">
        <v>2.8584000000000001</v>
      </c>
      <c r="C3581" s="28">
        <f t="shared" si="28"/>
        <v>2</v>
      </c>
      <c r="D3581" s="28" t="str">
        <f t="shared" si="29"/>
        <v>lunes</v>
      </c>
    </row>
    <row r="3582" spans="1:4" ht="15.75" customHeight="1">
      <c r="A3582" s="101">
        <v>40869</v>
      </c>
      <c r="B3582" s="100">
        <v>2.859</v>
      </c>
      <c r="C3582" s="28">
        <f t="shared" si="28"/>
        <v>3</v>
      </c>
      <c r="D3582" s="28" t="str">
        <f t="shared" si="29"/>
        <v>martes</v>
      </c>
    </row>
    <row r="3583" spans="1:4" ht="15.75" customHeight="1">
      <c r="A3583" s="101">
        <v>40870</v>
      </c>
      <c r="B3583" s="100">
        <v>2.8595999999999999</v>
      </c>
      <c r="C3583" s="28">
        <f t="shared" si="28"/>
        <v>4</v>
      </c>
      <c r="D3583" s="28" t="str">
        <f t="shared" si="29"/>
        <v>miercoles</v>
      </c>
    </row>
    <row r="3584" spans="1:4" ht="15.75" customHeight="1">
      <c r="A3584" s="101">
        <v>40871</v>
      </c>
      <c r="B3584" s="100">
        <v>2.8601999999999999</v>
      </c>
      <c r="C3584" s="28">
        <f t="shared" si="28"/>
        <v>5</v>
      </c>
      <c r="D3584" s="28" t="str">
        <f t="shared" si="29"/>
        <v>jueves</v>
      </c>
    </row>
    <row r="3585" spans="1:4" ht="15.75" customHeight="1">
      <c r="A3585" s="101">
        <v>40872</v>
      </c>
      <c r="B3585" s="100">
        <v>2.8607999999999998</v>
      </c>
      <c r="C3585" s="28">
        <f t="shared" si="28"/>
        <v>6</v>
      </c>
      <c r="D3585" s="28" t="str">
        <f t="shared" si="29"/>
        <v xml:space="preserve">viernes </v>
      </c>
    </row>
    <row r="3586" spans="1:4" ht="15.75" customHeight="1">
      <c r="A3586" s="101">
        <v>40873</v>
      </c>
      <c r="B3586" s="100">
        <v>2.8614000000000002</v>
      </c>
      <c r="C3586" s="28">
        <f t="shared" si="28"/>
        <v>7</v>
      </c>
      <c r="D3586" s="28" t="str">
        <f t="shared" si="29"/>
        <v>sabado</v>
      </c>
    </row>
    <row r="3587" spans="1:4" ht="15.75" customHeight="1">
      <c r="A3587" s="101">
        <v>40874</v>
      </c>
      <c r="B3587" s="100">
        <v>2.8620000000000001</v>
      </c>
      <c r="C3587" s="28">
        <f t="shared" si="28"/>
        <v>1</v>
      </c>
      <c r="D3587" s="28" t="str">
        <f t="shared" si="29"/>
        <v>domingo</v>
      </c>
    </row>
    <row r="3588" spans="1:4" ht="15.75" customHeight="1">
      <c r="A3588" s="101">
        <v>40875</v>
      </c>
      <c r="B3588" s="100">
        <v>2.8626</v>
      </c>
      <c r="C3588" s="28">
        <f t="shared" si="28"/>
        <v>2</v>
      </c>
      <c r="D3588" s="28" t="str">
        <f t="shared" si="29"/>
        <v>lunes</v>
      </c>
    </row>
    <row r="3589" spans="1:4" ht="15.75" customHeight="1">
      <c r="A3589" s="101">
        <v>40876</v>
      </c>
      <c r="B3589" s="100">
        <v>2.8632</v>
      </c>
      <c r="C3589" s="28">
        <f t="shared" si="28"/>
        <v>3</v>
      </c>
      <c r="D3589" s="28" t="str">
        <f t="shared" si="29"/>
        <v>martes</v>
      </c>
    </row>
    <row r="3590" spans="1:4" ht="15.75" customHeight="1">
      <c r="A3590" s="101">
        <v>40877</v>
      </c>
      <c r="B3590" s="100">
        <v>2.8637999999999999</v>
      </c>
      <c r="C3590" s="28">
        <f t="shared" si="28"/>
        <v>4</v>
      </c>
      <c r="D3590" s="28" t="str">
        <f t="shared" si="29"/>
        <v>miercoles</v>
      </c>
    </row>
    <row r="3591" spans="1:4" ht="15.75" customHeight="1">
      <c r="A3591" s="99">
        <v>40878</v>
      </c>
      <c r="B3591" s="100">
        <v>2.8643999999999998</v>
      </c>
      <c r="C3591" s="28">
        <f t="shared" si="28"/>
        <v>5</v>
      </c>
      <c r="D3591" s="28" t="str">
        <f t="shared" si="29"/>
        <v>jueves</v>
      </c>
    </row>
    <row r="3592" spans="1:4" ht="15.75" customHeight="1">
      <c r="A3592" s="99">
        <v>40879</v>
      </c>
      <c r="B3592" s="100">
        <v>2.8649</v>
      </c>
      <c r="C3592" s="28">
        <f t="shared" si="28"/>
        <v>6</v>
      </c>
      <c r="D3592" s="28" t="str">
        <f t="shared" si="29"/>
        <v xml:space="preserve">viernes </v>
      </c>
    </row>
    <row r="3593" spans="1:4" ht="15.75" customHeight="1">
      <c r="A3593" s="99">
        <v>40880</v>
      </c>
      <c r="B3593" s="100">
        <v>2.8654999999999999</v>
      </c>
      <c r="C3593" s="28">
        <f t="shared" si="28"/>
        <v>7</v>
      </c>
      <c r="D3593" s="28" t="str">
        <f t="shared" si="29"/>
        <v>sabado</v>
      </c>
    </row>
    <row r="3594" spans="1:4" ht="15.75" customHeight="1">
      <c r="A3594" s="99">
        <v>40881</v>
      </c>
      <c r="B3594" s="100">
        <v>2.8660999999999999</v>
      </c>
      <c r="C3594" s="28">
        <f t="shared" si="28"/>
        <v>1</v>
      </c>
      <c r="D3594" s="28" t="str">
        <f t="shared" si="29"/>
        <v>domingo</v>
      </c>
    </row>
    <row r="3595" spans="1:4" ht="15.75" customHeight="1">
      <c r="A3595" s="99">
        <v>40882</v>
      </c>
      <c r="B3595" s="100">
        <v>2.8666999999999998</v>
      </c>
      <c r="C3595" s="28">
        <f t="shared" si="28"/>
        <v>2</v>
      </c>
      <c r="D3595" s="28" t="str">
        <f t="shared" si="29"/>
        <v>lunes</v>
      </c>
    </row>
    <row r="3596" spans="1:4" ht="15.75" customHeight="1">
      <c r="A3596" s="99">
        <v>40883</v>
      </c>
      <c r="B3596" s="100">
        <v>2.8673000000000002</v>
      </c>
      <c r="C3596" s="28">
        <f t="shared" si="28"/>
        <v>3</v>
      </c>
      <c r="D3596" s="28" t="str">
        <f t="shared" si="29"/>
        <v>martes</v>
      </c>
    </row>
    <row r="3597" spans="1:4" ht="15.75" customHeight="1">
      <c r="A3597" s="99">
        <v>40884</v>
      </c>
      <c r="B3597" s="100">
        <v>2.8677999999999999</v>
      </c>
      <c r="C3597" s="28">
        <f t="shared" si="28"/>
        <v>4</v>
      </c>
      <c r="D3597" s="28" t="str">
        <f t="shared" si="29"/>
        <v>miercoles</v>
      </c>
    </row>
    <row r="3598" spans="1:4" ht="15.75" customHeight="1">
      <c r="A3598" s="99">
        <v>40885</v>
      </c>
      <c r="B3598" s="100">
        <v>2.8683999999999998</v>
      </c>
      <c r="C3598" s="28">
        <f t="shared" si="28"/>
        <v>5</v>
      </c>
      <c r="D3598" s="28" t="str">
        <f t="shared" si="29"/>
        <v>jueves</v>
      </c>
    </row>
    <row r="3599" spans="1:4" ht="15.75" customHeight="1">
      <c r="A3599" s="99">
        <v>40886</v>
      </c>
      <c r="B3599" s="100">
        <v>2.8689</v>
      </c>
      <c r="C3599" s="28">
        <f t="shared" si="28"/>
        <v>6</v>
      </c>
      <c r="D3599" s="28" t="str">
        <f t="shared" si="29"/>
        <v xml:space="preserve">viernes </v>
      </c>
    </row>
    <row r="3600" spans="1:4" ht="15.75" customHeight="1">
      <c r="A3600" s="101">
        <v>40887</v>
      </c>
      <c r="B3600" s="100">
        <v>2.8694999999999999</v>
      </c>
      <c r="C3600" s="28">
        <f t="shared" si="28"/>
        <v>7</v>
      </c>
      <c r="D3600" s="28" t="str">
        <f t="shared" si="29"/>
        <v>sabado</v>
      </c>
    </row>
    <row r="3601" spans="1:4" ht="15.75" customHeight="1">
      <c r="A3601" s="101">
        <v>40888</v>
      </c>
      <c r="B3601" s="100">
        <v>2.87</v>
      </c>
      <c r="C3601" s="28">
        <f t="shared" si="28"/>
        <v>1</v>
      </c>
      <c r="D3601" s="28" t="str">
        <f t="shared" si="29"/>
        <v>domingo</v>
      </c>
    </row>
    <row r="3602" spans="1:4" ht="15.75" customHeight="1">
      <c r="A3602" s="101">
        <v>40889</v>
      </c>
      <c r="B3602" s="100">
        <v>2.8704999999999998</v>
      </c>
      <c r="C3602" s="28">
        <f t="shared" si="28"/>
        <v>2</v>
      </c>
      <c r="D3602" s="28" t="str">
        <f t="shared" si="29"/>
        <v>lunes</v>
      </c>
    </row>
    <row r="3603" spans="1:4" ht="15.75" customHeight="1">
      <c r="A3603" s="101">
        <v>40890</v>
      </c>
      <c r="B3603" s="100">
        <v>2.8711000000000002</v>
      </c>
      <c r="C3603" s="28">
        <f t="shared" si="28"/>
        <v>3</v>
      </c>
      <c r="D3603" s="28" t="str">
        <f t="shared" si="29"/>
        <v>martes</v>
      </c>
    </row>
    <row r="3604" spans="1:4" ht="15.75" customHeight="1">
      <c r="A3604" s="101">
        <v>40891</v>
      </c>
      <c r="B3604" s="100">
        <v>2.8715999999999999</v>
      </c>
      <c r="C3604" s="28">
        <f t="shared" si="28"/>
        <v>4</v>
      </c>
      <c r="D3604" s="28" t="str">
        <f t="shared" si="29"/>
        <v>miercoles</v>
      </c>
    </row>
    <row r="3605" spans="1:4" ht="15.75" customHeight="1">
      <c r="A3605" s="101">
        <v>40892</v>
      </c>
      <c r="B3605" s="100">
        <v>2.8721999999999999</v>
      </c>
      <c r="C3605" s="28">
        <f t="shared" si="28"/>
        <v>5</v>
      </c>
      <c r="D3605" s="28" t="str">
        <f t="shared" si="29"/>
        <v>jueves</v>
      </c>
    </row>
    <row r="3606" spans="1:4" ht="15.75" customHeight="1">
      <c r="A3606" s="101">
        <v>40893</v>
      </c>
      <c r="B3606" s="100">
        <v>2.8727</v>
      </c>
      <c r="C3606" s="28">
        <f t="shared" si="28"/>
        <v>6</v>
      </c>
      <c r="D3606" s="28" t="str">
        <f t="shared" si="29"/>
        <v xml:space="preserve">viernes </v>
      </c>
    </row>
    <row r="3607" spans="1:4" ht="15.75" customHeight="1">
      <c r="A3607" s="101">
        <v>40894</v>
      </c>
      <c r="B3607" s="100">
        <v>2.8733</v>
      </c>
      <c r="C3607" s="28">
        <f t="shared" si="28"/>
        <v>7</v>
      </c>
      <c r="D3607" s="28" t="str">
        <f t="shared" si="29"/>
        <v>sabado</v>
      </c>
    </row>
    <row r="3608" spans="1:4" ht="15.75" customHeight="1">
      <c r="A3608" s="101">
        <v>40895</v>
      </c>
      <c r="B3608" s="100">
        <v>2.8738000000000001</v>
      </c>
      <c r="C3608" s="28">
        <f t="shared" si="28"/>
        <v>1</v>
      </c>
      <c r="D3608" s="28" t="str">
        <f t="shared" si="29"/>
        <v>domingo</v>
      </c>
    </row>
    <row r="3609" spans="1:4" ht="15.75" customHeight="1">
      <c r="A3609" s="101">
        <v>40896</v>
      </c>
      <c r="B3609" s="100">
        <v>2.8744000000000001</v>
      </c>
      <c r="C3609" s="28">
        <f t="shared" si="28"/>
        <v>2</v>
      </c>
      <c r="D3609" s="28" t="str">
        <f t="shared" si="29"/>
        <v>lunes</v>
      </c>
    </row>
    <row r="3610" spans="1:4" ht="15.75" customHeight="1">
      <c r="A3610" s="101">
        <v>40897</v>
      </c>
      <c r="B3610" s="100">
        <v>2.8748999999999998</v>
      </c>
      <c r="C3610" s="28">
        <f t="shared" si="28"/>
        <v>3</v>
      </c>
      <c r="D3610" s="28" t="str">
        <f t="shared" si="29"/>
        <v>martes</v>
      </c>
    </row>
    <row r="3611" spans="1:4" ht="15.75" customHeight="1">
      <c r="A3611" s="101">
        <v>40898</v>
      </c>
      <c r="B3611" s="100">
        <v>2.8755000000000002</v>
      </c>
      <c r="C3611" s="28">
        <f t="shared" si="28"/>
        <v>4</v>
      </c>
      <c r="D3611" s="28" t="str">
        <f t="shared" si="29"/>
        <v>miercoles</v>
      </c>
    </row>
    <row r="3612" spans="1:4" ht="15.75" customHeight="1">
      <c r="A3612" s="101">
        <v>40899</v>
      </c>
      <c r="B3612" s="100">
        <v>2.8759999999999999</v>
      </c>
      <c r="C3612" s="28">
        <f t="shared" si="28"/>
        <v>5</v>
      </c>
      <c r="D3612" s="28" t="str">
        <f t="shared" si="29"/>
        <v>jueves</v>
      </c>
    </row>
    <row r="3613" spans="1:4" ht="15.75" customHeight="1">
      <c r="A3613" s="101">
        <v>40900</v>
      </c>
      <c r="B3613" s="100">
        <v>2.8765999999999998</v>
      </c>
      <c r="C3613" s="28">
        <f t="shared" si="28"/>
        <v>6</v>
      </c>
      <c r="D3613" s="28" t="str">
        <f t="shared" si="29"/>
        <v xml:space="preserve">viernes </v>
      </c>
    </row>
    <row r="3614" spans="1:4" ht="15.75" customHeight="1">
      <c r="A3614" s="101">
        <v>40901</v>
      </c>
      <c r="B3614" s="100">
        <v>2.8771</v>
      </c>
      <c r="C3614" s="28">
        <f t="shared" si="28"/>
        <v>7</v>
      </c>
      <c r="D3614" s="28" t="str">
        <f t="shared" si="29"/>
        <v>sabado</v>
      </c>
    </row>
    <row r="3615" spans="1:4" ht="15.75" customHeight="1">
      <c r="A3615" s="101">
        <v>40902</v>
      </c>
      <c r="B3615" s="100">
        <v>2.8776000000000002</v>
      </c>
      <c r="C3615" s="28">
        <f t="shared" si="28"/>
        <v>1</v>
      </c>
      <c r="D3615" s="28" t="str">
        <f t="shared" si="29"/>
        <v>domingo</v>
      </c>
    </row>
    <row r="3616" spans="1:4" ht="15.75" customHeight="1">
      <c r="A3616" s="101">
        <v>40903</v>
      </c>
      <c r="B3616" s="100">
        <v>2.8782000000000001</v>
      </c>
      <c r="C3616" s="28">
        <f t="shared" si="28"/>
        <v>2</v>
      </c>
      <c r="D3616" s="28" t="str">
        <f t="shared" si="29"/>
        <v>lunes</v>
      </c>
    </row>
    <row r="3617" spans="1:4" ht="15.75" customHeight="1">
      <c r="A3617" s="101">
        <v>40904</v>
      </c>
      <c r="B3617" s="100">
        <v>2.8786999999999998</v>
      </c>
      <c r="C3617" s="28">
        <f t="shared" si="28"/>
        <v>3</v>
      </c>
      <c r="D3617" s="28" t="str">
        <f t="shared" si="29"/>
        <v>martes</v>
      </c>
    </row>
    <row r="3618" spans="1:4" ht="15.75" customHeight="1">
      <c r="A3618" s="101">
        <v>40905</v>
      </c>
      <c r="B3618" s="100">
        <v>2.8793000000000002</v>
      </c>
      <c r="C3618" s="28">
        <f t="shared" si="28"/>
        <v>4</v>
      </c>
      <c r="D3618" s="28" t="str">
        <f t="shared" si="29"/>
        <v>miercoles</v>
      </c>
    </row>
    <row r="3619" spans="1:4" ht="15.75" customHeight="1">
      <c r="A3619" s="101">
        <v>40906</v>
      </c>
      <c r="B3619" s="100">
        <v>2.8797999999999999</v>
      </c>
      <c r="C3619" s="28">
        <f t="shared" si="28"/>
        <v>5</v>
      </c>
      <c r="D3619" s="28" t="str">
        <f t="shared" si="29"/>
        <v>jueves</v>
      </c>
    </row>
    <row r="3620" spans="1:4" ht="15.75" customHeight="1">
      <c r="A3620" s="101">
        <v>40907</v>
      </c>
      <c r="B3620" s="100">
        <v>2.8803999999999998</v>
      </c>
      <c r="C3620" s="28">
        <f t="shared" si="28"/>
        <v>6</v>
      </c>
      <c r="D3620" s="28" t="str">
        <f t="shared" si="29"/>
        <v xml:space="preserve">viernes </v>
      </c>
    </row>
    <row r="3621" spans="1:4" ht="15.75" customHeight="1">
      <c r="A3621" s="101">
        <v>40908</v>
      </c>
      <c r="B3621" s="100">
        <v>2.8809</v>
      </c>
      <c r="C3621" s="28">
        <f t="shared" si="28"/>
        <v>7</v>
      </c>
      <c r="D3621" s="28" t="str">
        <f t="shared" si="29"/>
        <v>sabado</v>
      </c>
    </row>
    <row r="3622" spans="1:4" ht="15.75" customHeight="1">
      <c r="A3622" s="99">
        <v>40909</v>
      </c>
      <c r="B3622" s="100">
        <v>2.8815</v>
      </c>
      <c r="C3622" s="28">
        <f t="shared" si="28"/>
        <v>1</v>
      </c>
      <c r="D3622" s="28" t="str">
        <f t="shared" si="29"/>
        <v>domingo</v>
      </c>
    </row>
    <row r="3623" spans="1:4" ht="15.75" customHeight="1">
      <c r="A3623" s="99">
        <v>40910</v>
      </c>
      <c r="B3623" s="100">
        <v>2.8820000000000001</v>
      </c>
      <c r="C3623" s="28">
        <f t="shared" si="28"/>
        <v>2</v>
      </c>
      <c r="D3623" s="28" t="str">
        <f t="shared" si="29"/>
        <v>lunes</v>
      </c>
    </row>
    <row r="3624" spans="1:4" ht="15.75" customHeight="1">
      <c r="A3624" s="99">
        <v>40911</v>
      </c>
      <c r="B3624" s="100">
        <v>2.8826000000000001</v>
      </c>
      <c r="C3624" s="28">
        <f t="shared" si="28"/>
        <v>3</v>
      </c>
      <c r="D3624" s="28" t="str">
        <f t="shared" si="29"/>
        <v>martes</v>
      </c>
    </row>
    <row r="3625" spans="1:4" ht="15.75" customHeight="1">
      <c r="A3625" s="99">
        <v>40912</v>
      </c>
      <c r="B3625" s="100">
        <v>2.8831000000000002</v>
      </c>
      <c r="C3625" s="28">
        <f t="shared" si="28"/>
        <v>4</v>
      </c>
      <c r="D3625" s="28" t="str">
        <f t="shared" si="29"/>
        <v>miercoles</v>
      </c>
    </row>
    <row r="3626" spans="1:4" ht="15.75" customHeight="1">
      <c r="A3626" s="99">
        <v>40913</v>
      </c>
      <c r="B3626" s="100">
        <v>2.8837000000000002</v>
      </c>
      <c r="C3626" s="28">
        <f t="shared" si="28"/>
        <v>5</v>
      </c>
      <c r="D3626" s="28" t="str">
        <f t="shared" si="29"/>
        <v>jueves</v>
      </c>
    </row>
    <row r="3627" spans="1:4" ht="15.75" customHeight="1">
      <c r="A3627" s="99">
        <v>40914</v>
      </c>
      <c r="B3627" s="100">
        <v>2.8841999999999999</v>
      </c>
      <c r="C3627" s="28">
        <f t="shared" si="28"/>
        <v>6</v>
      </c>
      <c r="D3627" s="28" t="str">
        <f t="shared" si="29"/>
        <v xml:space="preserve">viernes </v>
      </c>
    </row>
    <row r="3628" spans="1:4" ht="15.75" customHeight="1">
      <c r="A3628" s="99">
        <v>40915</v>
      </c>
      <c r="B3628" s="100">
        <v>2.8849999999999998</v>
      </c>
      <c r="C3628" s="28">
        <f t="shared" si="28"/>
        <v>7</v>
      </c>
      <c r="D3628" s="28" t="str">
        <f t="shared" si="29"/>
        <v>sabado</v>
      </c>
    </row>
    <row r="3629" spans="1:4" ht="15.75" customHeight="1">
      <c r="A3629" s="99">
        <v>40916</v>
      </c>
      <c r="B3629" s="100">
        <v>2.8858000000000001</v>
      </c>
      <c r="C3629" s="28">
        <f t="shared" si="28"/>
        <v>1</v>
      </c>
      <c r="D3629" s="28" t="str">
        <f t="shared" si="29"/>
        <v>domingo</v>
      </c>
    </row>
    <row r="3630" spans="1:4" ht="15.75" customHeight="1">
      <c r="A3630" s="99">
        <v>40917</v>
      </c>
      <c r="B3630" s="100">
        <v>2.8864999999999998</v>
      </c>
      <c r="C3630" s="28">
        <f t="shared" si="28"/>
        <v>2</v>
      </c>
      <c r="D3630" s="28" t="str">
        <f t="shared" si="29"/>
        <v>lunes</v>
      </c>
    </row>
    <row r="3631" spans="1:4" ht="15.75" customHeight="1">
      <c r="A3631" s="99">
        <v>40918</v>
      </c>
      <c r="B3631" s="100">
        <v>2.8873000000000002</v>
      </c>
      <c r="C3631" s="28">
        <f t="shared" si="28"/>
        <v>3</v>
      </c>
      <c r="D3631" s="28" t="str">
        <f t="shared" si="29"/>
        <v>martes</v>
      </c>
    </row>
    <row r="3632" spans="1:4" ht="15.75" customHeight="1">
      <c r="A3632" s="99">
        <v>40919</v>
      </c>
      <c r="B3632" s="100">
        <v>2.8881000000000001</v>
      </c>
      <c r="C3632" s="28">
        <f t="shared" si="28"/>
        <v>4</v>
      </c>
      <c r="D3632" s="28" t="str">
        <f t="shared" si="29"/>
        <v>miercoles</v>
      </c>
    </row>
    <row r="3633" spans="1:4" ht="15.75" customHeight="1">
      <c r="A3633" s="99">
        <v>40920</v>
      </c>
      <c r="B3633" s="100">
        <v>2.8889</v>
      </c>
      <c r="C3633" s="28">
        <f t="shared" si="28"/>
        <v>5</v>
      </c>
      <c r="D3633" s="28" t="str">
        <f t="shared" si="29"/>
        <v>jueves</v>
      </c>
    </row>
    <row r="3634" spans="1:4" ht="15.75" customHeight="1">
      <c r="A3634" s="99">
        <v>40921</v>
      </c>
      <c r="B3634" s="100">
        <v>2.8896999999999999</v>
      </c>
      <c r="C3634" s="28">
        <f t="shared" si="28"/>
        <v>6</v>
      </c>
      <c r="D3634" s="28" t="str">
        <f t="shared" si="29"/>
        <v xml:space="preserve">viernes </v>
      </c>
    </row>
    <row r="3635" spans="1:4" ht="15.75" customHeight="1">
      <c r="A3635" s="99">
        <v>40922</v>
      </c>
      <c r="B3635" s="100">
        <v>2.8904000000000001</v>
      </c>
      <c r="C3635" s="28">
        <f t="shared" si="28"/>
        <v>7</v>
      </c>
      <c r="D3635" s="28" t="str">
        <f t="shared" si="29"/>
        <v>sabado</v>
      </c>
    </row>
    <row r="3636" spans="1:4" ht="15.75" customHeight="1">
      <c r="A3636" s="99">
        <v>40923</v>
      </c>
      <c r="B3636" s="100">
        <v>2.8912</v>
      </c>
      <c r="C3636" s="28">
        <f t="shared" si="28"/>
        <v>1</v>
      </c>
      <c r="D3636" s="28" t="str">
        <f t="shared" si="29"/>
        <v>domingo</v>
      </c>
    </row>
    <row r="3637" spans="1:4" ht="15.75" customHeight="1">
      <c r="A3637" s="99">
        <v>40924</v>
      </c>
      <c r="B3637" s="100">
        <v>2.8919999999999999</v>
      </c>
      <c r="C3637" s="28">
        <f t="shared" si="28"/>
        <v>2</v>
      </c>
      <c r="D3637" s="28" t="str">
        <f t="shared" si="29"/>
        <v>lunes</v>
      </c>
    </row>
    <row r="3638" spans="1:4" ht="15.75" customHeight="1">
      <c r="A3638" s="99">
        <v>40925</v>
      </c>
      <c r="B3638" s="100">
        <v>2.8927999999999998</v>
      </c>
      <c r="C3638" s="28">
        <f t="shared" si="28"/>
        <v>3</v>
      </c>
      <c r="D3638" s="28" t="str">
        <f t="shared" si="29"/>
        <v>martes</v>
      </c>
    </row>
    <row r="3639" spans="1:4" ht="15.75" customHeight="1">
      <c r="A3639" s="99">
        <v>40926</v>
      </c>
      <c r="B3639" s="100">
        <v>2.8936000000000002</v>
      </c>
      <c r="C3639" s="28">
        <f t="shared" si="28"/>
        <v>4</v>
      </c>
      <c r="D3639" s="28" t="str">
        <f t="shared" si="29"/>
        <v>miercoles</v>
      </c>
    </row>
    <row r="3640" spans="1:4" ht="15.75" customHeight="1">
      <c r="A3640" s="99">
        <v>40927</v>
      </c>
      <c r="B3640" s="100">
        <v>2.8942999999999999</v>
      </c>
      <c r="C3640" s="28">
        <f t="shared" si="28"/>
        <v>5</v>
      </c>
      <c r="D3640" s="28" t="str">
        <f t="shared" si="29"/>
        <v>jueves</v>
      </c>
    </row>
    <row r="3641" spans="1:4" ht="15.75" customHeight="1">
      <c r="A3641" s="99">
        <v>40928</v>
      </c>
      <c r="B3641" s="100">
        <v>2.8950999999999998</v>
      </c>
      <c r="C3641" s="28">
        <f t="shared" si="28"/>
        <v>6</v>
      </c>
      <c r="D3641" s="28" t="str">
        <f t="shared" si="29"/>
        <v xml:space="preserve">viernes </v>
      </c>
    </row>
    <row r="3642" spans="1:4" ht="15.75" customHeight="1">
      <c r="A3642" s="99">
        <v>40929</v>
      </c>
      <c r="B3642" s="100">
        <v>2.8959000000000001</v>
      </c>
      <c r="C3642" s="28">
        <f t="shared" si="28"/>
        <v>7</v>
      </c>
      <c r="D3642" s="28" t="str">
        <f t="shared" si="29"/>
        <v>sabado</v>
      </c>
    </row>
    <row r="3643" spans="1:4" ht="15.75" customHeight="1">
      <c r="A3643" s="99">
        <v>40930</v>
      </c>
      <c r="B3643" s="100">
        <v>2.8967000000000001</v>
      </c>
      <c r="C3643" s="28">
        <f t="shared" si="28"/>
        <v>1</v>
      </c>
      <c r="D3643" s="28" t="str">
        <f t="shared" si="29"/>
        <v>domingo</v>
      </c>
    </row>
    <row r="3644" spans="1:4" ht="15.75" customHeight="1">
      <c r="A3644" s="99">
        <v>40931</v>
      </c>
      <c r="B3644" s="100">
        <v>2.8975</v>
      </c>
      <c r="C3644" s="28">
        <f t="shared" si="28"/>
        <v>2</v>
      </c>
      <c r="D3644" s="28" t="str">
        <f t="shared" si="29"/>
        <v>lunes</v>
      </c>
    </row>
    <row r="3645" spans="1:4" ht="15.75" customHeight="1">
      <c r="A3645" s="99">
        <v>40932</v>
      </c>
      <c r="B3645" s="100">
        <v>2.8982999999999999</v>
      </c>
      <c r="C3645" s="28">
        <f t="shared" si="28"/>
        <v>3</v>
      </c>
      <c r="D3645" s="28" t="str">
        <f t="shared" si="29"/>
        <v>martes</v>
      </c>
    </row>
    <row r="3646" spans="1:4" ht="15.75" customHeight="1">
      <c r="A3646" s="99">
        <v>40933</v>
      </c>
      <c r="B3646" s="100">
        <v>2.899</v>
      </c>
      <c r="C3646" s="28">
        <f t="shared" si="28"/>
        <v>4</v>
      </c>
      <c r="D3646" s="28" t="str">
        <f t="shared" si="29"/>
        <v>miercoles</v>
      </c>
    </row>
    <row r="3647" spans="1:4" ht="15.75" customHeight="1">
      <c r="A3647" s="99">
        <v>40934</v>
      </c>
      <c r="B3647" s="100">
        <v>2.8997999999999999</v>
      </c>
      <c r="C3647" s="28">
        <f t="shared" si="28"/>
        <v>5</v>
      </c>
      <c r="D3647" s="28" t="str">
        <f t="shared" si="29"/>
        <v>jueves</v>
      </c>
    </row>
    <row r="3648" spans="1:4" ht="15.75" customHeight="1">
      <c r="A3648" s="99">
        <v>40935</v>
      </c>
      <c r="B3648" s="100">
        <v>2.9005999999999998</v>
      </c>
      <c r="C3648" s="28">
        <f t="shared" si="28"/>
        <v>6</v>
      </c>
      <c r="D3648" s="28" t="str">
        <f t="shared" si="29"/>
        <v xml:space="preserve">viernes </v>
      </c>
    </row>
    <row r="3649" spans="1:4" ht="15.75" customHeight="1">
      <c r="A3649" s="99">
        <v>40936</v>
      </c>
      <c r="B3649" s="100">
        <v>2.9014000000000002</v>
      </c>
      <c r="C3649" s="28">
        <f t="shared" si="28"/>
        <v>7</v>
      </c>
      <c r="D3649" s="28" t="str">
        <f t="shared" si="29"/>
        <v>sabado</v>
      </c>
    </row>
    <row r="3650" spans="1:4" ht="15.75" customHeight="1">
      <c r="A3650" s="99">
        <v>40937</v>
      </c>
      <c r="B3650" s="100">
        <v>2.9022000000000001</v>
      </c>
      <c r="C3650" s="28">
        <f t="shared" si="28"/>
        <v>1</v>
      </c>
      <c r="D3650" s="28" t="str">
        <f t="shared" si="29"/>
        <v>domingo</v>
      </c>
    </row>
    <row r="3651" spans="1:4" ht="15.75" customHeight="1">
      <c r="A3651" s="99">
        <v>40938</v>
      </c>
      <c r="B3651" s="100">
        <v>2.9028999999999998</v>
      </c>
      <c r="C3651" s="28">
        <f t="shared" si="28"/>
        <v>2</v>
      </c>
      <c r="D3651" s="28" t="str">
        <f t="shared" si="29"/>
        <v>lunes</v>
      </c>
    </row>
    <row r="3652" spans="1:4" ht="15.75" customHeight="1">
      <c r="A3652" s="99">
        <v>40939</v>
      </c>
      <c r="B3652" s="100">
        <v>2.9037000000000002</v>
      </c>
      <c r="C3652" s="28">
        <f t="shared" si="28"/>
        <v>3</v>
      </c>
      <c r="D3652" s="28" t="str">
        <f t="shared" si="29"/>
        <v>martes</v>
      </c>
    </row>
    <row r="3653" spans="1:4" ht="15.75" customHeight="1">
      <c r="A3653" s="99">
        <v>40940</v>
      </c>
      <c r="B3653" s="100">
        <v>2.9045999999999998</v>
      </c>
      <c r="C3653" s="28">
        <f t="shared" si="28"/>
        <v>4</v>
      </c>
      <c r="D3653" s="28" t="str">
        <f t="shared" si="29"/>
        <v>miercoles</v>
      </c>
    </row>
    <row r="3654" spans="1:4" ht="15.75" customHeight="1">
      <c r="A3654" s="99">
        <v>40941</v>
      </c>
      <c r="B3654" s="100">
        <v>2.9054000000000002</v>
      </c>
      <c r="C3654" s="28">
        <f t="shared" si="28"/>
        <v>5</v>
      </c>
      <c r="D3654" s="28" t="str">
        <f t="shared" si="29"/>
        <v>jueves</v>
      </c>
    </row>
    <row r="3655" spans="1:4" ht="15.75" customHeight="1">
      <c r="A3655" s="99">
        <v>40942</v>
      </c>
      <c r="B3655" s="100">
        <v>2.9062000000000001</v>
      </c>
      <c r="C3655" s="28">
        <f t="shared" si="28"/>
        <v>6</v>
      </c>
      <c r="D3655" s="28" t="str">
        <f t="shared" si="29"/>
        <v xml:space="preserve">viernes </v>
      </c>
    </row>
    <row r="3656" spans="1:4" ht="15.75" customHeight="1">
      <c r="A3656" s="99">
        <v>40943</v>
      </c>
      <c r="B3656" s="100">
        <v>2.9070999999999998</v>
      </c>
      <c r="C3656" s="28">
        <f t="shared" si="28"/>
        <v>7</v>
      </c>
      <c r="D3656" s="28" t="str">
        <f t="shared" si="29"/>
        <v>sabado</v>
      </c>
    </row>
    <row r="3657" spans="1:4" ht="15.75" customHeight="1">
      <c r="A3657" s="99">
        <v>40944</v>
      </c>
      <c r="B3657" s="100">
        <v>2.9079000000000002</v>
      </c>
      <c r="C3657" s="28">
        <f t="shared" si="28"/>
        <v>1</v>
      </c>
      <c r="D3657" s="28" t="str">
        <f t="shared" si="29"/>
        <v>domingo</v>
      </c>
    </row>
    <row r="3658" spans="1:4" ht="15.75" customHeight="1">
      <c r="A3658" s="99">
        <v>40945</v>
      </c>
      <c r="B3658" s="100">
        <v>2.9087999999999998</v>
      </c>
      <c r="C3658" s="28">
        <f t="shared" si="28"/>
        <v>2</v>
      </c>
      <c r="D3658" s="28" t="str">
        <f t="shared" si="29"/>
        <v>lunes</v>
      </c>
    </row>
    <row r="3659" spans="1:4" ht="15.75" customHeight="1">
      <c r="A3659" s="99">
        <v>40946</v>
      </c>
      <c r="B3659" s="100">
        <v>2.9097</v>
      </c>
      <c r="C3659" s="28">
        <f t="shared" si="28"/>
        <v>3</v>
      </c>
      <c r="D3659" s="28" t="str">
        <f t="shared" si="29"/>
        <v>martes</v>
      </c>
    </row>
    <row r="3660" spans="1:4" ht="15.75" customHeight="1">
      <c r="A3660" s="99">
        <v>40947</v>
      </c>
      <c r="B3660" s="100">
        <v>2.9106000000000001</v>
      </c>
      <c r="C3660" s="28">
        <f t="shared" si="28"/>
        <v>4</v>
      </c>
      <c r="D3660" s="28" t="str">
        <f t="shared" si="29"/>
        <v>miercoles</v>
      </c>
    </row>
    <row r="3661" spans="1:4" ht="15.75" customHeight="1">
      <c r="A3661" s="99">
        <v>40948</v>
      </c>
      <c r="B3661" s="100">
        <v>2.9115000000000002</v>
      </c>
      <c r="C3661" s="28">
        <f t="shared" si="28"/>
        <v>5</v>
      </c>
      <c r="D3661" s="28" t="str">
        <f t="shared" si="29"/>
        <v>jueves</v>
      </c>
    </row>
    <row r="3662" spans="1:4" ht="15.75" customHeight="1">
      <c r="A3662" s="99">
        <v>40949</v>
      </c>
      <c r="B3662" s="100">
        <v>2.9123999999999999</v>
      </c>
      <c r="C3662" s="28">
        <f t="shared" si="28"/>
        <v>6</v>
      </c>
      <c r="D3662" s="28" t="str">
        <f t="shared" si="29"/>
        <v xml:space="preserve">viernes </v>
      </c>
    </row>
    <row r="3663" spans="1:4" ht="15.75" customHeight="1">
      <c r="A3663" s="99">
        <v>40950</v>
      </c>
      <c r="B3663" s="100">
        <v>2.9133</v>
      </c>
      <c r="C3663" s="28">
        <f t="shared" si="28"/>
        <v>7</v>
      </c>
      <c r="D3663" s="28" t="str">
        <f t="shared" si="29"/>
        <v>sabado</v>
      </c>
    </row>
    <row r="3664" spans="1:4" ht="15.75" customHeight="1">
      <c r="A3664" s="99">
        <v>40951</v>
      </c>
      <c r="B3664" s="100">
        <v>2.9142000000000001</v>
      </c>
      <c r="C3664" s="28">
        <f t="shared" si="28"/>
        <v>1</v>
      </c>
      <c r="D3664" s="28" t="str">
        <f t="shared" si="29"/>
        <v>domingo</v>
      </c>
    </row>
    <row r="3665" spans="1:4" ht="15.75" customHeight="1">
      <c r="A3665" s="99">
        <v>40952</v>
      </c>
      <c r="B3665" s="100">
        <v>2.9152</v>
      </c>
      <c r="C3665" s="28">
        <f t="shared" si="28"/>
        <v>2</v>
      </c>
      <c r="D3665" s="28" t="str">
        <f t="shared" si="29"/>
        <v>lunes</v>
      </c>
    </row>
    <row r="3666" spans="1:4" ht="15.75" customHeight="1">
      <c r="A3666" s="99">
        <v>40953</v>
      </c>
      <c r="B3666" s="100">
        <v>2.9161000000000001</v>
      </c>
      <c r="C3666" s="28">
        <f t="shared" si="28"/>
        <v>3</v>
      </c>
      <c r="D3666" s="28" t="str">
        <f t="shared" si="29"/>
        <v>martes</v>
      </c>
    </row>
    <row r="3667" spans="1:4" ht="15.75" customHeight="1">
      <c r="A3667" s="99">
        <v>40954</v>
      </c>
      <c r="B3667" s="100">
        <v>2.9169999999999998</v>
      </c>
      <c r="C3667" s="28">
        <f t="shared" si="28"/>
        <v>4</v>
      </c>
      <c r="D3667" s="28" t="str">
        <f t="shared" si="29"/>
        <v>miercoles</v>
      </c>
    </row>
    <row r="3668" spans="1:4" ht="15.75" customHeight="1">
      <c r="A3668" s="99">
        <v>40955</v>
      </c>
      <c r="B3668" s="100">
        <v>2.9178999999999999</v>
      </c>
      <c r="C3668" s="28">
        <f t="shared" si="28"/>
        <v>5</v>
      </c>
      <c r="D3668" s="28" t="str">
        <f t="shared" si="29"/>
        <v>jueves</v>
      </c>
    </row>
    <row r="3669" spans="1:4" ht="15.75" customHeight="1">
      <c r="A3669" s="99">
        <v>40956</v>
      </c>
      <c r="B3669" s="100">
        <v>2.9188000000000001</v>
      </c>
      <c r="C3669" s="28">
        <f t="shared" si="28"/>
        <v>6</v>
      </c>
      <c r="D3669" s="28" t="str">
        <f t="shared" si="29"/>
        <v xml:space="preserve">viernes </v>
      </c>
    </row>
    <row r="3670" spans="1:4" ht="15.75" customHeight="1">
      <c r="A3670" s="99">
        <v>40957</v>
      </c>
      <c r="B3670" s="100">
        <v>2.9197000000000002</v>
      </c>
      <c r="C3670" s="28">
        <f t="shared" si="28"/>
        <v>7</v>
      </c>
      <c r="D3670" s="28" t="str">
        <f t="shared" si="29"/>
        <v>sabado</v>
      </c>
    </row>
    <row r="3671" spans="1:4" ht="15.75" customHeight="1">
      <c r="A3671" s="99">
        <v>40958</v>
      </c>
      <c r="B3671" s="100">
        <v>2.9205999999999999</v>
      </c>
      <c r="C3671" s="28">
        <f t="shared" si="28"/>
        <v>1</v>
      </c>
      <c r="D3671" s="28" t="str">
        <f t="shared" si="29"/>
        <v>domingo</v>
      </c>
    </row>
    <row r="3672" spans="1:4" ht="15.75" customHeight="1">
      <c r="A3672" s="99">
        <v>40959</v>
      </c>
      <c r="B3672" s="100">
        <v>2.9216000000000002</v>
      </c>
      <c r="C3672" s="28">
        <f t="shared" si="28"/>
        <v>2</v>
      </c>
      <c r="D3672" s="28" t="str">
        <f t="shared" si="29"/>
        <v>lunes</v>
      </c>
    </row>
    <row r="3673" spans="1:4" ht="15.75" customHeight="1">
      <c r="A3673" s="99">
        <v>40960</v>
      </c>
      <c r="B3673" s="100">
        <v>2.9224999999999999</v>
      </c>
      <c r="C3673" s="28">
        <f t="shared" si="28"/>
        <v>3</v>
      </c>
      <c r="D3673" s="28" t="str">
        <f t="shared" si="29"/>
        <v>martes</v>
      </c>
    </row>
    <row r="3674" spans="1:4" ht="15.75" customHeight="1">
      <c r="A3674" s="99">
        <v>40961</v>
      </c>
      <c r="B3674" s="100">
        <v>2.9234</v>
      </c>
      <c r="C3674" s="28">
        <f t="shared" si="28"/>
        <v>4</v>
      </c>
      <c r="D3674" s="28" t="str">
        <f t="shared" si="29"/>
        <v>miercoles</v>
      </c>
    </row>
    <row r="3675" spans="1:4" ht="15.75" customHeight="1">
      <c r="A3675" s="99">
        <v>40962</v>
      </c>
      <c r="B3675" s="100">
        <v>2.9243000000000001</v>
      </c>
      <c r="C3675" s="28">
        <f t="shared" si="28"/>
        <v>5</v>
      </c>
      <c r="D3675" s="28" t="str">
        <f t="shared" si="29"/>
        <v>jueves</v>
      </c>
    </row>
    <row r="3676" spans="1:4" ht="15.75" customHeight="1">
      <c r="A3676" s="99">
        <v>40963</v>
      </c>
      <c r="B3676" s="100">
        <v>2.9251999999999998</v>
      </c>
      <c r="C3676" s="28">
        <f t="shared" si="28"/>
        <v>6</v>
      </c>
      <c r="D3676" s="28" t="str">
        <f t="shared" si="29"/>
        <v xml:space="preserve">viernes </v>
      </c>
    </row>
    <row r="3677" spans="1:4" ht="15.75" customHeight="1">
      <c r="A3677" s="99">
        <v>40964</v>
      </c>
      <c r="B3677" s="100">
        <v>2.9262000000000001</v>
      </c>
      <c r="C3677" s="28">
        <f t="shared" si="28"/>
        <v>7</v>
      </c>
      <c r="D3677" s="28" t="str">
        <f t="shared" si="29"/>
        <v>sabado</v>
      </c>
    </row>
    <row r="3678" spans="1:4" ht="15.75" customHeight="1">
      <c r="A3678" s="99">
        <v>40965</v>
      </c>
      <c r="B3678" s="100">
        <v>2.9270999999999998</v>
      </c>
      <c r="C3678" s="28">
        <f t="shared" si="28"/>
        <v>1</v>
      </c>
      <c r="D3678" s="28" t="str">
        <f t="shared" si="29"/>
        <v>domingo</v>
      </c>
    </row>
    <row r="3679" spans="1:4" ht="15.75" customHeight="1">
      <c r="A3679" s="99">
        <v>40966</v>
      </c>
      <c r="B3679" s="100">
        <v>2.9279999999999999</v>
      </c>
      <c r="C3679" s="28">
        <f t="shared" si="28"/>
        <v>2</v>
      </c>
      <c r="D3679" s="28" t="str">
        <f t="shared" si="29"/>
        <v>lunes</v>
      </c>
    </row>
    <row r="3680" spans="1:4" ht="15.75" customHeight="1">
      <c r="A3680" s="99">
        <v>40967</v>
      </c>
      <c r="B3680" s="100">
        <v>2.9289000000000001</v>
      </c>
      <c r="C3680" s="28">
        <f t="shared" si="28"/>
        <v>3</v>
      </c>
      <c r="D3680" s="28" t="str">
        <f t="shared" si="29"/>
        <v>martes</v>
      </c>
    </row>
    <row r="3681" spans="1:4" ht="15.75" customHeight="1">
      <c r="A3681" s="99">
        <v>40968</v>
      </c>
      <c r="B3681" s="100">
        <v>2.9298000000000002</v>
      </c>
      <c r="C3681" s="28">
        <f t="shared" si="28"/>
        <v>4</v>
      </c>
      <c r="D3681" s="28" t="str">
        <f t="shared" si="29"/>
        <v>miercoles</v>
      </c>
    </row>
    <row r="3682" spans="1:4" ht="15.75" customHeight="1">
      <c r="A3682" s="99">
        <v>40969</v>
      </c>
      <c r="B3682" s="100">
        <v>2.9306999999999999</v>
      </c>
      <c r="C3682" s="28">
        <f t="shared" si="28"/>
        <v>5</v>
      </c>
      <c r="D3682" s="28" t="str">
        <f t="shared" si="29"/>
        <v>jueves</v>
      </c>
    </row>
    <row r="3683" spans="1:4" ht="15.75" customHeight="1">
      <c r="A3683" s="99">
        <v>40970</v>
      </c>
      <c r="B3683" s="100">
        <v>2.9315000000000002</v>
      </c>
      <c r="C3683" s="28">
        <f t="shared" si="28"/>
        <v>6</v>
      </c>
      <c r="D3683" s="28" t="str">
        <f t="shared" si="29"/>
        <v xml:space="preserve">viernes </v>
      </c>
    </row>
    <row r="3684" spans="1:4" ht="15.75" customHeight="1">
      <c r="A3684" s="99">
        <v>40971</v>
      </c>
      <c r="B3684" s="100">
        <v>2.9323999999999999</v>
      </c>
      <c r="C3684" s="28">
        <f t="shared" si="28"/>
        <v>7</v>
      </c>
      <c r="D3684" s="28" t="str">
        <f t="shared" si="29"/>
        <v>sabado</v>
      </c>
    </row>
    <row r="3685" spans="1:4" ht="15.75" customHeight="1">
      <c r="A3685" s="99">
        <v>40972</v>
      </c>
      <c r="B3685" s="100">
        <v>2.9333</v>
      </c>
      <c r="C3685" s="28">
        <f t="shared" si="28"/>
        <v>1</v>
      </c>
      <c r="D3685" s="28" t="str">
        <f t="shared" si="29"/>
        <v>domingo</v>
      </c>
    </row>
    <row r="3686" spans="1:4" ht="15.75" customHeight="1">
      <c r="A3686" s="99">
        <v>40973</v>
      </c>
      <c r="B3686" s="100">
        <v>2.9340999999999999</v>
      </c>
      <c r="C3686" s="28">
        <f t="shared" si="28"/>
        <v>2</v>
      </c>
      <c r="D3686" s="28" t="str">
        <f t="shared" si="29"/>
        <v>lunes</v>
      </c>
    </row>
    <row r="3687" spans="1:4" ht="15.75" customHeight="1">
      <c r="A3687" s="99">
        <v>40974</v>
      </c>
      <c r="B3687" s="100">
        <v>2.9350000000000001</v>
      </c>
      <c r="C3687" s="28">
        <f t="shared" si="28"/>
        <v>3</v>
      </c>
      <c r="D3687" s="28" t="str">
        <f t="shared" si="29"/>
        <v>martes</v>
      </c>
    </row>
    <row r="3688" spans="1:4" ht="15.75" customHeight="1">
      <c r="A3688" s="99">
        <v>40975</v>
      </c>
      <c r="B3688" s="100">
        <v>2.9357000000000002</v>
      </c>
      <c r="C3688" s="28">
        <f t="shared" si="28"/>
        <v>4</v>
      </c>
      <c r="D3688" s="28" t="str">
        <f t="shared" si="29"/>
        <v>miercoles</v>
      </c>
    </row>
    <row r="3689" spans="1:4" ht="15.75" customHeight="1">
      <c r="A3689" s="99">
        <v>40976</v>
      </c>
      <c r="B3689" s="100">
        <v>2.9363999999999999</v>
      </c>
      <c r="C3689" s="28">
        <f t="shared" si="28"/>
        <v>5</v>
      </c>
      <c r="D3689" s="28" t="str">
        <f t="shared" si="29"/>
        <v>jueves</v>
      </c>
    </row>
    <row r="3690" spans="1:4" ht="15.75" customHeight="1">
      <c r="A3690" s="99">
        <v>40977</v>
      </c>
      <c r="B3690" s="100">
        <v>2.9371</v>
      </c>
      <c r="C3690" s="28">
        <f t="shared" si="28"/>
        <v>6</v>
      </c>
      <c r="D3690" s="28" t="str">
        <f t="shared" si="29"/>
        <v xml:space="preserve">viernes </v>
      </c>
    </row>
    <row r="3691" spans="1:4" ht="15.75" customHeight="1">
      <c r="A3691" s="99">
        <v>40978</v>
      </c>
      <c r="B3691" s="100">
        <v>2.9378000000000002</v>
      </c>
      <c r="C3691" s="28">
        <f t="shared" si="28"/>
        <v>7</v>
      </c>
      <c r="D3691" s="28" t="str">
        <f t="shared" si="29"/>
        <v>sabado</v>
      </c>
    </row>
    <row r="3692" spans="1:4" ht="15.75" customHeight="1">
      <c r="A3692" s="99">
        <v>40979</v>
      </c>
      <c r="B3692" s="100">
        <v>2.9384999999999999</v>
      </c>
      <c r="C3692" s="28">
        <f t="shared" si="28"/>
        <v>1</v>
      </c>
      <c r="D3692" s="28" t="str">
        <f t="shared" si="29"/>
        <v>domingo</v>
      </c>
    </row>
    <row r="3693" spans="1:4" ht="15.75" customHeight="1">
      <c r="A3693" s="99">
        <v>40980</v>
      </c>
      <c r="B3693" s="100">
        <v>2.9392</v>
      </c>
      <c r="C3693" s="28">
        <f t="shared" si="28"/>
        <v>2</v>
      </c>
      <c r="D3693" s="28" t="str">
        <f t="shared" si="29"/>
        <v>lunes</v>
      </c>
    </row>
    <row r="3694" spans="1:4" ht="15.75" customHeight="1">
      <c r="A3694" s="99">
        <v>40981</v>
      </c>
      <c r="B3694" s="100">
        <v>2.9399000000000002</v>
      </c>
      <c r="C3694" s="28">
        <f t="shared" si="28"/>
        <v>3</v>
      </c>
      <c r="D3694" s="28" t="str">
        <f t="shared" si="29"/>
        <v>martes</v>
      </c>
    </row>
    <row r="3695" spans="1:4" ht="15.75" customHeight="1">
      <c r="A3695" s="99">
        <v>40982</v>
      </c>
      <c r="B3695" s="100">
        <v>2.9405999999999999</v>
      </c>
      <c r="C3695" s="28">
        <f t="shared" si="28"/>
        <v>4</v>
      </c>
      <c r="D3695" s="28" t="str">
        <f t="shared" si="29"/>
        <v>miercoles</v>
      </c>
    </row>
    <row r="3696" spans="1:4" ht="15.75" customHeight="1">
      <c r="A3696" s="99">
        <v>40983</v>
      </c>
      <c r="B3696" s="100">
        <v>2.9413</v>
      </c>
      <c r="C3696" s="28">
        <f t="shared" si="28"/>
        <v>5</v>
      </c>
      <c r="D3696" s="28" t="str">
        <f t="shared" si="29"/>
        <v>jueves</v>
      </c>
    </row>
    <row r="3697" spans="1:4" ht="15.75" customHeight="1">
      <c r="A3697" s="99">
        <v>40984</v>
      </c>
      <c r="B3697" s="100">
        <v>2.9420000000000002</v>
      </c>
      <c r="C3697" s="28">
        <f t="shared" si="28"/>
        <v>6</v>
      </c>
      <c r="D3697" s="28" t="str">
        <f t="shared" si="29"/>
        <v xml:space="preserve">viernes </v>
      </c>
    </row>
    <row r="3698" spans="1:4" ht="15.75" customHeight="1">
      <c r="A3698" s="99">
        <v>40985</v>
      </c>
      <c r="B3698" s="100">
        <v>2.9426999999999999</v>
      </c>
      <c r="C3698" s="28">
        <f t="shared" si="28"/>
        <v>7</v>
      </c>
      <c r="D3698" s="28" t="str">
        <f t="shared" si="29"/>
        <v>sabado</v>
      </c>
    </row>
    <row r="3699" spans="1:4" ht="15.75" customHeight="1">
      <c r="A3699" s="99">
        <v>40986</v>
      </c>
      <c r="B3699" s="100">
        <v>2.9434</v>
      </c>
      <c r="C3699" s="28">
        <f t="shared" si="28"/>
        <v>1</v>
      </c>
      <c r="D3699" s="28" t="str">
        <f t="shared" si="29"/>
        <v>domingo</v>
      </c>
    </row>
    <row r="3700" spans="1:4" ht="15.75" customHeight="1">
      <c r="A3700" s="99">
        <v>40987</v>
      </c>
      <c r="B3700" s="100">
        <v>2.944</v>
      </c>
      <c r="C3700" s="28">
        <f t="shared" si="28"/>
        <v>2</v>
      </c>
      <c r="D3700" s="28" t="str">
        <f t="shared" si="29"/>
        <v>lunes</v>
      </c>
    </row>
    <row r="3701" spans="1:4" ht="15.75" customHeight="1">
      <c r="A3701" s="99">
        <v>40988</v>
      </c>
      <c r="B3701" s="100">
        <v>2.9447000000000001</v>
      </c>
      <c r="C3701" s="28">
        <f t="shared" si="28"/>
        <v>3</v>
      </c>
      <c r="D3701" s="28" t="str">
        <f t="shared" si="29"/>
        <v>martes</v>
      </c>
    </row>
    <row r="3702" spans="1:4" ht="15.75" customHeight="1">
      <c r="A3702" s="99">
        <v>40989</v>
      </c>
      <c r="B3702" s="100">
        <v>2.9453999999999998</v>
      </c>
      <c r="C3702" s="28">
        <f t="shared" si="28"/>
        <v>4</v>
      </c>
      <c r="D3702" s="28" t="str">
        <f t="shared" si="29"/>
        <v>miercoles</v>
      </c>
    </row>
    <row r="3703" spans="1:4" ht="15.75" customHeight="1">
      <c r="A3703" s="99">
        <v>40990</v>
      </c>
      <c r="B3703" s="100">
        <v>2.9460999999999999</v>
      </c>
      <c r="C3703" s="28">
        <f t="shared" si="28"/>
        <v>5</v>
      </c>
      <c r="D3703" s="28" t="str">
        <f t="shared" si="29"/>
        <v>jueves</v>
      </c>
    </row>
    <row r="3704" spans="1:4" ht="15.75" customHeight="1">
      <c r="A3704" s="99">
        <v>40991</v>
      </c>
      <c r="B3704" s="100">
        <v>2.9468000000000001</v>
      </c>
      <c r="C3704" s="28">
        <f t="shared" si="28"/>
        <v>6</v>
      </c>
      <c r="D3704" s="28" t="str">
        <f t="shared" si="29"/>
        <v xml:space="preserve">viernes </v>
      </c>
    </row>
    <row r="3705" spans="1:4" ht="15.75" customHeight="1">
      <c r="A3705" s="99">
        <v>40992</v>
      </c>
      <c r="B3705" s="100">
        <v>2.9474999999999998</v>
      </c>
      <c r="C3705" s="28">
        <f t="shared" si="28"/>
        <v>7</v>
      </c>
      <c r="D3705" s="28" t="str">
        <f t="shared" si="29"/>
        <v>sabado</v>
      </c>
    </row>
    <row r="3706" spans="1:4" ht="15.75" customHeight="1">
      <c r="A3706" s="99">
        <v>40993</v>
      </c>
      <c r="B3706" s="100">
        <v>2.9481999999999999</v>
      </c>
      <c r="C3706" s="28">
        <f t="shared" si="28"/>
        <v>1</v>
      </c>
      <c r="D3706" s="28" t="str">
        <f t="shared" si="29"/>
        <v>domingo</v>
      </c>
    </row>
    <row r="3707" spans="1:4" ht="15.75" customHeight="1">
      <c r="A3707" s="99">
        <v>40994</v>
      </c>
      <c r="B3707" s="100">
        <v>2.9489000000000001</v>
      </c>
      <c r="C3707" s="28">
        <f t="shared" si="28"/>
        <v>2</v>
      </c>
      <c r="D3707" s="28" t="str">
        <f t="shared" si="29"/>
        <v>lunes</v>
      </c>
    </row>
    <row r="3708" spans="1:4" ht="15.75" customHeight="1">
      <c r="A3708" s="99">
        <v>40995</v>
      </c>
      <c r="B3708" s="100">
        <v>2.9496000000000002</v>
      </c>
      <c r="C3708" s="28">
        <f t="shared" si="28"/>
        <v>3</v>
      </c>
      <c r="D3708" s="28" t="str">
        <f t="shared" si="29"/>
        <v>martes</v>
      </c>
    </row>
    <row r="3709" spans="1:4" ht="15.75" customHeight="1">
      <c r="A3709" s="99">
        <v>40996</v>
      </c>
      <c r="B3709" s="100">
        <v>2.9502999999999999</v>
      </c>
      <c r="C3709" s="28">
        <f t="shared" si="28"/>
        <v>4</v>
      </c>
      <c r="D3709" s="28" t="str">
        <f t="shared" si="29"/>
        <v>miercoles</v>
      </c>
    </row>
    <row r="3710" spans="1:4" ht="15.75" customHeight="1">
      <c r="A3710" s="99">
        <v>40997</v>
      </c>
      <c r="B3710" s="100">
        <v>2.9510000000000001</v>
      </c>
      <c r="C3710" s="28">
        <f t="shared" si="28"/>
        <v>5</v>
      </c>
      <c r="D3710" s="28" t="str">
        <f t="shared" si="29"/>
        <v>jueves</v>
      </c>
    </row>
    <row r="3711" spans="1:4" ht="15.75" customHeight="1">
      <c r="A3711" s="99">
        <v>40998</v>
      </c>
      <c r="B3711" s="100">
        <v>2.9517000000000002</v>
      </c>
      <c r="C3711" s="28">
        <f t="shared" si="28"/>
        <v>6</v>
      </c>
      <c r="D3711" s="28" t="str">
        <f t="shared" si="29"/>
        <v xml:space="preserve">viernes </v>
      </c>
    </row>
    <row r="3712" spans="1:4" ht="15.75" customHeight="1">
      <c r="A3712" s="99">
        <v>40999</v>
      </c>
      <c r="B3712" s="100">
        <v>2.9523999999999999</v>
      </c>
      <c r="C3712" s="28">
        <f t="shared" si="28"/>
        <v>7</v>
      </c>
      <c r="D3712" s="28" t="str">
        <f t="shared" si="29"/>
        <v>sabado</v>
      </c>
    </row>
    <row r="3713" spans="1:4" ht="15.75" customHeight="1">
      <c r="A3713" s="99">
        <v>41000</v>
      </c>
      <c r="B3713" s="100">
        <v>2.9531999999999998</v>
      </c>
      <c r="C3713" s="28">
        <f t="shared" si="28"/>
        <v>1</v>
      </c>
      <c r="D3713" s="28" t="str">
        <f t="shared" si="29"/>
        <v>domingo</v>
      </c>
    </row>
    <row r="3714" spans="1:4" ht="15.75" customHeight="1">
      <c r="A3714" s="99">
        <v>41001</v>
      </c>
      <c r="B3714" s="100">
        <v>2.9539</v>
      </c>
      <c r="C3714" s="28">
        <f t="shared" si="28"/>
        <v>2</v>
      </c>
      <c r="D3714" s="28" t="str">
        <f t="shared" si="29"/>
        <v>lunes</v>
      </c>
    </row>
    <row r="3715" spans="1:4" ht="15.75" customHeight="1">
      <c r="A3715" s="99">
        <v>41002</v>
      </c>
      <c r="B3715" s="100">
        <v>2.9546000000000001</v>
      </c>
      <c r="C3715" s="28">
        <f t="shared" si="28"/>
        <v>3</v>
      </c>
      <c r="D3715" s="28" t="str">
        <f t="shared" si="29"/>
        <v>martes</v>
      </c>
    </row>
    <row r="3716" spans="1:4" ht="15.75" customHeight="1">
      <c r="A3716" s="99">
        <v>41003</v>
      </c>
      <c r="B3716" s="100">
        <v>2.9552999999999998</v>
      </c>
      <c r="C3716" s="28">
        <f t="shared" si="28"/>
        <v>4</v>
      </c>
      <c r="D3716" s="28" t="str">
        <f t="shared" si="29"/>
        <v>miercoles</v>
      </c>
    </row>
    <row r="3717" spans="1:4" ht="15.75" customHeight="1">
      <c r="A3717" s="99">
        <v>41004</v>
      </c>
      <c r="B3717" s="100">
        <v>2.9561000000000002</v>
      </c>
      <c r="C3717" s="28">
        <f t="shared" si="28"/>
        <v>5</v>
      </c>
      <c r="D3717" s="28" t="str">
        <f t="shared" si="29"/>
        <v>jueves</v>
      </c>
    </row>
    <row r="3718" spans="1:4" ht="15.75" customHeight="1">
      <c r="A3718" s="99">
        <v>41005</v>
      </c>
      <c r="B3718" s="100">
        <v>2.9567999999999999</v>
      </c>
      <c r="C3718" s="28">
        <f t="shared" si="28"/>
        <v>6</v>
      </c>
      <c r="D3718" s="28" t="str">
        <f t="shared" si="29"/>
        <v xml:space="preserve">viernes </v>
      </c>
    </row>
    <row r="3719" spans="1:4" ht="15.75" customHeight="1">
      <c r="A3719" s="99">
        <v>41006</v>
      </c>
      <c r="B3719" s="100">
        <v>2.9577</v>
      </c>
      <c r="C3719" s="28">
        <f t="shared" si="28"/>
        <v>7</v>
      </c>
      <c r="D3719" s="28" t="str">
        <f t="shared" si="29"/>
        <v>sabado</v>
      </c>
    </row>
    <row r="3720" spans="1:4" ht="15.75" customHeight="1">
      <c r="A3720" s="99">
        <v>41007</v>
      </c>
      <c r="B3720" s="100">
        <v>2.9586000000000001</v>
      </c>
      <c r="C3720" s="28">
        <f t="shared" si="28"/>
        <v>1</v>
      </c>
      <c r="D3720" s="28" t="str">
        <f t="shared" si="29"/>
        <v>domingo</v>
      </c>
    </row>
    <row r="3721" spans="1:4" ht="15.75" customHeight="1">
      <c r="A3721" s="99">
        <v>41008</v>
      </c>
      <c r="B3721" s="100">
        <v>2.9594999999999998</v>
      </c>
      <c r="C3721" s="28">
        <f t="shared" si="28"/>
        <v>2</v>
      </c>
      <c r="D3721" s="28" t="str">
        <f t="shared" si="29"/>
        <v>lunes</v>
      </c>
    </row>
    <row r="3722" spans="1:4" ht="15.75" customHeight="1">
      <c r="A3722" s="99">
        <v>41009</v>
      </c>
      <c r="B3722" s="100">
        <v>2.9605000000000001</v>
      </c>
      <c r="C3722" s="28">
        <f t="shared" si="28"/>
        <v>3</v>
      </c>
      <c r="D3722" s="28" t="str">
        <f t="shared" si="29"/>
        <v>martes</v>
      </c>
    </row>
    <row r="3723" spans="1:4" ht="15.75" customHeight="1">
      <c r="A3723" s="99">
        <v>41010</v>
      </c>
      <c r="B3723" s="100">
        <v>2.9613999999999998</v>
      </c>
      <c r="C3723" s="28">
        <f t="shared" si="28"/>
        <v>4</v>
      </c>
      <c r="D3723" s="28" t="str">
        <f t="shared" si="29"/>
        <v>miercoles</v>
      </c>
    </row>
    <row r="3724" spans="1:4" ht="15.75" customHeight="1">
      <c r="A3724" s="99">
        <v>41011</v>
      </c>
      <c r="B3724" s="100">
        <v>2.9622999999999999</v>
      </c>
      <c r="C3724" s="28">
        <f t="shared" si="28"/>
        <v>5</v>
      </c>
      <c r="D3724" s="28" t="str">
        <f t="shared" si="29"/>
        <v>jueves</v>
      </c>
    </row>
    <row r="3725" spans="1:4" ht="15.75" customHeight="1">
      <c r="A3725" s="99">
        <v>41012</v>
      </c>
      <c r="B3725" s="100">
        <v>2.9632000000000001</v>
      </c>
      <c r="C3725" s="28">
        <f t="shared" si="28"/>
        <v>6</v>
      </c>
      <c r="D3725" s="28" t="str">
        <f t="shared" si="29"/>
        <v xml:space="preserve">viernes </v>
      </c>
    </row>
    <row r="3726" spans="1:4" ht="15.75" customHeight="1">
      <c r="A3726" s="99">
        <v>41013</v>
      </c>
      <c r="B3726" s="100">
        <v>2.9641000000000002</v>
      </c>
      <c r="C3726" s="28">
        <f t="shared" si="28"/>
        <v>7</v>
      </c>
      <c r="D3726" s="28" t="str">
        <f t="shared" si="29"/>
        <v>sabado</v>
      </c>
    </row>
    <row r="3727" spans="1:4" ht="15.75" customHeight="1">
      <c r="A3727" s="99">
        <v>41014</v>
      </c>
      <c r="B3727" s="100">
        <v>2.9651000000000001</v>
      </c>
      <c r="C3727" s="28">
        <f t="shared" si="28"/>
        <v>1</v>
      </c>
      <c r="D3727" s="28" t="str">
        <f t="shared" si="29"/>
        <v>domingo</v>
      </c>
    </row>
    <row r="3728" spans="1:4" ht="15.75" customHeight="1">
      <c r="A3728" s="99">
        <v>41015</v>
      </c>
      <c r="B3728" s="100">
        <v>2.9660000000000002</v>
      </c>
      <c r="C3728" s="28">
        <f t="shared" si="28"/>
        <v>2</v>
      </c>
      <c r="D3728" s="28" t="str">
        <f t="shared" si="29"/>
        <v>lunes</v>
      </c>
    </row>
    <row r="3729" spans="1:4" ht="15.75" customHeight="1">
      <c r="A3729" s="99">
        <v>41016</v>
      </c>
      <c r="B3729" s="100">
        <v>2.9668999999999999</v>
      </c>
      <c r="C3729" s="28">
        <f t="shared" si="28"/>
        <v>3</v>
      </c>
      <c r="D3729" s="28" t="str">
        <f t="shared" si="29"/>
        <v>martes</v>
      </c>
    </row>
    <row r="3730" spans="1:4" ht="15.75" customHeight="1">
      <c r="A3730" s="99">
        <v>41017</v>
      </c>
      <c r="B3730" s="100">
        <v>2.9678</v>
      </c>
      <c r="C3730" s="28">
        <f t="shared" si="28"/>
        <v>4</v>
      </c>
      <c r="D3730" s="28" t="str">
        <f t="shared" si="29"/>
        <v>miercoles</v>
      </c>
    </row>
    <row r="3731" spans="1:4" ht="15.75" customHeight="1">
      <c r="A3731" s="99">
        <v>41018</v>
      </c>
      <c r="B3731" s="100">
        <v>2.9687000000000001</v>
      </c>
      <c r="C3731" s="28">
        <f t="shared" si="28"/>
        <v>5</v>
      </c>
      <c r="D3731" s="28" t="str">
        <f t="shared" si="29"/>
        <v>jueves</v>
      </c>
    </row>
    <row r="3732" spans="1:4" ht="15.75" customHeight="1">
      <c r="A3732" s="99">
        <v>41019</v>
      </c>
      <c r="B3732" s="100">
        <v>2.9697</v>
      </c>
      <c r="C3732" s="28">
        <f t="shared" si="28"/>
        <v>6</v>
      </c>
      <c r="D3732" s="28" t="str">
        <f t="shared" si="29"/>
        <v xml:space="preserve">viernes </v>
      </c>
    </row>
    <row r="3733" spans="1:4" ht="15.75" customHeight="1">
      <c r="A3733" s="99">
        <v>41020</v>
      </c>
      <c r="B3733" s="100">
        <v>2.9706000000000001</v>
      </c>
      <c r="C3733" s="28">
        <f t="shared" si="28"/>
        <v>7</v>
      </c>
      <c r="D3733" s="28" t="str">
        <f t="shared" si="29"/>
        <v>sabado</v>
      </c>
    </row>
    <row r="3734" spans="1:4" ht="15.75" customHeight="1">
      <c r="A3734" s="99">
        <v>41021</v>
      </c>
      <c r="B3734" s="100">
        <v>2.9714999999999998</v>
      </c>
      <c r="C3734" s="28">
        <f t="shared" si="28"/>
        <v>1</v>
      </c>
      <c r="D3734" s="28" t="str">
        <f t="shared" si="29"/>
        <v>domingo</v>
      </c>
    </row>
    <row r="3735" spans="1:4" ht="15.75" customHeight="1">
      <c r="A3735" s="99">
        <v>41022</v>
      </c>
      <c r="B3735" s="100">
        <v>2.9723999999999999</v>
      </c>
      <c r="C3735" s="28">
        <f t="shared" si="28"/>
        <v>2</v>
      </c>
      <c r="D3735" s="28" t="str">
        <f t="shared" si="29"/>
        <v>lunes</v>
      </c>
    </row>
    <row r="3736" spans="1:4" ht="15.75" customHeight="1">
      <c r="A3736" s="99">
        <v>41023</v>
      </c>
      <c r="B3736" s="100">
        <v>2.9733000000000001</v>
      </c>
      <c r="C3736" s="28">
        <f t="shared" si="28"/>
        <v>3</v>
      </c>
      <c r="D3736" s="28" t="str">
        <f t="shared" si="29"/>
        <v>martes</v>
      </c>
    </row>
    <row r="3737" spans="1:4" ht="15.75" customHeight="1">
      <c r="A3737" s="99">
        <v>41024</v>
      </c>
      <c r="B3737" s="100">
        <v>2.9742999999999999</v>
      </c>
      <c r="C3737" s="28">
        <f t="shared" si="28"/>
        <v>4</v>
      </c>
      <c r="D3737" s="28" t="str">
        <f t="shared" si="29"/>
        <v>miercoles</v>
      </c>
    </row>
    <row r="3738" spans="1:4" ht="15.75" customHeight="1">
      <c r="A3738" s="99">
        <v>41025</v>
      </c>
      <c r="B3738" s="100">
        <v>2.9752000000000001</v>
      </c>
      <c r="C3738" s="28">
        <f t="shared" si="28"/>
        <v>5</v>
      </c>
      <c r="D3738" s="28" t="str">
        <f t="shared" si="29"/>
        <v>jueves</v>
      </c>
    </row>
    <row r="3739" spans="1:4" ht="15.75" customHeight="1">
      <c r="A3739" s="99">
        <v>41026</v>
      </c>
      <c r="B3739" s="100">
        <v>2.9761000000000002</v>
      </c>
      <c r="C3739" s="28">
        <f t="shared" si="28"/>
        <v>6</v>
      </c>
      <c r="D3739" s="28" t="str">
        <f t="shared" si="29"/>
        <v xml:space="preserve">viernes </v>
      </c>
    </row>
    <row r="3740" spans="1:4" ht="15.75" customHeight="1">
      <c r="A3740" s="99">
        <v>41027</v>
      </c>
      <c r="B3740" s="100">
        <v>2.9769999999999999</v>
      </c>
      <c r="C3740" s="28">
        <f t="shared" si="28"/>
        <v>7</v>
      </c>
      <c r="D3740" s="28" t="str">
        <f t="shared" si="29"/>
        <v>sabado</v>
      </c>
    </row>
    <row r="3741" spans="1:4" ht="15.75" customHeight="1">
      <c r="A3741" s="99">
        <v>41028</v>
      </c>
      <c r="B3741" s="100">
        <v>2.9780000000000002</v>
      </c>
      <c r="C3741" s="28">
        <f t="shared" si="28"/>
        <v>1</v>
      </c>
      <c r="D3741" s="28" t="str">
        <f t="shared" si="29"/>
        <v>domingo</v>
      </c>
    </row>
    <row r="3742" spans="1:4" ht="15.75" customHeight="1">
      <c r="A3742" s="99">
        <v>41029</v>
      </c>
      <c r="B3742" s="100">
        <v>2.9788999999999999</v>
      </c>
      <c r="C3742" s="28">
        <f t="shared" si="28"/>
        <v>2</v>
      </c>
      <c r="D3742" s="28" t="str">
        <f t="shared" si="29"/>
        <v>lunes</v>
      </c>
    </row>
    <row r="3743" spans="1:4" ht="15.75" customHeight="1">
      <c r="A3743" s="99">
        <v>41030</v>
      </c>
      <c r="B3743" s="100">
        <v>2.9798</v>
      </c>
      <c r="C3743" s="28">
        <f t="shared" si="28"/>
        <v>3</v>
      </c>
      <c r="D3743" s="28" t="str">
        <f t="shared" si="29"/>
        <v>martes</v>
      </c>
    </row>
    <row r="3744" spans="1:4" ht="15.75" customHeight="1">
      <c r="A3744" s="99">
        <v>41031</v>
      </c>
      <c r="B3744" s="100">
        <v>2.9807000000000001</v>
      </c>
      <c r="C3744" s="28">
        <f t="shared" si="28"/>
        <v>4</v>
      </c>
      <c r="D3744" s="28" t="str">
        <f t="shared" si="29"/>
        <v>miercoles</v>
      </c>
    </row>
    <row r="3745" spans="1:4" ht="15.75" customHeight="1">
      <c r="A3745" s="99">
        <v>41032</v>
      </c>
      <c r="B3745" s="100">
        <v>2.9815999999999998</v>
      </c>
      <c r="C3745" s="28">
        <f t="shared" si="28"/>
        <v>5</v>
      </c>
      <c r="D3745" s="28" t="str">
        <f t="shared" si="29"/>
        <v>jueves</v>
      </c>
    </row>
    <row r="3746" spans="1:4" ht="15.75" customHeight="1">
      <c r="A3746" s="99">
        <v>41033</v>
      </c>
      <c r="B3746" s="100">
        <v>2.9824999999999999</v>
      </c>
      <c r="C3746" s="28">
        <f t="shared" si="28"/>
        <v>6</v>
      </c>
      <c r="D3746" s="28" t="str">
        <f t="shared" si="29"/>
        <v xml:space="preserve">viernes </v>
      </c>
    </row>
    <row r="3747" spans="1:4" ht="15.75" customHeight="1">
      <c r="A3747" s="99">
        <v>41034</v>
      </c>
      <c r="B3747" s="100">
        <v>2.9834000000000001</v>
      </c>
      <c r="C3747" s="28">
        <f t="shared" si="28"/>
        <v>7</v>
      </c>
      <c r="D3747" s="28" t="str">
        <f t="shared" si="29"/>
        <v>sabado</v>
      </c>
    </row>
    <row r="3748" spans="1:4" ht="15.75" customHeight="1">
      <c r="A3748" s="99">
        <v>41035</v>
      </c>
      <c r="B3748" s="100">
        <v>2.9843000000000002</v>
      </c>
      <c r="C3748" s="28">
        <f t="shared" si="28"/>
        <v>1</v>
      </c>
      <c r="D3748" s="28" t="str">
        <f t="shared" si="29"/>
        <v>domingo</v>
      </c>
    </row>
    <row r="3749" spans="1:4" ht="15.75" customHeight="1">
      <c r="A3749" s="99">
        <v>41036</v>
      </c>
      <c r="B3749" s="100">
        <v>2.9851000000000001</v>
      </c>
      <c r="C3749" s="28">
        <f t="shared" si="28"/>
        <v>2</v>
      </c>
      <c r="D3749" s="28" t="str">
        <f t="shared" si="29"/>
        <v>lunes</v>
      </c>
    </row>
    <row r="3750" spans="1:4" ht="15.75" customHeight="1">
      <c r="A3750" s="99">
        <v>41037</v>
      </c>
      <c r="B3750" s="100">
        <v>2.9859</v>
      </c>
      <c r="C3750" s="28">
        <f t="shared" si="28"/>
        <v>3</v>
      </c>
      <c r="D3750" s="28" t="str">
        <f t="shared" si="29"/>
        <v>martes</v>
      </c>
    </row>
    <row r="3751" spans="1:4" ht="15.75" customHeight="1">
      <c r="A3751" s="99">
        <v>41038</v>
      </c>
      <c r="B3751" s="100">
        <v>2.9866999999999999</v>
      </c>
      <c r="C3751" s="28">
        <f t="shared" si="28"/>
        <v>4</v>
      </c>
      <c r="D3751" s="28" t="str">
        <f t="shared" si="29"/>
        <v>miercoles</v>
      </c>
    </row>
    <row r="3752" spans="1:4" ht="15.75" customHeight="1">
      <c r="A3752" s="99">
        <v>41039</v>
      </c>
      <c r="B3752" s="100">
        <v>2.9874999999999998</v>
      </c>
      <c r="C3752" s="28">
        <f t="shared" si="28"/>
        <v>5</v>
      </c>
      <c r="D3752" s="28" t="str">
        <f t="shared" si="29"/>
        <v>jueves</v>
      </c>
    </row>
    <row r="3753" spans="1:4" ht="15.75" customHeight="1">
      <c r="A3753" s="99">
        <v>41040</v>
      </c>
      <c r="B3753" s="100">
        <v>2.9883000000000002</v>
      </c>
      <c r="C3753" s="28">
        <f t="shared" si="28"/>
        <v>6</v>
      </c>
      <c r="D3753" s="28" t="str">
        <f t="shared" si="29"/>
        <v xml:space="preserve">viernes </v>
      </c>
    </row>
    <row r="3754" spans="1:4" ht="15.75" customHeight="1">
      <c r="A3754" s="99">
        <v>41041</v>
      </c>
      <c r="B3754" s="100">
        <v>2.9891000000000001</v>
      </c>
      <c r="C3754" s="28">
        <f t="shared" si="28"/>
        <v>7</v>
      </c>
      <c r="D3754" s="28" t="str">
        <f t="shared" si="29"/>
        <v>sabado</v>
      </c>
    </row>
    <row r="3755" spans="1:4" ht="15.75" customHeight="1">
      <c r="A3755" s="99">
        <v>41042</v>
      </c>
      <c r="B3755" s="100">
        <v>2.9899</v>
      </c>
      <c r="C3755" s="28">
        <f t="shared" si="28"/>
        <v>1</v>
      </c>
      <c r="D3755" s="28" t="str">
        <f t="shared" si="29"/>
        <v>domingo</v>
      </c>
    </row>
    <row r="3756" spans="1:4" ht="15.75" customHeight="1">
      <c r="A3756" s="99">
        <v>41043</v>
      </c>
      <c r="B3756" s="100">
        <v>2.9906999999999999</v>
      </c>
      <c r="C3756" s="28">
        <f t="shared" si="28"/>
        <v>2</v>
      </c>
      <c r="D3756" s="28" t="str">
        <f t="shared" si="29"/>
        <v>lunes</v>
      </c>
    </row>
    <row r="3757" spans="1:4" ht="15.75" customHeight="1">
      <c r="A3757" s="99">
        <v>41044</v>
      </c>
      <c r="B3757" s="100">
        <v>2.9914999999999998</v>
      </c>
      <c r="C3757" s="28">
        <f t="shared" si="28"/>
        <v>3</v>
      </c>
      <c r="D3757" s="28" t="str">
        <f t="shared" si="29"/>
        <v>martes</v>
      </c>
    </row>
    <row r="3758" spans="1:4" ht="15.75" customHeight="1">
      <c r="A3758" s="99">
        <v>41045</v>
      </c>
      <c r="B3758" s="100">
        <v>2.9923000000000002</v>
      </c>
      <c r="C3758" s="28">
        <f t="shared" si="28"/>
        <v>4</v>
      </c>
      <c r="D3758" s="28" t="str">
        <f t="shared" si="29"/>
        <v>miercoles</v>
      </c>
    </row>
    <row r="3759" spans="1:4" ht="15.75" customHeight="1">
      <c r="A3759" s="99">
        <v>41046</v>
      </c>
      <c r="B3759" s="100">
        <v>2.9931000000000001</v>
      </c>
      <c r="C3759" s="28">
        <f t="shared" si="28"/>
        <v>5</v>
      </c>
      <c r="D3759" s="28" t="str">
        <f t="shared" si="29"/>
        <v>jueves</v>
      </c>
    </row>
    <row r="3760" spans="1:4" ht="15.75" customHeight="1">
      <c r="A3760" s="99">
        <v>41047</v>
      </c>
      <c r="B3760" s="100">
        <v>2.9939</v>
      </c>
      <c r="C3760" s="28">
        <f t="shared" si="28"/>
        <v>6</v>
      </c>
      <c r="D3760" s="28" t="str">
        <f t="shared" si="29"/>
        <v xml:space="preserve">viernes </v>
      </c>
    </row>
    <row r="3761" spans="1:4" ht="15.75" customHeight="1">
      <c r="A3761" s="99">
        <v>41048</v>
      </c>
      <c r="B3761" s="100">
        <v>2.9946999999999999</v>
      </c>
      <c r="C3761" s="28">
        <f t="shared" si="28"/>
        <v>7</v>
      </c>
      <c r="D3761" s="28" t="str">
        <f t="shared" si="29"/>
        <v>sabado</v>
      </c>
    </row>
    <row r="3762" spans="1:4" ht="15.75" customHeight="1">
      <c r="A3762" s="99">
        <v>41049</v>
      </c>
      <c r="B3762" s="100">
        <v>2.9954999999999998</v>
      </c>
      <c r="C3762" s="28">
        <f t="shared" si="28"/>
        <v>1</v>
      </c>
      <c r="D3762" s="28" t="str">
        <f t="shared" si="29"/>
        <v>domingo</v>
      </c>
    </row>
    <row r="3763" spans="1:4" ht="15.75" customHeight="1">
      <c r="A3763" s="99">
        <v>41050</v>
      </c>
      <c r="B3763" s="100">
        <v>2.9963000000000002</v>
      </c>
      <c r="C3763" s="28">
        <f t="shared" si="28"/>
        <v>2</v>
      </c>
      <c r="D3763" s="28" t="str">
        <f t="shared" si="29"/>
        <v>lunes</v>
      </c>
    </row>
    <row r="3764" spans="1:4" ht="15.75" customHeight="1">
      <c r="A3764" s="99">
        <v>41051</v>
      </c>
      <c r="B3764" s="100">
        <v>2.9971000000000001</v>
      </c>
      <c r="C3764" s="28">
        <f t="shared" si="28"/>
        <v>3</v>
      </c>
      <c r="D3764" s="28" t="str">
        <f t="shared" si="29"/>
        <v>martes</v>
      </c>
    </row>
    <row r="3765" spans="1:4" ht="15.75" customHeight="1">
      <c r="A3765" s="99">
        <v>41052</v>
      </c>
      <c r="B3765" s="100">
        <v>2.9979</v>
      </c>
      <c r="C3765" s="28">
        <f t="shared" si="28"/>
        <v>4</v>
      </c>
      <c r="D3765" s="28" t="str">
        <f t="shared" si="29"/>
        <v>miercoles</v>
      </c>
    </row>
    <row r="3766" spans="1:4" ht="15.75" customHeight="1">
      <c r="A3766" s="99">
        <v>41053</v>
      </c>
      <c r="B3766" s="100">
        <v>2.9986999999999999</v>
      </c>
      <c r="C3766" s="28">
        <f t="shared" si="28"/>
        <v>5</v>
      </c>
      <c r="D3766" s="28" t="str">
        <f t="shared" si="29"/>
        <v>jueves</v>
      </c>
    </row>
    <row r="3767" spans="1:4" ht="15.75" customHeight="1">
      <c r="A3767" s="99">
        <v>41054</v>
      </c>
      <c r="B3767" s="100">
        <v>2.9994999999999998</v>
      </c>
      <c r="C3767" s="28">
        <f t="shared" si="28"/>
        <v>6</v>
      </c>
      <c r="D3767" s="28" t="str">
        <f t="shared" si="29"/>
        <v xml:space="preserve">viernes </v>
      </c>
    </row>
    <row r="3768" spans="1:4" ht="15.75" customHeight="1">
      <c r="A3768" s="99">
        <v>41055</v>
      </c>
      <c r="B3768" s="100">
        <v>3.0003000000000002</v>
      </c>
      <c r="C3768" s="28">
        <f t="shared" si="28"/>
        <v>7</v>
      </c>
      <c r="D3768" s="28" t="str">
        <f t="shared" si="29"/>
        <v>sabado</v>
      </c>
    </row>
    <row r="3769" spans="1:4" ht="15.75" customHeight="1">
      <c r="A3769" s="99">
        <v>41056</v>
      </c>
      <c r="B3769" s="100">
        <v>3.0011000000000001</v>
      </c>
      <c r="C3769" s="28">
        <f t="shared" si="28"/>
        <v>1</v>
      </c>
      <c r="D3769" s="28" t="str">
        <f t="shared" si="29"/>
        <v>domingo</v>
      </c>
    </row>
    <row r="3770" spans="1:4" ht="15.75" customHeight="1">
      <c r="A3770" s="99">
        <v>41057</v>
      </c>
      <c r="B3770" s="100">
        <v>3.0019</v>
      </c>
      <c r="C3770" s="28">
        <f t="shared" si="28"/>
        <v>2</v>
      </c>
      <c r="D3770" s="28" t="str">
        <f t="shared" si="29"/>
        <v>lunes</v>
      </c>
    </row>
    <row r="3771" spans="1:4" ht="15.75" customHeight="1">
      <c r="A3771" s="99">
        <v>41058</v>
      </c>
      <c r="B3771" s="100">
        <v>3.0026999999999999</v>
      </c>
      <c r="C3771" s="28">
        <f t="shared" si="28"/>
        <v>3</v>
      </c>
      <c r="D3771" s="28" t="str">
        <f t="shared" si="29"/>
        <v>martes</v>
      </c>
    </row>
    <row r="3772" spans="1:4" ht="15.75" customHeight="1">
      <c r="A3772" s="99">
        <v>41059</v>
      </c>
      <c r="B3772" s="100">
        <v>3.0034999999999998</v>
      </c>
      <c r="C3772" s="28">
        <f t="shared" si="28"/>
        <v>4</v>
      </c>
      <c r="D3772" s="28" t="str">
        <f t="shared" si="29"/>
        <v>miercoles</v>
      </c>
    </row>
    <row r="3773" spans="1:4" ht="15.75" customHeight="1">
      <c r="A3773" s="99">
        <v>41060</v>
      </c>
      <c r="B3773" s="100">
        <v>3.0043000000000002</v>
      </c>
      <c r="C3773" s="28">
        <f t="shared" si="28"/>
        <v>5</v>
      </c>
      <c r="D3773" s="28" t="str">
        <f t="shared" si="29"/>
        <v>jueves</v>
      </c>
    </row>
    <row r="3774" spans="1:4" ht="15.75" customHeight="1">
      <c r="A3774" s="99">
        <v>41061</v>
      </c>
      <c r="B3774" s="100">
        <v>3.0051000000000001</v>
      </c>
      <c r="C3774" s="28">
        <f t="shared" si="28"/>
        <v>6</v>
      </c>
      <c r="D3774" s="28" t="str">
        <f t="shared" si="29"/>
        <v xml:space="preserve">viernes </v>
      </c>
    </row>
    <row r="3775" spans="1:4" ht="15.75" customHeight="1">
      <c r="A3775" s="99">
        <v>41062</v>
      </c>
      <c r="B3775" s="100">
        <v>3.0059999999999998</v>
      </c>
      <c r="C3775" s="28">
        <f t="shared" si="28"/>
        <v>7</v>
      </c>
      <c r="D3775" s="28" t="str">
        <f t="shared" si="29"/>
        <v>sabado</v>
      </c>
    </row>
    <row r="3776" spans="1:4" ht="15.75" customHeight="1">
      <c r="A3776" s="99">
        <v>41063</v>
      </c>
      <c r="B3776" s="100">
        <v>3.0068000000000001</v>
      </c>
      <c r="C3776" s="28">
        <f t="shared" si="28"/>
        <v>1</v>
      </c>
      <c r="D3776" s="28" t="str">
        <f t="shared" si="29"/>
        <v>domingo</v>
      </c>
    </row>
    <row r="3777" spans="1:4" ht="15.75" customHeight="1">
      <c r="A3777" s="99">
        <v>41064</v>
      </c>
      <c r="B3777" s="100">
        <v>3.0076000000000001</v>
      </c>
      <c r="C3777" s="28">
        <f t="shared" si="28"/>
        <v>2</v>
      </c>
      <c r="D3777" s="28" t="str">
        <f t="shared" si="29"/>
        <v>lunes</v>
      </c>
    </row>
    <row r="3778" spans="1:4" ht="15.75" customHeight="1">
      <c r="A3778" s="99">
        <v>41065</v>
      </c>
      <c r="B3778" s="100">
        <v>3.0085000000000002</v>
      </c>
      <c r="C3778" s="28">
        <f t="shared" si="28"/>
        <v>3</v>
      </c>
      <c r="D3778" s="28" t="str">
        <f t="shared" si="29"/>
        <v>martes</v>
      </c>
    </row>
    <row r="3779" spans="1:4" ht="15.75" customHeight="1">
      <c r="A3779" s="99">
        <v>41066</v>
      </c>
      <c r="B3779" s="100">
        <v>3.0093000000000001</v>
      </c>
      <c r="C3779" s="28">
        <f t="shared" si="28"/>
        <v>4</v>
      </c>
      <c r="D3779" s="28" t="str">
        <f t="shared" si="29"/>
        <v>miercoles</v>
      </c>
    </row>
    <row r="3780" spans="1:4" ht="15.75" customHeight="1">
      <c r="A3780" s="99">
        <v>41067</v>
      </c>
      <c r="B3780" s="100">
        <v>3.0101</v>
      </c>
      <c r="C3780" s="28">
        <f t="shared" si="28"/>
        <v>5</v>
      </c>
      <c r="D3780" s="28" t="str">
        <f t="shared" si="29"/>
        <v>jueves</v>
      </c>
    </row>
    <row r="3781" spans="1:4" ht="15.75" customHeight="1">
      <c r="A3781" s="99">
        <v>41068</v>
      </c>
      <c r="B3781" s="100">
        <v>3.0108999999999999</v>
      </c>
      <c r="C3781" s="28">
        <f t="shared" si="28"/>
        <v>6</v>
      </c>
      <c r="D3781" s="28" t="str">
        <f t="shared" si="29"/>
        <v xml:space="preserve">viernes </v>
      </c>
    </row>
    <row r="3782" spans="1:4" ht="15.75" customHeight="1">
      <c r="A3782" s="99">
        <v>41069</v>
      </c>
      <c r="B3782" s="100">
        <v>3.0116999999999998</v>
      </c>
      <c r="C3782" s="28">
        <f t="shared" si="28"/>
        <v>7</v>
      </c>
      <c r="D3782" s="28" t="str">
        <f t="shared" si="29"/>
        <v>sabado</v>
      </c>
    </row>
    <row r="3783" spans="1:4" ht="15.75" customHeight="1">
      <c r="A3783" s="99">
        <v>41070</v>
      </c>
      <c r="B3783" s="100">
        <v>3.0125000000000002</v>
      </c>
      <c r="C3783" s="28">
        <f t="shared" si="28"/>
        <v>1</v>
      </c>
      <c r="D3783" s="28" t="str">
        <f t="shared" si="29"/>
        <v>domingo</v>
      </c>
    </row>
    <row r="3784" spans="1:4" ht="15.75" customHeight="1">
      <c r="A3784" s="99">
        <v>41071</v>
      </c>
      <c r="B3784" s="100">
        <v>3.0133000000000001</v>
      </c>
      <c r="C3784" s="28">
        <f t="shared" si="28"/>
        <v>2</v>
      </c>
      <c r="D3784" s="28" t="str">
        <f t="shared" si="29"/>
        <v>lunes</v>
      </c>
    </row>
    <row r="3785" spans="1:4" ht="15.75" customHeight="1">
      <c r="A3785" s="99">
        <v>41072</v>
      </c>
      <c r="B3785" s="100">
        <v>3.0142000000000002</v>
      </c>
      <c r="C3785" s="28">
        <f t="shared" si="28"/>
        <v>3</v>
      </c>
      <c r="D3785" s="28" t="str">
        <f t="shared" si="29"/>
        <v>martes</v>
      </c>
    </row>
    <row r="3786" spans="1:4" ht="15.75" customHeight="1">
      <c r="A3786" s="99">
        <v>41073</v>
      </c>
      <c r="B3786" s="100">
        <v>3.0150000000000001</v>
      </c>
      <c r="C3786" s="28">
        <f t="shared" si="28"/>
        <v>4</v>
      </c>
      <c r="D3786" s="28" t="str">
        <f t="shared" si="29"/>
        <v>miercoles</v>
      </c>
    </row>
    <row r="3787" spans="1:4" ht="15.75" customHeight="1">
      <c r="A3787" s="99">
        <v>41074</v>
      </c>
      <c r="B3787" s="100">
        <v>3.0158</v>
      </c>
      <c r="C3787" s="28">
        <f t="shared" si="28"/>
        <v>5</v>
      </c>
      <c r="D3787" s="28" t="str">
        <f t="shared" si="29"/>
        <v>jueves</v>
      </c>
    </row>
    <row r="3788" spans="1:4" ht="15.75" customHeight="1">
      <c r="A3788" s="99">
        <v>41075</v>
      </c>
      <c r="B3788" s="100">
        <v>3.0165999999999999</v>
      </c>
      <c r="C3788" s="28">
        <f t="shared" si="28"/>
        <v>6</v>
      </c>
      <c r="D3788" s="28" t="str">
        <f t="shared" si="29"/>
        <v xml:space="preserve">viernes </v>
      </c>
    </row>
    <row r="3789" spans="1:4" ht="15.75" customHeight="1">
      <c r="A3789" s="99">
        <v>41076</v>
      </c>
      <c r="B3789" s="100">
        <v>3.0173999999999999</v>
      </c>
      <c r="C3789" s="28">
        <f t="shared" si="28"/>
        <v>7</v>
      </c>
      <c r="D3789" s="28" t="str">
        <f t="shared" si="29"/>
        <v>sabado</v>
      </c>
    </row>
    <row r="3790" spans="1:4" ht="15.75" customHeight="1">
      <c r="A3790" s="99">
        <v>41077</v>
      </c>
      <c r="B3790" s="100">
        <v>3.0182000000000002</v>
      </c>
      <c r="C3790" s="28">
        <f t="shared" si="28"/>
        <v>1</v>
      </c>
      <c r="D3790" s="28" t="str">
        <f t="shared" si="29"/>
        <v>domingo</v>
      </c>
    </row>
    <row r="3791" spans="1:4" ht="15.75" customHeight="1">
      <c r="A3791" s="99">
        <v>41078</v>
      </c>
      <c r="B3791" s="100">
        <v>3.0190000000000001</v>
      </c>
      <c r="C3791" s="28">
        <f t="shared" si="28"/>
        <v>2</v>
      </c>
      <c r="D3791" s="28" t="str">
        <f t="shared" si="29"/>
        <v>lunes</v>
      </c>
    </row>
    <row r="3792" spans="1:4" ht="15.75" customHeight="1">
      <c r="A3792" s="99">
        <v>41079</v>
      </c>
      <c r="B3792" s="100">
        <v>3.0198999999999998</v>
      </c>
      <c r="C3792" s="28">
        <f t="shared" si="28"/>
        <v>3</v>
      </c>
      <c r="D3792" s="28" t="str">
        <f t="shared" si="29"/>
        <v>martes</v>
      </c>
    </row>
    <row r="3793" spans="1:4" ht="15.75" customHeight="1">
      <c r="A3793" s="99">
        <v>41080</v>
      </c>
      <c r="B3793" s="100">
        <v>3.0207000000000002</v>
      </c>
      <c r="C3793" s="28">
        <f t="shared" si="28"/>
        <v>4</v>
      </c>
      <c r="D3793" s="28" t="str">
        <f t="shared" si="29"/>
        <v>miercoles</v>
      </c>
    </row>
    <row r="3794" spans="1:4" ht="15.75" customHeight="1">
      <c r="A3794" s="99">
        <v>41081</v>
      </c>
      <c r="B3794" s="100">
        <v>3.0215000000000001</v>
      </c>
      <c r="C3794" s="28">
        <f t="shared" si="28"/>
        <v>5</v>
      </c>
      <c r="D3794" s="28" t="str">
        <f t="shared" si="29"/>
        <v>jueves</v>
      </c>
    </row>
    <row r="3795" spans="1:4" ht="15.75" customHeight="1">
      <c r="A3795" s="99">
        <v>41082</v>
      </c>
      <c r="B3795" s="100">
        <v>3.0223</v>
      </c>
      <c r="C3795" s="28">
        <f t="shared" si="28"/>
        <v>6</v>
      </c>
      <c r="D3795" s="28" t="str">
        <f t="shared" si="29"/>
        <v xml:space="preserve">viernes </v>
      </c>
    </row>
    <row r="3796" spans="1:4" ht="15.75" customHeight="1">
      <c r="A3796" s="99">
        <v>41083</v>
      </c>
      <c r="B3796" s="100">
        <v>3.0230999999999999</v>
      </c>
      <c r="C3796" s="28">
        <f t="shared" si="28"/>
        <v>7</v>
      </c>
      <c r="D3796" s="28" t="str">
        <f t="shared" si="29"/>
        <v>sabado</v>
      </c>
    </row>
    <row r="3797" spans="1:4" ht="15.75" customHeight="1">
      <c r="A3797" s="99">
        <v>41084</v>
      </c>
      <c r="B3797" s="100">
        <v>3.0238999999999998</v>
      </c>
      <c r="C3797" s="28">
        <f t="shared" si="28"/>
        <v>1</v>
      </c>
      <c r="D3797" s="28" t="str">
        <f t="shared" si="29"/>
        <v>domingo</v>
      </c>
    </row>
    <row r="3798" spans="1:4" ht="15.75" customHeight="1">
      <c r="A3798" s="99">
        <v>41085</v>
      </c>
      <c r="B3798" s="100">
        <v>3.0247000000000002</v>
      </c>
      <c r="C3798" s="28">
        <f t="shared" si="28"/>
        <v>2</v>
      </c>
      <c r="D3798" s="28" t="str">
        <f t="shared" si="29"/>
        <v>lunes</v>
      </c>
    </row>
    <row r="3799" spans="1:4" ht="15.75" customHeight="1">
      <c r="A3799" s="99">
        <v>41086</v>
      </c>
      <c r="B3799" s="100">
        <v>3.0255999999999998</v>
      </c>
      <c r="C3799" s="28">
        <f t="shared" si="28"/>
        <v>3</v>
      </c>
      <c r="D3799" s="28" t="str">
        <f t="shared" si="29"/>
        <v>martes</v>
      </c>
    </row>
    <row r="3800" spans="1:4" ht="15.75" customHeight="1">
      <c r="A3800" s="99">
        <v>41087</v>
      </c>
      <c r="B3800" s="100">
        <v>3.0264000000000002</v>
      </c>
      <c r="C3800" s="28">
        <f t="shared" si="28"/>
        <v>4</v>
      </c>
      <c r="D3800" s="28" t="str">
        <f t="shared" si="29"/>
        <v>miercoles</v>
      </c>
    </row>
    <row r="3801" spans="1:4" ht="15.75" customHeight="1">
      <c r="A3801" s="99">
        <v>41088</v>
      </c>
      <c r="B3801" s="100">
        <v>3.0272000000000001</v>
      </c>
      <c r="C3801" s="28">
        <f t="shared" si="28"/>
        <v>5</v>
      </c>
      <c r="D3801" s="28" t="str">
        <f t="shared" si="29"/>
        <v>jueves</v>
      </c>
    </row>
    <row r="3802" spans="1:4" ht="15.75" customHeight="1">
      <c r="A3802" s="99">
        <v>41089</v>
      </c>
      <c r="B3802" s="100">
        <v>3.028</v>
      </c>
      <c r="C3802" s="28">
        <f t="shared" si="28"/>
        <v>6</v>
      </c>
      <c r="D3802" s="28" t="str">
        <f t="shared" si="29"/>
        <v xml:space="preserve">viernes </v>
      </c>
    </row>
    <row r="3803" spans="1:4" ht="15.75" customHeight="1">
      <c r="A3803" s="99">
        <v>41090</v>
      </c>
      <c r="B3803" s="100">
        <v>3.0287999999999999</v>
      </c>
      <c r="C3803" s="28">
        <f t="shared" si="28"/>
        <v>7</v>
      </c>
      <c r="D3803" s="28" t="str">
        <f t="shared" si="29"/>
        <v>sabado</v>
      </c>
    </row>
    <row r="3804" spans="1:4" ht="15.75" customHeight="1">
      <c r="A3804" s="99">
        <v>41091</v>
      </c>
      <c r="B3804" s="100">
        <v>3.0295999999999998</v>
      </c>
      <c r="C3804" s="28">
        <f t="shared" si="28"/>
        <v>1</v>
      </c>
      <c r="D3804" s="28" t="str">
        <f t="shared" si="29"/>
        <v>domingo</v>
      </c>
    </row>
    <row r="3805" spans="1:4" ht="15.75" customHeight="1">
      <c r="A3805" s="99">
        <v>41092</v>
      </c>
      <c r="B3805" s="100">
        <v>3.0304000000000002</v>
      </c>
      <c r="C3805" s="28">
        <f t="shared" si="28"/>
        <v>2</v>
      </c>
      <c r="D3805" s="28" t="str">
        <f t="shared" si="29"/>
        <v>lunes</v>
      </c>
    </row>
    <row r="3806" spans="1:4" ht="15.75" customHeight="1">
      <c r="A3806" s="99">
        <v>41093</v>
      </c>
      <c r="B3806" s="100">
        <v>3.0312000000000001</v>
      </c>
      <c r="C3806" s="28">
        <f t="shared" si="28"/>
        <v>3</v>
      </c>
      <c r="D3806" s="28" t="str">
        <f t="shared" si="29"/>
        <v>martes</v>
      </c>
    </row>
    <row r="3807" spans="1:4" ht="15.75" customHeight="1">
      <c r="A3807" s="99">
        <v>41094</v>
      </c>
      <c r="B3807" s="100">
        <v>3.032</v>
      </c>
      <c r="C3807" s="28">
        <f t="shared" si="28"/>
        <v>4</v>
      </c>
      <c r="D3807" s="28" t="str">
        <f t="shared" si="29"/>
        <v>miercoles</v>
      </c>
    </row>
    <row r="3808" spans="1:4" ht="15.75" customHeight="1">
      <c r="A3808" s="99">
        <v>41095</v>
      </c>
      <c r="B3808" s="100">
        <v>3.0327999999999999</v>
      </c>
      <c r="C3808" s="28">
        <f t="shared" si="28"/>
        <v>5</v>
      </c>
      <c r="D3808" s="28" t="str">
        <f t="shared" si="29"/>
        <v>jueves</v>
      </c>
    </row>
    <row r="3809" spans="1:4" ht="15.75" customHeight="1">
      <c r="A3809" s="99">
        <v>41096</v>
      </c>
      <c r="B3809" s="100">
        <v>3.0335999999999999</v>
      </c>
      <c r="C3809" s="28">
        <f t="shared" si="28"/>
        <v>6</v>
      </c>
      <c r="D3809" s="28" t="str">
        <f t="shared" si="29"/>
        <v xml:space="preserve">viernes </v>
      </c>
    </row>
    <row r="3810" spans="1:4" ht="15.75" customHeight="1">
      <c r="A3810" s="99">
        <v>41097</v>
      </c>
      <c r="B3810" s="100">
        <v>3.0343</v>
      </c>
      <c r="C3810" s="28">
        <f t="shared" si="28"/>
        <v>7</v>
      </c>
      <c r="D3810" s="28" t="str">
        <f t="shared" si="29"/>
        <v>sabado</v>
      </c>
    </row>
    <row r="3811" spans="1:4" ht="15.75" customHeight="1">
      <c r="A3811" s="99">
        <v>41098</v>
      </c>
      <c r="B3811" s="100">
        <v>3.0350000000000001</v>
      </c>
      <c r="C3811" s="28">
        <f t="shared" si="28"/>
        <v>1</v>
      </c>
      <c r="D3811" s="28" t="str">
        <f t="shared" si="29"/>
        <v>domingo</v>
      </c>
    </row>
    <row r="3812" spans="1:4" ht="15.75" customHeight="1">
      <c r="A3812" s="99">
        <v>41099</v>
      </c>
      <c r="B3812" s="100">
        <v>3.0356999999999998</v>
      </c>
      <c r="C3812" s="28">
        <f t="shared" si="28"/>
        <v>2</v>
      </c>
      <c r="D3812" s="28" t="str">
        <f t="shared" si="29"/>
        <v>lunes</v>
      </c>
    </row>
    <row r="3813" spans="1:4" ht="15.75" customHeight="1">
      <c r="A3813" s="99">
        <v>41100</v>
      </c>
      <c r="B3813" s="100">
        <v>3.0364</v>
      </c>
      <c r="C3813" s="28">
        <f t="shared" si="28"/>
        <v>3</v>
      </c>
      <c r="D3813" s="28" t="str">
        <f t="shared" si="29"/>
        <v>martes</v>
      </c>
    </row>
    <row r="3814" spans="1:4" ht="15.75" customHeight="1">
      <c r="A3814" s="99">
        <v>41101</v>
      </c>
      <c r="B3814" s="100">
        <v>3.0371000000000001</v>
      </c>
      <c r="C3814" s="28">
        <f t="shared" si="28"/>
        <v>4</v>
      </c>
      <c r="D3814" s="28" t="str">
        <f t="shared" si="29"/>
        <v>miercoles</v>
      </c>
    </row>
    <row r="3815" spans="1:4" ht="15.75" customHeight="1">
      <c r="A3815" s="99">
        <v>41102</v>
      </c>
      <c r="B3815" s="100">
        <v>3.0377999999999998</v>
      </c>
      <c r="C3815" s="28">
        <f t="shared" si="28"/>
        <v>5</v>
      </c>
      <c r="D3815" s="28" t="str">
        <f t="shared" si="29"/>
        <v>jueves</v>
      </c>
    </row>
    <row r="3816" spans="1:4" ht="15.75" customHeight="1">
      <c r="A3816" s="99">
        <v>41103</v>
      </c>
      <c r="B3816" s="100">
        <v>3.0385</v>
      </c>
      <c r="C3816" s="28">
        <f t="shared" si="28"/>
        <v>6</v>
      </c>
      <c r="D3816" s="28" t="str">
        <f t="shared" si="29"/>
        <v xml:space="preserve">viernes </v>
      </c>
    </row>
    <row r="3817" spans="1:4" ht="15.75" customHeight="1">
      <c r="A3817" s="99">
        <v>41104</v>
      </c>
      <c r="B3817" s="100">
        <v>3.0392000000000001</v>
      </c>
      <c r="C3817" s="28">
        <f t="shared" si="28"/>
        <v>7</v>
      </c>
      <c r="D3817" s="28" t="str">
        <f t="shared" si="29"/>
        <v>sabado</v>
      </c>
    </row>
    <row r="3818" spans="1:4" ht="15.75" customHeight="1">
      <c r="A3818" s="99">
        <v>41105</v>
      </c>
      <c r="B3818" s="100">
        <v>3.0398999999999998</v>
      </c>
      <c r="C3818" s="28">
        <f t="shared" si="28"/>
        <v>1</v>
      </c>
      <c r="D3818" s="28" t="str">
        <f t="shared" si="29"/>
        <v>domingo</v>
      </c>
    </row>
    <row r="3819" spans="1:4" ht="15.75" customHeight="1">
      <c r="A3819" s="99">
        <v>41106</v>
      </c>
      <c r="B3819" s="100">
        <v>3.0406</v>
      </c>
      <c r="C3819" s="28">
        <f t="shared" si="28"/>
        <v>2</v>
      </c>
      <c r="D3819" s="28" t="str">
        <f t="shared" si="29"/>
        <v>lunes</v>
      </c>
    </row>
    <row r="3820" spans="1:4" ht="15.75" customHeight="1">
      <c r="A3820" s="99">
        <v>41107</v>
      </c>
      <c r="B3820" s="100">
        <v>3.0413000000000001</v>
      </c>
      <c r="C3820" s="28">
        <f t="shared" si="28"/>
        <v>3</v>
      </c>
      <c r="D3820" s="28" t="str">
        <f t="shared" si="29"/>
        <v>martes</v>
      </c>
    </row>
    <row r="3821" spans="1:4" ht="15.75" customHeight="1">
      <c r="A3821" s="99">
        <v>41108</v>
      </c>
      <c r="B3821" s="100">
        <v>3.0419999999999998</v>
      </c>
      <c r="C3821" s="28">
        <f t="shared" si="28"/>
        <v>4</v>
      </c>
      <c r="D3821" s="28" t="str">
        <f t="shared" si="29"/>
        <v>miercoles</v>
      </c>
    </row>
    <row r="3822" spans="1:4" ht="15.75" customHeight="1">
      <c r="A3822" s="99">
        <v>41109</v>
      </c>
      <c r="B3822" s="100">
        <v>3.0427</v>
      </c>
      <c r="C3822" s="28">
        <f t="shared" si="28"/>
        <v>5</v>
      </c>
      <c r="D3822" s="28" t="str">
        <f t="shared" si="29"/>
        <v>jueves</v>
      </c>
    </row>
    <row r="3823" spans="1:4" ht="15.75" customHeight="1">
      <c r="A3823" s="99">
        <v>41110</v>
      </c>
      <c r="B3823" s="100">
        <v>3.0434000000000001</v>
      </c>
      <c r="C3823" s="28">
        <f t="shared" si="28"/>
        <v>6</v>
      </c>
      <c r="D3823" s="28" t="str">
        <f t="shared" si="29"/>
        <v xml:space="preserve">viernes </v>
      </c>
    </row>
    <row r="3824" spans="1:4" ht="15.75" customHeight="1">
      <c r="A3824" s="99">
        <v>41111</v>
      </c>
      <c r="B3824" s="100">
        <v>3.0440999999999998</v>
      </c>
      <c r="C3824" s="28">
        <f t="shared" si="28"/>
        <v>7</v>
      </c>
      <c r="D3824" s="28" t="str">
        <f t="shared" si="29"/>
        <v>sabado</v>
      </c>
    </row>
    <row r="3825" spans="1:4" ht="15.75" customHeight="1">
      <c r="A3825" s="99">
        <v>41112</v>
      </c>
      <c r="B3825" s="100">
        <v>3.0448</v>
      </c>
      <c r="C3825" s="28">
        <f t="shared" si="28"/>
        <v>1</v>
      </c>
      <c r="D3825" s="28" t="str">
        <f t="shared" si="29"/>
        <v>domingo</v>
      </c>
    </row>
    <row r="3826" spans="1:4" ht="15.75" customHeight="1">
      <c r="A3826" s="99">
        <v>41113</v>
      </c>
      <c r="B3826" s="100">
        <v>3.0455000000000001</v>
      </c>
      <c r="C3826" s="28">
        <f t="shared" si="28"/>
        <v>2</v>
      </c>
      <c r="D3826" s="28" t="str">
        <f t="shared" si="29"/>
        <v>lunes</v>
      </c>
    </row>
    <row r="3827" spans="1:4" ht="15.75" customHeight="1">
      <c r="A3827" s="99">
        <v>41114</v>
      </c>
      <c r="B3827" s="100">
        <v>3.0461999999999998</v>
      </c>
      <c r="C3827" s="28">
        <f t="shared" ref="C3827:C4081" si="30">WEEKDAY(A3827)</f>
        <v>3</v>
      </c>
      <c r="D3827" s="28" t="str">
        <f t="shared" ref="D3827:D4081" si="31">VLOOKUP(C3827,$E$2:$F$8,2)</f>
        <v>martes</v>
      </c>
    </row>
    <row r="3828" spans="1:4" ht="15.75" customHeight="1">
      <c r="A3828" s="99">
        <v>41115</v>
      </c>
      <c r="B3828" s="100">
        <v>3.0470000000000002</v>
      </c>
      <c r="C3828" s="28">
        <f t="shared" si="30"/>
        <v>4</v>
      </c>
      <c r="D3828" s="28" t="str">
        <f t="shared" si="31"/>
        <v>miercoles</v>
      </c>
    </row>
    <row r="3829" spans="1:4" ht="15.75" customHeight="1">
      <c r="A3829" s="99">
        <v>41116</v>
      </c>
      <c r="B3829" s="100">
        <v>3.0476999999999999</v>
      </c>
      <c r="C3829" s="28">
        <f t="shared" si="30"/>
        <v>5</v>
      </c>
      <c r="D3829" s="28" t="str">
        <f t="shared" si="31"/>
        <v>jueves</v>
      </c>
    </row>
    <row r="3830" spans="1:4" ht="15.75" customHeight="1">
      <c r="A3830" s="99">
        <v>41117</v>
      </c>
      <c r="B3830" s="100">
        <v>3.0484</v>
      </c>
      <c r="C3830" s="28">
        <f t="shared" si="30"/>
        <v>6</v>
      </c>
      <c r="D3830" s="28" t="str">
        <f t="shared" si="31"/>
        <v xml:space="preserve">viernes </v>
      </c>
    </row>
    <row r="3831" spans="1:4" ht="15.75" customHeight="1">
      <c r="A3831" s="99">
        <v>41118</v>
      </c>
      <c r="B3831" s="100">
        <v>3.0491000000000001</v>
      </c>
      <c r="C3831" s="28">
        <f t="shared" si="30"/>
        <v>7</v>
      </c>
      <c r="D3831" s="28" t="str">
        <f t="shared" si="31"/>
        <v>sabado</v>
      </c>
    </row>
    <row r="3832" spans="1:4" ht="15.75" customHeight="1">
      <c r="A3832" s="99">
        <v>41119</v>
      </c>
      <c r="B3832" s="100">
        <v>3.0497999999999998</v>
      </c>
      <c r="C3832" s="28">
        <f t="shared" si="30"/>
        <v>1</v>
      </c>
      <c r="D3832" s="28" t="str">
        <f t="shared" si="31"/>
        <v>domingo</v>
      </c>
    </row>
    <row r="3833" spans="1:4" ht="15.75" customHeight="1">
      <c r="A3833" s="99">
        <v>41120</v>
      </c>
      <c r="B3833" s="100">
        <v>3.0505</v>
      </c>
      <c r="C3833" s="28">
        <f t="shared" si="30"/>
        <v>2</v>
      </c>
      <c r="D3833" s="28" t="str">
        <f t="shared" si="31"/>
        <v>lunes</v>
      </c>
    </row>
    <row r="3834" spans="1:4" ht="15.75" customHeight="1">
      <c r="A3834" s="99">
        <v>41121</v>
      </c>
      <c r="B3834" s="100">
        <v>3.0512000000000001</v>
      </c>
      <c r="C3834" s="28">
        <f t="shared" si="30"/>
        <v>3</v>
      </c>
      <c r="D3834" s="28" t="str">
        <f t="shared" si="31"/>
        <v>martes</v>
      </c>
    </row>
    <row r="3835" spans="1:4" ht="15.75" customHeight="1">
      <c r="A3835" s="99">
        <v>41122</v>
      </c>
      <c r="B3835" s="100">
        <v>3.0518999999999998</v>
      </c>
      <c r="C3835" s="28">
        <f t="shared" si="30"/>
        <v>4</v>
      </c>
      <c r="D3835" s="28" t="str">
        <f t="shared" si="31"/>
        <v>miercoles</v>
      </c>
    </row>
    <row r="3836" spans="1:4" ht="15.75" customHeight="1">
      <c r="A3836" s="99">
        <v>41123</v>
      </c>
      <c r="B3836" s="100">
        <v>3.0526</v>
      </c>
      <c r="C3836" s="28">
        <f t="shared" si="30"/>
        <v>5</v>
      </c>
      <c r="D3836" s="28" t="str">
        <f t="shared" si="31"/>
        <v>jueves</v>
      </c>
    </row>
    <row r="3837" spans="1:4" ht="15.75" customHeight="1">
      <c r="A3837" s="99">
        <v>41124</v>
      </c>
      <c r="B3837" s="100">
        <v>3.0533000000000001</v>
      </c>
      <c r="C3837" s="28">
        <f t="shared" si="30"/>
        <v>6</v>
      </c>
      <c r="D3837" s="28" t="str">
        <f t="shared" si="31"/>
        <v xml:space="preserve">viernes </v>
      </c>
    </row>
    <row r="3838" spans="1:4" ht="15.75" customHeight="1">
      <c r="A3838" s="99">
        <v>41125</v>
      </c>
      <c r="B3838" s="100">
        <v>3.0539999999999998</v>
      </c>
      <c r="C3838" s="28">
        <f t="shared" si="30"/>
        <v>7</v>
      </c>
      <c r="D3838" s="28" t="str">
        <f t="shared" si="31"/>
        <v>sabado</v>
      </c>
    </row>
    <row r="3839" spans="1:4" ht="15.75" customHeight="1">
      <c r="A3839" s="99">
        <v>41126</v>
      </c>
      <c r="B3839" s="100">
        <v>3.0547</v>
      </c>
      <c r="C3839" s="28">
        <f t="shared" si="30"/>
        <v>1</v>
      </c>
      <c r="D3839" s="28" t="str">
        <f t="shared" si="31"/>
        <v>domingo</v>
      </c>
    </row>
    <row r="3840" spans="1:4" ht="15.75" customHeight="1">
      <c r="A3840" s="99">
        <v>41127</v>
      </c>
      <c r="B3840" s="100">
        <v>3.0554000000000001</v>
      </c>
      <c r="C3840" s="28">
        <f t="shared" si="30"/>
        <v>2</v>
      </c>
      <c r="D3840" s="28" t="str">
        <f t="shared" si="31"/>
        <v>lunes</v>
      </c>
    </row>
    <row r="3841" spans="1:4" ht="15.75" customHeight="1">
      <c r="A3841" s="99">
        <v>41128</v>
      </c>
      <c r="B3841" s="100">
        <v>3.0562</v>
      </c>
      <c r="C3841" s="28">
        <f t="shared" si="30"/>
        <v>3</v>
      </c>
      <c r="D3841" s="28" t="str">
        <f t="shared" si="31"/>
        <v>martes</v>
      </c>
    </row>
    <row r="3842" spans="1:4" ht="15.75" customHeight="1">
      <c r="A3842" s="99">
        <v>41129</v>
      </c>
      <c r="B3842" s="100">
        <v>3.0569999999999999</v>
      </c>
      <c r="C3842" s="28">
        <f t="shared" si="30"/>
        <v>4</v>
      </c>
      <c r="D3842" s="28" t="str">
        <f t="shared" si="31"/>
        <v>miercoles</v>
      </c>
    </row>
    <row r="3843" spans="1:4" ht="15.75" customHeight="1">
      <c r="A3843" s="99">
        <v>41130</v>
      </c>
      <c r="B3843" s="100">
        <v>3.0577999999999999</v>
      </c>
      <c r="C3843" s="28">
        <f t="shared" si="30"/>
        <v>5</v>
      </c>
      <c r="D3843" s="28" t="str">
        <f t="shared" si="31"/>
        <v>jueves</v>
      </c>
    </row>
    <row r="3844" spans="1:4" ht="15.75" customHeight="1">
      <c r="A3844" s="99">
        <v>41131</v>
      </c>
      <c r="B3844" s="100">
        <v>3.0585</v>
      </c>
      <c r="C3844" s="28">
        <f t="shared" si="30"/>
        <v>6</v>
      </c>
      <c r="D3844" s="28" t="str">
        <f t="shared" si="31"/>
        <v xml:space="preserve">viernes </v>
      </c>
    </row>
    <row r="3845" spans="1:4" ht="15.75" customHeight="1">
      <c r="A3845" s="99">
        <v>41132</v>
      </c>
      <c r="B3845" s="100">
        <v>3.0592999999999999</v>
      </c>
      <c r="C3845" s="28">
        <f t="shared" si="30"/>
        <v>7</v>
      </c>
      <c r="D3845" s="28" t="str">
        <f t="shared" si="31"/>
        <v>sabado</v>
      </c>
    </row>
    <row r="3846" spans="1:4" ht="15.75" customHeight="1">
      <c r="A3846" s="99">
        <v>41133</v>
      </c>
      <c r="B3846" s="100">
        <v>3.0600999999999998</v>
      </c>
      <c r="C3846" s="28">
        <f t="shared" si="30"/>
        <v>1</v>
      </c>
      <c r="D3846" s="28" t="str">
        <f t="shared" si="31"/>
        <v>domingo</v>
      </c>
    </row>
    <row r="3847" spans="1:4" ht="15.75" customHeight="1">
      <c r="A3847" s="99">
        <v>41134</v>
      </c>
      <c r="B3847" s="100">
        <v>3.0609000000000002</v>
      </c>
      <c r="C3847" s="28">
        <f t="shared" si="30"/>
        <v>2</v>
      </c>
      <c r="D3847" s="28" t="str">
        <f t="shared" si="31"/>
        <v>lunes</v>
      </c>
    </row>
    <row r="3848" spans="1:4" ht="15.75" customHeight="1">
      <c r="A3848" s="99">
        <v>41135</v>
      </c>
      <c r="B3848" s="100">
        <v>3.0617000000000001</v>
      </c>
      <c r="C3848" s="28">
        <f t="shared" si="30"/>
        <v>3</v>
      </c>
      <c r="D3848" s="28" t="str">
        <f t="shared" si="31"/>
        <v>martes</v>
      </c>
    </row>
    <row r="3849" spans="1:4" ht="15.75" customHeight="1">
      <c r="A3849" s="99">
        <v>41136</v>
      </c>
      <c r="B3849" s="100">
        <v>3.0623999999999998</v>
      </c>
      <c r="C3849" s="28">
        <f t="shared" si="30"/>
        <v>4</v>
      </c>
      <c r="D3849" s="28" t="str">
        <f t="shared" si="31"/>
        <v>miercoles</v>
      </c>
    </row>
    <row r="3850" spans="1:4" ht="15.75" customHeight="1">
      <c r="A3850" s="99">
        <v>41137</v>
      </c>
      <c r="B3850" s="100">
        <v>3.0632000000000001</v>
      </c>
      <c r="C3850" s="28">
        <f t="shared" si="30"/>
        <v>5</v>
      </c>
      <c r="D3850" s="28" t="str">
        <f t="shared" si="31"/>
        <v>jueves</v>
      </c>
    </row>
    <row r="3851" spans="1:4" ht="15.75" customHeight="1">
      <c r="A3851" s="99">
        <v>41138</v>
      </c>
      <c r="B3851" s="100">
        <v>3.0640000000000001</v>
      </c>
      <c r="C3851" s="28">
        <f t="shared" si="30"/>
        <v>6</v>
      </c>
      <c r="D3851" s="28" t="str">
        <f t="shared" si="31"/>
        <v xml:space="preserve">viernes </v>
      </c>
    </row>
    <row r="3852" spans="1:4" ht="15.75" customHeight="1">
      <c r="A3852" s="99">
        <v>41139</v>
      </c>
      <c r="B3852" s="100">
        <v>3.0648</v>
      </c>
      <c r="C3852" s="28">
        <f t="shared" si="30"/>
        <v>7</v>
      </c>
      <c r="D3852" s="28" t="str">
        <f t="shared" si="31"/>
        <v>sabado</v>
      </c>
    </row>
    <row r="3853" spans="1:4" ht="15.75" customHeight="1">
      <c r="A3853" s="99">
        <v>41140</v>
      </c>
      <c r="B3853" s="100">
        <v>3.0655999999999999</v>
      </c>
      <c r="C3853" s="28">
        <f t="shared" si="30"/>
        <v>1</v>
      </c>
      <c r="D3853" s="28" t="str">
        <f t="shared" si="31"/>
        <v>domingo</v>
      </c>
    </row>
    <row r="3854" spans="1:4" ht="15.75" customHeight="1">
      <c r="A3854" s="99">
        <v>41141</v>
      </c>
      <c r="B3854" s="100">
        <v>3.0663</v>
      </c>
      <c r="C3854" s="28">
        <f t="shared" si="30"/>
        <v>2</v>
      </c>
      <c r="D3854" s="28" t="str">
        <f t="shared" si="31"/>
        <v>lunes</v>
      </c>
    </row>
    <row r="3855" spans="1:4" ht="15.75" customHeight="1">
      <c r="A3855" s="99">
        <v>41142</v>
      </c>
      <c r="B3855" s="100">
        <v>3.0670999999999999</v>
      </c>
      <c r="C3855" s="28">
        <f t="shared" si="30"/>
        <v>3</v>
      </c>
      <c r="D3855" s="28" t="str">
        <f t="shared" si="31"/>
        <v>martes</v>
      </c>
    </row>
    <row r="3856" spans="1:4" ht="15.75" customHeight="1">
      <c r="A3856" s="99">
        <v>41143</v>
      </c>
      <c r="B3856" s="100">
        <v>3.0678999999999998</v>
      </c>
      <c r="C3856" s="28">
        <f t="shared" si="30"/>
        <v>4</v>
      </c>
      <c r="D3856" s="28" t="str">
        <f t="shared" si="31"/>
        <v>miercoles</v>
      </c>
    </row>
    <row r="3857" spans="1:4" ht="15.75" customHeight="1">
      <c r="A3857" s="99">
        <v>41144</v>
      </c>
      <c r="B3857" s="100">
        <v>3.0687000000000002</v>
      </c>
      <c r="C3857" s="28">
        <f t="shared" si="30"/>
        <v>5</v>
      </c>
      <c r="D3857" s="28" t="str">
        <f t="shared" si="31"/>
        <v>jueves</v>
      </c>
    </row>
    <row r="3858" spans="1:4" ht="15.75" customHeight="1">
      <c r="A3858" s="99">
        <v>41145</v>
      </c>
      <c r="B3858" s="100">
        <v>3.0695000000000001</v>
      </c>
      <c r="C3858" s="28">
        <f t="shared" si="30"/>
        <v>6</v>
      </c>
      <c r="D3858" s="28" t="str">
        <f t="shared" si="31"/>
        <v xml:space="preserve">viernes </v>
      </c>
    </row>
    <row r="3859" spans="1:4" ht="15.75" customHeight="1">
      <c r="A3859" s="99">
        <v>41146</v>
      </c>
      <c r="B3859" s="100">
        <v>3.0703</v>
      </c>
      <c r="C3859" s="28">
        <f t="shared" si="30"/>
        <v>7</v>
      </c>
      <c r="D3859" s="28" t="str">
        <f t="shared" si="31"/>
        <v>sabado</v>
      </c>
    </row>
    <row r="3860" spans="1:4" ht="15.75" customHeight="1">
      <c r="A3860" s="99">
        <v>41147</v>
      </c>
      <c r="B3860" s="100">
        <v>3.0710000000000002</v>
      </c>
      <c r="C3860" s="28">
        <f t="shared" si="30"/>
        <v>1</v>
      </c>
      <c r="D3860" s="28" t="str">
        <f t="shared" si="31"/>
        <v>domingo</v>
      </c>
    </row>
    <row r="3861" spans="1:4" ht="15.75" customHeight="1">
      <c r="A3861" s="99">
        <v>41148</v>
      </c>
      <c r="B3861" s="100">
        <v>3.0718000000000001</v>
      </c>
      <c r="C3861" s="28">
        <f t="shared" si="30"/>
        <v>2</v>
      </c>
      <c r="D3861" s="28" t="str">
        <f t="shared" si="31"/>
        <v>lunes</v>
      </c>
    </row>
    <row r="3862" spans="1:4" ht="15.75" customHeight="1">
      <c r="A3862" s="99">
        <v>41149</v>
      </c>
      <c r="B3862" s="100">
        <v>3.0726</v>
      </c>
      <c r="C3862" s="28">
        <f t="shared" si="30"/>
        <v>3</v>
      </c>
      <c r="D3862" s="28" t="str">
        <f t="shared" si="31"/>
        <v>martes</v>
      </c>
    </row>
    <row r="3863" spans="1:4" ht="15.75" customHeight="1">
      <c r="A3863" s="99">
        <v>41150</v>
      </c>
      <c r="B3863" s="100">
        <v>3.0733999999999999</v>
      </c>
      <c r="C3863" s="28">
        <f t="shared" si="30"/>
        <v>4</v>
      </c>
      <c r="D3863" s="28" t="str">
        <f t="shared" si="31"/>
        <v>miercoles</v>
      </c>
    </row>
    <row r="3864" spans="1:4" ht="15.75" customHeight="1">
      <c r="A3864" s="99">
        <v>41151</v>
      </c>
      <c r="B3864" s="100">
        <v>3.0741999999999998</v>
      </c>
      <c r="C3864" s="28">
        <f t="shared" si="30"/>
        <v>5</v>
      </c>
      <c r="D3864" s="28" t="str">
        <f t="shared" si="31"/>
        <v>jueves</v>
      </c>
    </row>
    <row r="3865" spans="1:4" ht="15.75" customHeight="1">
      <c r="A3865" s="99">
        <v>41152</v>
      </c>
      <c r="B3865" s="100">
        <v>3.0750000000000002</v>
      </c>
      <c r="C3865" s="28">
        <f t="shared" si="30"/>
        <v>6</v>
      </c>
      <c r="D3865" s="28" t="str">
        <f t="shared" si="31"/>
        <v xml:space="preserve">viernes </v>
      </c>
    </row>
    <row r="3866" spans="1:4" ht="15.75" customHeight="1">
      <c r="A3866" s="99">
        <v>41153</v>
      </c>
      <c r="B3866" s="100">
        <v>3.0758000000000001</v>
      </c>
      <c r="C3866" s="28">
        <f t="shared" si="30"/>
        <v>7</v>
      </c>
      <c r="D3866" s="28" t="str">
        <f t="shared" si="31"/>
        <v>sabado</v>
      </c>
    </row>
    <row r="3867" spans="1:4" ht="15.75" customHeight="1">
      <c r="A3867" s="99">
        <v>41154</v>
      </c>
      <c r="B3867" s="100">
        <v>3.0766</v>
      </c>
      <c r="C3867" s="28">
        <f t="shared" si="30"/>
        <v>1</v>
      </c>
      <c r="D3867" s="28" t="str">
        <f t="shared" si="31"/>
        <v>domingo</v>
      </c>
    </row>
    <row r="3868" spans="1:4" ht="15.75" customHeight="1">
      <c r="A3868" s="99">
        <v>41155</v>
      </c>
      <c r="B3868" s="100">
        <v>3.0773999999999999</v>
      </c>
      <c r="C3868" s="28">
        <f t="shared" si="30"/>
        <v>2</v>
      </c>
      <c r="D3868" s="28" t="str">
        <f t="shared" si="31"/>
        <v>lunes</v>
      </c>
    </row>
    <row r="3869" spans="1:4" ht="15.75" customHeight="1">
      <c r="A3869" s="99">
        <v>41156</v>
      </c>
      <c r="B3869" s="100">
        <v>3.0781999999999998</v>
      </c>
      <c r="C3869" s="28">
        <f t="shared" si="30"/>
        <v>3</v>
      </c>
      <c r="D3869" s="28" t="str">
        <f t="shared" si="31"/>
        <v>martes</v>
      </c>
    </row>
    <row r="3870" spans="1:4" ht="15.75" customHeight="1">
      <c r="A3870" s="99">
        <v>41157</v>
      </c>
      <c r="B3870" s="100">
        <v>3.0790000000000002</v>
      </c>
      <c r="C3870" s="28">
        <f t="shared" si="30"/>
        <v>4</v>
      </c>
      <c r="D3870" s="28" t="str">
        <f t="shared" si="31"/>
        <v>miercoles</v>
      </c>
    </row>
    <row r="3871" spans="1:4" ht="15.75" customHeight="1">
      <c r="A3871" s="99">
        <v>41158</v>
      </c>
      <c r="B3871" s="100">
        <v>3.0798000000000001</v>
      </c>
      <c r="C3871" s="28">
        <f t="shared" si="30"/>
        <v>5</v>
      </c>
      <c r="D3871" s="28" t="str">
        <f t="shared" si="31"/>
        <v>jueves</v>
      </c>
    </row>
    <row r="3872" spans="1:4" ht="15.75" customHeight="1">
      <c r="A3872" s="99">
        <v>41159</v>
      </c>
      <c r="B3872" s="100">
        <v>3.0807000000000002</v>
      </c>
      <c r="C3872" s="28">
        <f t="shared" si="30"/>
        <v>6</v>
      </c>
      <c r="D3872" s="28" t="str">
        <f t="shared" si="31"/>
        <v xml:space="preserve">viernes </v>
      </c>
    </row>
    <row r="3873" spans="1:4" ht="15.75" customHeight="1">
      <c r="A3873" s="99">
        <v>41160</v>
      </c>
      <c r="B3873" s="100">
        <v>3.0815999999999999</v>
      </c>
      <c r="C3873" s="28">
        <f t="shared" si="30"/>
        <v>7</v>
      </c>
      <c r="D3873" s="28" t="str">
        <f t="shared" si="31"/>
        <v>sabado</v>
      </c>
    </row>
    <row r="3874" spans="1:4" ht="15.75" customHeight="1">
      <c r="A3874" s="99">
        <v>41161</v>
      </c>
      <c r="B3874" s="100">
        <v>3.0825</v>
      </c>
      <c r="C3874" s="28">
        <f t="shared" si="30"/>
        <v>1</v>
      </c>
      <c r="D3874" s="28" t="str">
        <f t="shared" si="31"/>
        <v>domingo</v>
      </c>
    </row>
    <row r="3875" spans="1:4" ht="15.75" customHeight="1">
      <c r="A3875" s="99">
        <v>41162</v>
      </c>
      <c r="B3875" s="100">
        <v>3.0834999999999999</v>
      </c>
      <c r="C3875" s="28">
        <f t="shared" si="30"/>
        <v>2</v>
      </c>
      <c r="D3875" s="28" t="str">
        <f t="shared" si="31"/>
        <v>lunes</v>
      </c>
    </row>
    <row r="3876" spans="1:4" ht="15.75" customHeight="1">
      <c r="A3876" s="99">
        <v>41163</v>
      </c>
      <c r="B3876" s="100">
        <v>3.0844</v>
      </c>
      <c r="C3876" s="28">
        <f t="shared" si="30"/>
        <v>3</v>
      </c>
      <c r="D3876" s="28" t="str">
        <f t="shared" si="31"/>
        <v>martes</v>
      </c>
    </row>
    <row r="3877" spans="1:4" ht="15.75" customHeight="1">
      <c r="A3877" s="99">
        <v>41164</v>
      </c>
      <c r="B3877" s="100">
        <v>3.0853000000000002</v>
      </c>
      <c r="C3877" s="28">
        <f t="shared" si="30"/>
        <v>4</v>
      </c>
      <c r="D3877" s="28" t="str">
        <f t="shared" si="31"/>
        <v>miercoles</v>
      </c>
    </row>
    <row r="3878" spans="1:4" ht="15.75" customHeight="1">
      <c r="A3878" s="99">
        <v>41165</v>
      </c>
      <c r="B3878" s="100">
        <v>3.0861999999999998</v>
      </c>
      <c r="C3878" s="28">
        <f t="shared" si="30"/>
        <v>5</v>
      </c>
      <c r="D3878" s="28" t="str">
        <f t="shared" si="31"/>
        <v>jueves</v>
      </c>
    </row>
    <row r="3879" spans="1:4" ht="15.75" customHeight="1">
      <c r="A3879" s="99">
        <v>41166</v>
      </c>
      <c r="B3879" s="100">
        <v>3.0871</v>
      </c>
      <c r="C3879" s="28">
        <f t="shared" si="30"/>
        <v>6</v>
      </c>
      <c r="D3879" s="28" t="str">
        <f t="shared" si="31"/>
        <v xml:space="preserve">viernes </v>
      </c>
    </row>
    <row r="3880" spans="1:4" ht="15.75" customHeight="1">
      <c r="A3880" s="99">
        <v>41167</v>
      </c>
      <c r="B3880" s="100">
        <v>3.0880000000000001</v>
      </c>
      <c r="C3880" s="28">
        <f t="shared" si="30"/>
        <v>7</v>
      </c>
      <c r="D3880" s="28" t="str">
        <f t="shared" si="31"/>
        <v>sabado</v>
      </c>
    </row>
    <row r="3881" spans="1:4" ht="15.75" customHeight="1">
      <c r="A3881" s="99">
        <v>41168</v>
      </c>
      <c r="B3881" s="100">
        <v>3.0889000000000002</v>
      </c>
      <c r="C3881" s="28">
        <f t="shared" si="30"/>
        <v>1</v>
      </c>
      <c r="D3881" s="28" t="str">
        <f t="shared" si="31"/>
        <v>domingo</v>
      </c>
    </row>
    <row r="3882" spans="1:4" ht="15.75" customHeight="1">
      <c r="A3882" s="99">
        <v>41169</v>
      </c>
      <c r="B3882" s="100">
        <v>3.0897999999999999</v>
      </c>
      <c r="C3882" s="28">
        <f t="shared" si="30"/>
        <v>2</v>
      </c>
      <c r="D3882" s="28" t="str">
        <f t="shared" si="31"/>
        <v>lunes</v>
      </c>
    </row>
    <row r="3883" spans="1:4" ht="15.75" customHeight="1">
      <c r="A3883" s="99">
        <v>41170</v>
      </c>
      <c r="B3883" s="100">
        <v>3.0908000000000002</v>
      </c>
      <c r="C3883" s="28">
        <f t="shared" si="30"/>
        <v>3</v>
      </c>
      <c r="D3883" s="28" t="str">
        <f t="shared" si="31"/>
        <v>martes</v>
      </c>
    </row>
    <row r="3884" spans="1:4" ht="15.75" customHeight="1">
      <c r="A3884" s="99">
        <v>41171</v>
      </c>
      <c r="B3884" s="100">
        <v>3.0916999999999999</v>
      </c>
      <c r="C3884" s="28">
        <f t="shared" si="30"/>
        <v>4</v>
      </c>
      <c r="D3884" s="28" t="str">
        <f t="shared" si="31"/>
        <v>miercoles</v>
      </c>
    </row>
    <row r="3885" spans="1:4" ht="15.75" customHeight="1">
      <c r="A3885" s="99">
        <v>41172</v>
      </c>
      <c r="B3885" s="100">
        <v>3.0926</v>
      </c>
      <c r="C3885" s="28">
        <f t="shared" si="30"/>
        <v>5</v>
      </c>
      <c r="D3885" s="28" t="str">
        <f t="shared" si="31"/>
        <v>jueves</v>
      </c>
    </row>
    <row r="3886" spans="1:4" ht="15.75" customHeight="1">
      <c r="A3886" s="99">
        <v>41173</v>
      </c>
      <c r="B3886" s="100">
        <v>3.0935000000000001</v>
      </c>
      <c r="C3886" s="28">
        <f t="shared" si="30"/>
        <v>6</v>
      </c>
      <c r="D3886" s="28" t="str">
        <f t="shared" si="31"/>
        <v xml:space="preserve">viernes </v>
      </c>
    </row>
    <row r="3887" spans="1:4" ht="15.75" customHeight="1">
      <c r="A3887" s="99">
        <v>41174</v>
      </c>
      <c r="B3887" s="100">
        <v>3.0943999999999998</v>
      </c>
      <c r="C3887" s="28">
        <f t="shared" si="30"/>
        <v>7</v>
      </c>
      <c r="D3887" s="28" t="str">
        <f t="shared" si="31"/>
        <v>sabado</v>
      </c>
    </row>
    <row r="3888" spans="1:4" ht="15.75" customHeight="1">
      <c r="A3888" s="99">
        <v>41175</v>
      </c>
      <c r="B3888" s="100">
        <v>3.0952999999999999</v>
      </c>
      <c r="C3888" s="28">
        <f t="shared" si="30"/>
        <v>1</v>
      </c>
      <c r="D3888" s="28" t="str">
        <f t="shared" si="31"/>
        <v>domingo</v>
      </c>
    </row>
    <row r="3889" spans="1:4" ht="15.75" customHeight="1">
      <c r="A3889" s="99">
        <v>41176</v>
      </c>
      <c r="B3889" s="100">
        <v>3.0962000000000001</v>
      </c>
      <c r="C3889" s="28">
        <f t="shared" si="30"/>
        <v>2</v>
      </c>
      <c r="D3889" s="28" t="str">
        <f t="shared" si="31"/>
        <v>lunes</v>
      </c>
    </row>
    <row r="3890" spans="1:4" ht="15.75" customHeight="1">
      <c r="A3890" s="99">
        <v>41177</v>
      </c>
      <c r="B3890" s="100">
        <v>3.0972</v>
      </c>
      <c r="C3890" s="28">
        <f t="shared" si="30"/>
        <v>3</v>
      </c>
      <c r="D3890" s="28" t="str">
        <f t="shared" si="31"/>
        <v>martes</v>
      </c>
    </row>
    <row r="3891" spans="1:4" ht="15.75" customHeight="1">
      <c r="A3891" s="99">
        <v>41178</v>
      </c>
      <c r="B3891" s="100">
        <v>3.0981000000000001</v>
      </c>
      <c r="C3891" s="28">
        <f t="shared" si="30"/>
        <v>4</v>
      </c>
      <c r="D3891" s="28" t="str">
        <f t="shared" si="31"/>
        <v>miercoles</v>
      </c>
    </row>
    <row r="3892" spans="1:4" ht="15.75" customHeight="1">
      <c r="A3892" s="99">
        <v>41179</v>
      </c>
      <c r="B3892" s="100">
        <v>3.0990000000000002</v>
      </c>
      <c r="C3892" s="28">
        <f t="shared" si="30"/>
        <v>5</v>
      </c>
      <c r="D3892" s="28" t="str">
        <f t="shared" si="31"/>
        <v>jueves</v>
      </c>
    </row>
    <row r="3893" spans="1:4" ht="15.75" customHeight="1">
      <c r="A3893" s="99">
        <v>41180</v>
      </c>
      <c r="B3893" s="100">
        <v>3.0998999999999999</v>
      </c>
      <c r="C3893" s="28">
        <f t="shared" si="30"/>
        <v>6</v>
      </c>
      <c r="D3893" s="28" t="str">
        <f t="shared" si="31"/>
        <v xml:space="preserve">viernes </v>
      </c>
    </row>
    <row r="3894" spans="1:4" ht="15.75" customHeight="1">
      <c r="A3894" s="99">
        <v>41181</v>
      </c>
      <c r="B3894" s="100">
        <v>3.1008</v>
      </c>
      <c r="C3894" s="28">
        <f t="shared" si="30"/>
        <v>7</v>
      </c>
      <c r="D3894" s="28" t="str">
        <f t="shared" si="31"/>
        <v>sabado</v>
      </c>
    </row>
    <row r="3895" spans="1:4" ht="15.75" customHeight="1">
      <c r="A3895" s="99">
        <v>41182</v>
      </c>
      <c r="B3895" s="100">
        <v>3.1017000000000001</v>
      </c>
      <c r="C3895" s="28">
        <f t="shared" si="30"/>
        <v>1</v>
      </c>
      <c r="D3895" s="28" t="str">
        <f t="shared" si="31"/>
        <v>domingo</v>
      </c>
    </row>
    <row r="3896" spans="1:4" ht="15.75" customHeight="1">
      <c r="A3896" s="99">
        <v>41183</v>
      </c>
      <c r="B3896" s="100">
        <v>3.1025999999999998</v>
      </c>
      <c r="C3896" s="28">
        <f t="shared" si="30"/>
        <v>2</v>
      </c>
      <c r="D3896" s="28" t="str">
        <f t="shared" si="31"/>
        <v>lunes</v>
      </c>
    </row>
    <row r="3897" spans="1:4" ht="15.75" customHeight="1">
      <c r="A3897" s="99">
        <v>41184</v>
      </c>
      <c r="B3897" s="100">
        <v>3.1034999999999999</v>
      </c>
      <c r="C3897" s="28">
        <f t="shared" si="30"/>
        <v>3</v>
      </c>
      <c r="D3897" s="28" t="str">
        <f t="shared" si="31"/>
        <v>martes</v>
      </c>
    </row>
    <row r="3898" spans="1:4" ht="15.75" customHeight="1">
      <c r="A3898" s="99">
        <v>41185</v>
      </c>
      <c r="B3898" s="100">
        <v>3.1044</v>
      </c>
      <c r="C3898" s="28">
        <f t="shared" si="30"/>
        <v>4</v>
      </c>
      <c r="D3898" s="28" t="str">
        <f t="shared" si="31"/>
        <v>miercoles</v>
      </c>
    </row>
    <row r="3899" spans="1:4" ht="15.75" customHeight="1">
      <c r="A3899" s="99">
        <v>41186</v>
      </c>
      <c r="B3899" s="100">
        <v>3.1053000000000002</v>
      </c>
      <c r="C3899" s="28">
        <f t="shared" si="30"/>
        <v>5</v>
      </c>
      <c r="D3899" s="28" t="str">
        <f t="shared" si="31"/>
        <v>jueves</v>
      </c>
    </row>
    <row r="3900" spans="1:4" ht="15.75" customHeight="1">
      <c r="A3900" s="99">
        <v>41187</v>
      </c>
      <c r="B3900" s="100">
        <v>3.1061999999999999</v>
      </c>
      <c r="C3900" s="28">
        <f t="shared" si="30"/>
        <v>6</v>
      </c>
      <c r="D3900" s="28" t="str">
        <f t="shared" si="31"/>
        <v xml:space="preserve">viernes </v>
      </c>
    </row>
    <row r="3901" spans="1:4" ht="15.75" customHeight="1">
      <c r="A3901" s="99">
        <v>41188</v>
      </c>
      <c r="B3901" s="100">
        <v>3.1071</v>
      </c>
      <c r="C3901" s="28">
        <f t="shared" si="30"/>
        <v>7</v>
      </c>
      <c r="D3901" s="28" t="str">
        <f t="shared" si="31"/>
        <v>sabado</v>
      </c>
    </row>
    <row r="3902" spans="1:4" ht="15.75" customHeight="1">
      <c r="A3902" s="99">
        <v>41189</v>
      </c>
      <c r="B3902" s="100">
        <v>3.1080000000000001</v>
      </c>
      <c r="C3902" s="28">
        <f t="shared" si="30"/>
        <v>1</v>
      </c>
      <c r="D3902" s="28" t="str">
        <f t="shared" si="31"/>
        <v>domingo</v>
      </c>
    </row>
    <row r="3903" spans="1:4" ht="15.75" customHeight="1">
      <c r="A3903" s="99">
        <v>41190</v>
      </c>
      <c r="B3903" s="100">
        <v>3.1088</v>
      </c>
      <c r="C3903" s="28">
        <f t="shared" si="30"/>
        <v>2</v>
      </c>
      <c r="D3903" s="28" t="str">
        <f t="shared" si="31"/>
        <v>lunes</v>
      </c>
    </row>
    <row r="3904" spans="1:4" ht="15.75" customHeight="1">
      <c r="A3904" s="99">
        <v>41191</v>
      </c>
      <c r="B3904" s="100">
        <v>3.1097000000000001</v>
      </c>
      <c r="C3904" s="28">
        <f t="shared" si="30"/>
        <v>3</v>
      </c>
      <c r="D3904" s="28" t="str">
        <f t="shared" si="31"/>
        <v>martes</v>
      </c>
    </row>
    <row r="3905" spans="1:4" ht="15.75" customHeight="1">
      <c r="A3905" s="101">
        <v>41192</v>
      </c>
      <c r="B3905" s="100">
        <v>3.1105999999999998</v>
      </c>
      <c r="C3905" s="28">
        <f t="shared" si="30"/>
        <v>4</v>
      </c>
      <c r="D3905" s="28" t="str">
        <f t="shared" si="31"/>
        <v>miercoles</v>
      </c>
    </row>
    <row r="3906" spans="1:4" ht="15.75" customHeight="1">
      <c r="A3906" s="101">
        <v>41193</v>
      </c>
      <c r="B3906" s="100">
        <v>3.1114999999999999</v>
      </c>
      <c r="C3906" s="28">
        <f t="shared" si="30"/>
        <v>5</v>
      </c>
      <c r="D3906" s="28" t="str">
        <f t="shared" si="31"/>
        <v>jueves</v>
      </c>
    </row>
    <row r="3907" spans="1:4" ht="15.75" customHeight="1">
      <c r="A3907" s="101">
        <v>41194</v>
      </c>
      <c r="B3907" s="100">
        <v>3.1124000000000001</v>
      </c>
      <c r="C3907" s="28">
        <f t="shared" si="30"/>
        <v>6</v>
      </c>
      <c r="D3907" s="28" t="str">
        <f t="shared" si="31"/>
        <v xml:space="preserve">viernes </v>
      </c>
    </row>
    <row r="3908" spans="1:4" ht="15.75" customHeight="1">
      <c r="A3908" s="101">
        <v>41195</v>
      </c>
      <c r="B3908" s="100">
        <v>3.1133000000000002</v>
      </c>
      <c r="C3908" s="28">
        <f t="shared" si="30"/>
        <v>7</v>
      </c>
      <c r="D3908" s="28" t="str">
        <f t="shared" si="31"/>
        <v>sabado</v>
      </c>
    </row>
    <row r="3909" spans="1:4" ht="15.75" customHeight="1">
      <c r="A3909" s="101">
        <v>41196</v>
      </c>
      <c r="B3909" s="100">
        <v>3.1141000000000001</v>
      </c>
      <c r="C3909" s="28">
        <f t="shared" si="30"/>
        <v>1</v>
      </c>
      <c r="D3909" s="28" t="str">
        <f t="shared" si="31"/>
        <v>domingo</v>
      </c>
    </row>
    <row r="3910" spans="1:4" ht="15.75" customHeight="1">
      <c r="A3910" s="101">
        <v>41197</v>
      </c>
      <c r="B3910" s="100">
        <v>3.1150000000000002</v>
      </c>
      <c r="C3910" s="28">
        <f t="shared" si="30"/>
        <v>2</v>
      </c>
      <c r="D3910" s="28" t="str">
        <f t="shared" si="31"/>
        <v>lunes</v>
      </c>
    </row>
    <row r="3911" spans="1:4" ht="15.75" customHeight="1">
      <c r="A3911" s="101">
        <v>41198</v>
      </c>
      <c r="B3911" s="100">
        <v>3.1158999999999999</v>
      </c>
      <c r="C3911" s="28">
        <f t="shared" si="30"/>
        <v>3</v>
      </c>
      <c r="D3911" s="28" t="str">
        <f t="shared" si="31"/>
        <v>martes</v>
      </c>
    </row>
    <row r="3912" spans="1:4" ht="15.75" customHeight="1">
      <c r="A3912" s="101">
        <v>41199</v>
      </c>
      <c r="B3912" s="100">
        <v>3.1168</v>
      </c>
      <c r="C3912" s="28">
        <f t="shared" si="30"/>
        <v>4</v>
      </c>
      <c r="D3912" s="28" t="str">
        <f t="shared" si="31"/>
        <v>miercoles</v>
      </c>
    </row>
    <row r="3913" spans="1:4" ht="15.75" customHeight="1">
      <c r="A3913" s="101">
        <v>41200</v>
      </c>
      <c r="B3913" s="100">
        <v>3.1177000000000001</v>
      </c>
      <c r="C3913" s="28">
        <f t="shared" si="30"/>
        <v>5</v>
      </c>
      <c r="D3913" s="28" t="str">
        <f t="shared" si="31"/>
        <v>jueves</v>
      </c>
    </row>
    <row r="3914" spans="1:4" ht="15.75" customHeight="1">
      <c r="A3914" s="101">
        <v>41201</v>
      </c>
      <c r="B3914" s="100">
        <v>3.1185999999999998</v>
      </c>
      <c r="C3914" s="28">
        <f t="shared" si="30"/>
        <v>6</v>
      </c>
      <c r="D3914" s="28" t="str">
        <f t="shared" si="31"/>
        <v xml:space="preserve">viernes </v>
      </c>
    </row>
    <row r="3915" spans="1:4" ht="15.75" customHeight="1">
      <c r="A3915" s="101">
        <v>41202</v>
      </c>
      <c r="B3915" s="100">
        <v>3.1194000000000002</v>
      </c>
      <c r="C3915" s="28">
        <f t="shared" si="30"/>
        <v>7</v>
      </c>
      <c r="D3915" s="28" t="str">
        <f t="shared" si="31"/>
        <v>sabado</v>
      </c>
    </row>
    <row r="3916" spans="1:4" ht="15.75" customHeight="1">
      <c r="A3916" s="101">
        <v>41203</v>
      </c>
      <c r="B3916" s="100">
        <v>3.1202999999999999</v>
      </c>
      <c r="C3916" s="28">
        <f t="shared" si="30"/>
        <v>1</v>
      </c>
      <c r="D3916" s="28" t="str">
        <f t="shared" si="31"/>
        <v>domingo</v>
      </c>
    </row>
    <row r="3917" spans="1:4" ht="15.75" customHeight="1">
      <c r="A3917" s="101">
        <v>41204</v>
      </c>
      <c r="B3917" s="100">
        <v>3.1212</v>
      </c>
      <c r="C3917" s="28">
        <f t="shared" si="30"/>
        <v>2</v>
      </c>
      <c r="D3917" s="28" t="str">
        <f t="shared" si="31"/>
        <v>lunes</v>
      </c>
    </row>
    <row r="3918" spans="1:4" ht="15.75" customHeight="1">
      <c r="A3918" s="101">
        <v>41205</v>
      </c>
      <c r="B3918" s="100">
        <v>3.1221000000000001</v>
      </c>
      <c r="C3918" s="28">
        <f t="shared" si="30"/>
        <v>3</v>
      </c>
      <c r="D3918" s="28" t="str">
        <f t="shared" si="31"/>
        <v>martes</v>
      </c>
    </row>
    <row r="3919" spans="1:4" ht="15.75" customHeight="1">
      <c r="A3919" s="101">
        <v>41206</v>
      </c>
      <c r="B3919" s="100">
        <v>3.1230000000000002</v>
      </c>
      <c r="C3919" s="28">
        <f t="shared" si="30"/>
        <v>4</v>
      </c>
      <c r="D3919" s="28" t="str">
        <f t="shared" si="31"/>
        <v>miercoles</v>
      </c>
    </row>
    <row r="3920" spans="1:4" ht="15.75" customHeight="1">
      <c r="A3920" s="101">
        <v>41207</v>
      </c>
      <c r="B3920" s="100">
        <v>3.1238999999999999</v>
      </c>
      <c r="C3920" s="28">
        <f t="shared" si="30"/>
        <v>5</v>
      </c>
      <c r="D3920" s="28" t="str">
        <f t="shared" si="31"/>
        <v>jueves</v>
      </c>
    </row>
    <row r="3921" spans="1:4" ht="15.75" customHeight="1">
      <c r="A3921" s="101">
        <v>41208</v>
      </c>
      <c r="B3921" s="100">
        <v>3.1248</v>
      </c>
      <c r="C3921" s="28">
        <f t="shared" si="30"/>
        <v>6</v>
      </c>
      <c r="D3921" s="28" t="str">
        <f t="shared" si="31"/>
        <v xml:space="preserve">viernes </v>
      </c>
    </row>
    <row r="3922" spans="1:4" ht="15.75" customHeight="1">
      <c r="A3922" s="101">
        <v>41209</v>
      </c>
      <c r="B3922" s="100">
        <v>3.1255999999999999</v>
      </c>
      <c r="C3922" s="28">
        <f t="shared" si="30"/>
        <v>7</v>
      </c>
      <c r="D3922" s="28" t="str">
        <f t="shared" si="31"/>
        <v>sabado</v>
      </c>
    </row>
    <row r="3923" spans="1:4" ht="15.75" customHeight="1">
      <c r="A3923" s="101">
        <v>41210</v>
      </c>
      <c r="B3923" s="100">
        <v>3.1265000000000001</v>
      </c>
      <c r="C3923" s="28">
        <f t="shared" si="30"/>
        <v>1</v>
      </c>
      <c r="D3923" s="28" t="str">
        <f t="shared" si="31"/>
        <v>domingo</v>
      </c>
    </row>
    <row r="3924" spans="1:4" ht="15.75" customHeight="1">
      <c r="A3924" s="101">
        <v>41211</v>
      </c>
      <c r="B3924" s="100">
        <v>3.1274000000000002</v>
      </c>
      <c r="C3924" s="28">
        <f t="shared" si="30"/>
        <v>2</v>
      </c>
      <c r="D3924" s="28" t="str">
        <f t="shared" si="31"/>
        <v>lunes</v>
      </c>
    </row>
    <row r="3925" spans="1:4" ht="15.75" customHeight="1">
      <c r="A3925" s="101">
        <v>41212</v>
      </c>
      <c r="B3925" s="100">
        <v>3.1282999999999999</v>
      </c>
      <c r="C3925" s="28">
        <f t="shared" si="30"/>
        <v>3</v>
      </c>
      <c r="D3925" s="28" t="str">
        <f t="shared" si="31"/>
        <v>martes</v>
      </c>
    </row>
    <row r="3926" spans="1:4" ht="15.75" customHeight="1">
      <c r="A3926" s="101">
        <v>41213</v>
      </c>
      <c r="B3926" s="100">
        <v>3.1292</v>
      </c>
      <c r="C3926" s="28">
        <f t="shared" si="30"/>
        <v>4</v>
      </c>
      <c r="D3926" s="28" t="str">
        <f t="shared" si="31"/>
        <v>miercoles</v>
      </c>
    </row>
    <row r="3927" spans="1:4" ht="15.75" customHeight="1">
      <c r="A3927" s="99">
        <v>41214</v>
      </c>
      <c r="B3927" s="100">
        <v>3.1301000000000001</v>
      </c>
      <c r="C3927" s="28">
        <f t="shared" si="30"/>
        <v>5</v>
      </c>
      <c r="D3927" s="28" t="str">
        <f t="shared" si="31"/>
        <v>jueves</v>
      </c>
    </row>
    <row r="3928" spans="1:4" ht="15.75" customHeight="1">
      <c r="A3928" s="99">
        <v>41215</v>
      </c>
      <c r="B3928" s="100">
        <v>3.1309999999999998</v>
      </c>
      <c r="C3928" s="28">
        <f t="shared" si="30"/>
        <v>6</v>
      </c>
      <c r="D3928" s="28" t="str">
        <f t="shared" si="31"/>
        <v xml:space="preserve">viernes </v>
      </c>
    </row>
    <row r="3929" spans="1:4" ht="15.75" customHeight="1">
      <c r="A3929" s="99">
        <v>41216</v>
      </c>
      <c r="B3929" s="100">
        <v>3.1318999999999999</v>
      </c>
      <c r="C3929" s="28">
        <f t="shared" si="30"/>
        <v>7</v>
      </c>
      <c r="D3929" s="28" t="str">
        <f t="shared" si="31"/>
        <v>sabado</v>
      </c>
    </row>
    <row r="3930" spans="1:4" ht="15.75" customHeight="1">
      <c r="A3930" s="99">
        <v>41217</v>
      </c>
      <c r="B3930" s="100">
        <v>3.1328999999999998</v>
      </c>
      <c r="C3930" s="28">
        <f t="shared" si="30"/>
        <v>1</v>
      </c>
      <c r="D3930" s="28" t="str">
        <f t="shared" si="31"/>
        <v>domingo</v>
      </c>
    </row>
    <row r="3931" spans="1:4" ht="15.75" customHeight="1">
      <c r="A3931" s="99">
        <v>41218</v>
      </c>
      <c r="B3931" s="100">
        <v>3.1337999999999999</v>
      </c>
      <c r="C3931" s="28">
        <f t="shared" si="30"/>
        <v>2</v>
      </c>
      <c r="D3931" s="28" t="str">
        <f t="shared" si="31"/>
        <v>lunes</v>
      </c>
    </row>
    <row r="3932" spans="1:4" ht="15.75" customHeight="1">
      <c r="A3932" s="99">
        <v>41219</v>
      </c>
      <c r="B3932" s="100">
        <v>3.1347</v>
      </c>
      <c r="C3932" s="28">
        <f t="shared" si="30"/>
        <v>3</v>
      </c>
      <c r="D3932" s="28" t="str">
        <f t="shared" si="31"/>
        <v>martes</v>
      </c>
    </row>
    <row r="3933" spans="1:4" ht="15.75" customHeight="1">
      <c r="A3933" s="99">
        <v>41220</v>
      </c>
      <c r="B3933" s="100">
        <v>3.1356000000000002</v>
      </c>
      <c r="C3933" s="28">
        <f t="shared" si="30"/>
        <v>4</v>
      </c>
      <c r="D3933" s="28" t="str">
        <f t="shared" si="31"/>
        <v>miercoles</v>
      </c>
    </row>
    <row r="3934" spans="1:4" ht="15.75" customHeight="1">
      <c r="A3934" s="99">
        <v>41221</v>
      </c>
      <c r="B3934" s="100">
        <v>3.1364000000000001</v>
      </c>
      <c r="C3934" s="28">
        <f t="shared" si="30"/>
        <v>5</v>
      </c>
      <c r="D3934" s="28" t="str">
        <f t="shared" si="31"/>
        <v>jueves</v>
      </c>
    </row>
    <row r="3935" spans="1:4" ht="15.75" customHeight="1">
      <c r="A3935" s="99">
        <v>41222</v>
      </c>
      <c r="B3935" s="100">
        <v>3.1373000000000002</v>
      </c>
      <c r="C3935" s="28">
        <f t="shared" si="30"/>
        <v>6</v>
      </c>
      <c r="D3935" s="28" t="str">
        <f t="shared" si="31"/>
        <v xml:space="preserve">viernes </v>
      </c>
    </row>
    <row r="3936" spans="1:4" ht="15.75" customHeight="1">
      <c r="A3936" s="101">
        <v>41223</v>
      </c>
      <c r="B3936" s="100">
        <v>3.1381999999999999</v>
      </c>
      <c r="C3936" s="28">
        <f t="shared" si="30"/>
        <v>7</v>
      </c>
      <c r="D3936" s="28" t="str">
        <f t="shared" si="31"/>
        <v>sabado</v>
      </c>
    </row>
    <row r="3937" spans="1:4" ht="15.75" customHeight="1">
      <c r="A3937" s="101">
        <v>41224</v>
      </c>
      <c r="B3937" s="100">
        <v>3.1391</v>
      </c>
      <c r="C3937" s="28">
        <f t="shared" si="30"/>
        <v>1</v>
      </c>
      <c r="D3937" s="28" t="str">
        <f t="shared" si="31"/>
        <v>domingo</v>
      </c>
    </row>
    <row r="3938" spans="1:4" ht="15.75" customHeight="1">
      <c r="A3938" s="101">
        <v>41225</v>
      </c>
      <c r="B3938" s="100">
        <v>3.14</v>
      </c>
      <c r="C3938" s="28">
        <f t="shared" si="30"/>
        <v>2</v>
      </c>
      <c r="D3938" s="28" t="str">
        <f t="shared" si="31"/>
        <v>lunes</v>
      </c>
    </row>
    <row r="3939" spans="1:4" ht="15.75" customHeight="1">
      <c r="A3939" s="101">
        <v>41226</v>
      </c>
      <c r="B3939" s="100">
        <v>3.1408</v>
      </c>
      <c r="C3939" s="28">
        <f t="shared" si="30"/>
        <v>3</v>
      </c>
      <c r="D3939" s="28" t="str">
        <f t="shared" si="31"/>
        <v>martes</v>
      </c>
    </row>
    <row r="3940" spans="1:4" ht="15.75" customHeight="1">
      <c r="A3940" s="101">
        <v>41227</v>
      </c>
      <c r="B3940" s="100">
        <v>3.1417000000000002</v>
      </c>
      <c r="C3940" s="28">
        <f t="shared" si="30"/>
        <v>4</v>
      </c>
      <c r="D3940" s="28" t="str">
        <f t="shared" si="31"/>
        <v>miercoles</v>
      </c>
    </row>
    <row r="3941" spans="1:4" ht="15.75" customHeight="1">
      <c r="A3941" s="101">
        <v>41228</v>
      </c>
      <c r="B3941" s="100">
        <v>3.1425999999999998</v>
      </c>
      <c r="C3941" s="28">
        <f t="shared" si="30"/>
        <v>5</v>
      </c>
      <c r="D3941" s="28" t="str">
        <f t="shared" si="31"/>
        <v>jueves</v>
      </c>
    </row>
    <row r="3942" spans="1:4" ht="15.75" customHeight="1">
      <c r="A3942" s="101">
        <v>41229</v>
      </c>
      <c r="B3942" s="100">
        <v>3.1435</v>
      </c>
      <c r="C3942" s="28">
        <f t="shared" si="30"/>
        <v>6</v>
      </c>
      <c r="D3942" s="28" t="str">
        <f t="shared" si="31"/>
        <v xml:space="preserve">viernes </v>
      </c>
    </row>
    <row r="3943" spans="1:4" ht="15.75" customHeight="1">
      <c r="A3943" s="101">
        <v>41230</v>
      </c>
      <c r="B3943" s="100">
        <v>3.1442999999999999</v>
      </c>
      <c r="C3943" s="28">
        <f t="shared" si="30"/>
        <v>7</v>
      </c>
      <c r="D3943" s="28" t="str">
        <f t="shared" si="31"/>
        <v>sabado</v>
      </c>
    </row>
    <row r="3944" spans="1:4" ht="15.75" customHeight="1">
      <c r="A3944" s="101">
        <v>41231</v>
      </c>
      <c r="B3944" s="100">
        <v>3.1452</v>
      </c>
      <c r="C3944" s="28">
        <f t="shared" si="30"/>
        <v>1</v>
      </c>
      <c r="D3944" s="28" t="str">
        <f t="shared" si="31"/>
        <v>domingo</v>
      </c>
    </row>
    <row r="3945" spans="1:4" ht="15.75" customHeight="1">
      <c r="A3945" s="101">
        <v>41232</v>
      </c>
      <c r="B3945" s="100">
        <v>3.1461000000000001</v>
      </c>
      <c r="C3945" s="28">
        <f t="shared" si="30"/>
        <v>2</v>
      </c>
      <c r="D3945" s="28" t="str">
        <f t="shared" si="31"/>
        <v>lunes</v>
      </c>
    </row>
    <row r="3946" spans="1:4" ht="15.75" customHeight="1">
      <c r="A3946" s="101">
        <v>41233</v>
      </c>
      <c r="B3946" s="100">
        <v>3.1469999999999998</v>
      </c>
      <c r="C3946" s="28">
        <f t="shared" si="30"/>
        <v>3</v>
      </c>
      <c r="D3946" s="28" t="str">
        <f t="shared" si="31"/>
        <v>martes</v>
      </c>
    </row>
    <row r="3947" spans="1:4" ht="15.75" customHeight="1">
      <c r="A3947" s="101">
        <v>41234</v>
      </c>
      <c r="B3947" s="100">
        <v>3.1478999999999999</v>
      </c>
      <c r="C3947" s="28">
        <f t="shared" si="30"/>
        <v>4</v>
      </c>
      <c r="D3947" s="28" t="str">
        <f t="shared" si="31"/>
        <v>miercoles</v>
      </c>
    </row>
    <row r="3948" spans="1:4" ht="15.75" customHeight="1">
      <c r="A3948" s="101">
        <v>41235</v>
      </c>
      <c r="B3948" s="100">
        <v>3.1486999999999998</v>
      </c>
      <c r="C3948" s="28">
        <f t="shared" si="30"/>
        <v>5</v>
      </c>
      <c r="D3948" s="28" t="str">
        <f t="shared" si="31"/>
        <v>jueves</v>
      </c>
    </row>
    <row r="3949" spans="1:4" ht="15.75" customHeight="1">
      <c r="A3949" s="101">
        <v>41236</v>
      </c>
      <c r="B3949" s="100">
        <v>3.1496</v>
      </c>
      <c r="C3949" s="28">
        <f t="shared" si="30"/>
        <v>6</v>
      </c>
      <c r="D3949" s="28" t="str">
        <f t="shared" si="31"/>
        <v xml:space="preserve">viernes </v>
      </c>
    </row>
    <row r="3950" spans="1:4" ht="15.75" customHeight="1">
      <c r="A3950" s="101">
        <v>41237</v>
      </c>
      <c r="B3950" s="100">
        <v>3.1505000000000001</v>
      </c>
      <c r="C3950" s="28">
        <f t="shared" si="30"/>
        <v>7</v>
      </c>
      <c r="D3950" s="28" t="str">
        <f t="shared" si="31"/>
        <v>sabado</v>
      </c>
    </row>
    <row r="3951" spans="1:4" ht="15.75" customHeight="1">
      <c r="A3951" s="101">
        <v>41238</v>
      </c>
      <c r="B3951" s="100">
        <v>3.1514000000000002</v>
      </c>
      <c r="C3951" s="28">
        <f t="shared" si="30"/>
        <v>1</v>
      </c>
      <c r="D3951" s="28" t="str">
        <f t="shared" si="31"/>
        <v>domingo</v>
      </c>
    </row>
    <row r="3952" spans="1:4" ht="15.75" customHeight="1">
      <c r="A3952" s="101">
        <v>41239</v>
      </c>
      <c r="B3952" s="100">
        <v>3.1522000000000001</v>
      </c>
      <c r="C3952" s="28">
        <f t="shared" si="30"/>
        <v>2</v>
      </c>
      <c r="D3952" s="28" t="str">
        <f t="shared" si="31"/>
        <v>lunes</v>
      </c>
    </row>
    <row r="3953" spans="1:4" ht="15.75" customHeight="1">
      <c r="A3953" s="101">
        <v>41240</v>
      </c>
      <c r="B3953" s="100">
        <v>3.1530999999999998</v>
      </c>
      <c r="C3953" s="28">
        <f t="shared" si="30"/>
        <v>3</v>
      </c>
      <c r="D3953" s="28" t="str">
        <f t="shared" si="31"/>
        <v>martes</v>
      </c>
    </row>
    <row r="3954" spans="1:4" ht="15.75" customHeight="1">
      <c r="A3954" s="101">
        <v>41241</v>
      </c>
      <c r="B3954" s="100">
        <v>3.1539999999999999</v>
      </c>
      <c r="C3954" s="28">
        <f t="shared" si="30"/>
        <v>4</v>
      </c>
      <c r="D3954" s="28" t="str">
        <f t="shared" si="31"/>
        <v>miercoles</v>
      </c>
    </row>
    <row r="3955" spans="1:4" ht="15.75" customHeight="1">
      <c r="A3955" s="101">
        <v>41242</v>
      </c>
      <c r="B3955" s="100">
        <v>3.1549</v>
      </c>
      <c r="C3955" s="28">
        <f t="shared" si="30"/>
        <v>5</v>
      </c>
      <c r="D3955" s="28" t="str">
        <f t="shared" si="31"/>
        <v>jueves</v>
      </c>
    </row>
    <row r="3956" spans="1:4" ht="15.75" customHeight="1">
      <c r="A3956" s="101">
        <v>41243</v>
      </c>
      <c r="B3956" s="100">
        <v>3.1558000000000002</v>
      </c>
      <c r="C3956" s="28">
        <f t="shared" si="30"/>
        <v>6</v>
      </c>
      <c r="D3956" s="28" t="str">
        <f t="shared" si="31"/>
        <v xml:space="preserve">viernes </v>
      </c>
    </row>
    <row r="3957" spans="1:4" ht="15.75" customHeight="1">
      <c r="A3957" s="99">
        <v>41244</v>
      </c>
      <c r="B3957" s="100">
        <v>3.1566000000000001</v>
      </c>
      <c r="C3957" s="28">
        <f t="shared" si="30"/>
        <v>7</v>
      </c>
      <c r="D3957" s="28" t="str">
        <f t="shared" si="31"/>
        <v>sabado</v>
      </c>
    </row>
    <row r="3958" spans="1:4" ht="15.75" customHeight="1">
      <c r="A3958" s="99">
        <v>41245</v>
      </c>
      <c r="B3958" s="100">
        <v>3.1575000000000002</v>
      </c>
      <c r="C3958" s="28">
        <f t="shared" si="30"/>
        <v>1</v>
      </c>
      <c r="D3958" s="28" t="str">
        <f t="shared" si="31"/>
        <v>domingo</v>
      </c>
    </row>
    <row r="3959" spans="1:4" ht="15.75" customHeight="1">
      <c r="A3959" s="99">
        <v>41246</v>
      </c>
      <c r="B3959" s="100">
        <v>3.1583000000000001</v>
      </c>
      <c r="C3959" s="28">
        <f t="shared" si="30"/>
        <v>2</v>
      </c>
      <c r="D3959" s="28" t="str">
        <f t="shared" si="31"/>
        <v>lunes</v>
      </c>
    </row>
    <row r="3960" spans="1:4" ht="15.75" customHeight="1">
      <c r="A3960" s="99">
        <v>41247</v>
      </c>
      <c r="B3960" s="100">
        <v>3.1591999999999998</v>
      </c>
      <c r="C3960" s="28">
        <f t="shared" si="30"/>
        <v>3</v>
      </c>
      <c r="D3960" s="28" t="str">
        <f t="shared" si="31"/>
        <v>martes</v>
      </c>
    </row>
    <row r="3961" spans="1:4" ht="15.75" customHeight="1">
      <c r="A3961" s="99">
        <v>41248</v>
      </c>
      <c r="B3961" s="100">
        <v>3.16</v>
      </c>
      <c r="C3961" s="28">
        <f t="shared" si="30"/>
        <v>4</v>
      </c>
      <c r="D3961" s="28" t="str">
        <f t="shared" si="31"/>
        <v>miercoles</v>
      </c>
    </row>
    <row r="3962" spans="1:4" ht="15.75" customHeight="1">
      <c r="A3962" s="99">
        <v>41249</v>
      </c>
      <c r="B3962" s="100">
        <v>3.1608999999999998</v>
      </c>
      <c r="C3962" s="28">
        <f t="shared" si="30"/>
        <v>5</v>
      </c>
      <c r="D3962" s="28" t="str">
        <f t="shared" si="31"/>
        <v>jueves</v>
      </c>
    </row>
    <row r="3963" spans="1:4" ht="15.75" customHeight="1">
      <c r="A3963" s="99">
        <v>41250</v>
      </c>
      <c r="B3963" s="100">
        <v>3.1617999999999999</v>
      </c>
      <c r="C3963" s="28">
        <f t="shared" si="30"/>
        <v>6</v>
      </c>
      <c r="D3963" s="28" t="str">
        <f t="shared" si="31"/>
        <v xml:space="preserve">viernes </v>
      </c>
    </row>
    <row r="3964" spans="1:4" ht="15.75" customHeight="1">
      <c r="A3964" s="99">
        <v>41251</v>
      </c>
      <c r="B3964" s="100">
        <v>3.1627999999999998</v>
      </c>
      <c r="C3964" s="28">
        <f t="shared" si="30"/>
        <v>7</v>
      </c>
      <c r="D3964" s="28" t="str">
        <f t="shared" si="31"/>
        <v>sabado</v>
      </c>
    </row>
    <row r="3965" spans="1:4" ht="15.75" customHeight="1">
      <c r="A3965" s="99">
        <v>41252</v>
      </c>
      <c r="B3965" s="100">
        <v>3.1637</v>
      </c>
      <c r="C3965" s="28">
        <f t="shared" si="30"/>
        <v>1</v>
      </c>
      <c r="D3965" s="28" t="str">
        <f t="shared" si="31"/>
        <v>domingo</v>
      </c>
    </row>
    <row r="3966" spans="1:4" ht="15.75" customHeight="1">
      <c r="A3966" s="101">
        <v>41253</v>
      </c>
      <c r="B3966" s="100">
        <v>3.1646999999999998</v>
      </c>
      <c r="C3966" s="28">
        <f t="shared" si="30"/>
        <v>2</v>
      </c>
      <c r="D3966" s="28" t="str">
        <f t="shared" si="31"/>
        <v>lunes</v>
      </c>
    </row>
    <row r="3967" spans="1:4" ht="15.75" customHeight="1">
      <c r="A3967" s="101">
        <v>41254</v>
      </c>
      <c r="B3967" s="100">
        <v>3.1656</v>
      </c>
      <c r="C3967" s="28">
        <f t="shared" si="30"/>
        <v>3</v>
      </c>
      <c r="D3967" s="28" t="str">
        <f t="shared" si="31"/>
        <v>martes</v>
      </c>
    </row>
    <row r="3968" spans="1:4" ht="15.75" customHeight="1">
      <c r="A3968" s="101">
        <v>41255</v>
      </c>
      <c r="B3968" s="100">
        <v>3.1665999999999999</v>
      </c>
      <c r="C3968" s="28">
        <f t="shared" si="30"/>
        <v>4</v>
      </c>
      <c r="D3968" s="28" t="str">
        <f t="shared" si="31"/>
        <v>miercoles</v>
      </c>
    </row>
    <row r="3969" spans="1:4" ht="15.75" customHeight="1">
      <c r="A3969" s="101">
        <v>41256</v>
      </c>
      <c r="B3969" s="100">
        <v>3.1675</v>
      </c>
      <c r="C3969" s="28">
        <f t="shared" si="30"/>
        <v>5</v>
      </c>
      <c r="D3969" s="28" t="str">
        <f t="shared" si="31"/>
        <v>jueves</v>
      </c>
    </row>
    <row r="3970" spans="1:4" ht="15.75" customHeight="1">
      <c r="A3970" s="101">
        <v>41257</v>
      </c>
      <c r="B3970" s="100">
        <v>3.1684999999999999</v>
      </c>
      <c r="C3970" s="28">
        <f t="shared" si="30"/>
        <v>6</v>
      </c>
      <c r="D3970" s="28" t="str">
        <f t="shared" si="31"/>
        <v xml:space="preserve">viernes </v>
      </c>
    </row>
    <row r="3971" spans="1:4" ht="15.75" customHeight="1">
      <c r="A3971" s="101">
        <v>41258</v>
      </c>
      <c r="B3971" s="100">
        <v>3.1695000000000002</v>
      </c>
      <c r="C3971" s="28">
        <f t="shared" si="30"/>
        <v>7</v>
      </c>
      <c r="D3971" s="28" t="str">
        <f t="shared" si="31"/>
        <v>sabado</v>
      </c>
    </row>
    <row r="3972" spans="1:4" ht="15.75" customHeight="1">
      <c r="A3972" s="101">
        <v>41259</v>
      </c>
      <c r="B3972" s="100">
        <v>3.1703999999999999</v>
      </c>
      <c r="C3972" s="28">
        <f t="shared" si="30"/>
        <v>1</v>
      </c>
      <c r="D3972" s="28" t="str">
        <f t="shared" si="31"/>
        <v>domingo</v>
      </c>
    </row>
    <row r="3973" spans="1:4" ht="15.75" customHeight="1">
      <c r="A3973" s="101">
        <v>41260</v>
      </c>
      <c r="B3973" s="100">
        <v>3.1714000000000002</v>
      </c>
      <c r="C3973" s="28">
        <f t="shared" si="30"/>
        <v>2</v>
      </c>
      <c r="D3973" s="28" t="str">
        <f t="shared" si="31"/>
        <v>lunes</v>
      </c>
    </row>
    <row r="3974" spans="1:4" ht="15.75" customHeight="1">
      <c r="A3974" s="101">
        <v>41261</v>
      </c>
      <c r="B3974" s="100">
        <v>3.1722999999999999</v>
      </c>
      <c r="C3974" s="28">
        <f t="shared" si="30"/>
        <v>3</v>
      </c>
      <c r="D3974" s="28" t="str">
        <f t="shared" si="31"/>
        <v>martes</v>
      </c>
    </row>
    <row r="3975" spans="1:4" ht="15.75" customHeight="1">
      <c r="A3975" s="101">
        <v>41262</v>
      </c>
      <c r="B3975" s="100">
        <v>3.1732999999999998</v>
      </c>
      <c r="C3975" s="28">
        <f t="shared" si="30"/>
        <v>4</v>
      </c>
      <c r="D3975" s="28" t="str">
        <f t="shared" si="31"/>
        <v>miercoles</v>
      </c>
    </row>
    <row r="3976" spans="1:4" ht="15.75" customHeight="1">
      <c r="A3976" s="101">
        <v>41263</v>
      </c>
      <c r="B3976" s="100">
        <v>3.1741999999999999</v>
      </c>
      <c r="C3976" s="28">
        <f t="shared" si="30"/>
        <v>5</v>
      </c>
      <c r="D3976" s="28" t="str">
        <f t="shared" si="31"/>
        <v>jueves</v>
      </c>
    </row>
    <row r="3977" spans="1:4" ht="15.75" customHeight="1">
      <c r="A3977" s="101">
        <v>41264</v>
      </c>
      <c r="B3977" s="100">
        <v>3.1751999999999998</v>
      </c>
      <c r="C3977" s="28">
        <f t="shared" si="30"/>
        <v>6</v>
      </c>
      <c r="D3977" s="28" t="str">
        <f t="shared" si="31"/>
        <v xml:space="preserve">viernes </v>
      </c>
    </row>
    <row r="3978" spans="1:4" ht="15.75" customHeight="1">
      <c r="A3978" s="101">
        <v>41265</v>
      </c>
      <c r="B3978" s="100">
        <v>3.1760999999999999</v>
      </c>
      <c r="C3978" s="28">
        <f t="shared" si="30"/>
        <v>7</v>
      </c>
      <c r="D3978" s="28" t="str">
        <f t="shared" si="31"/>
        <v>sabado</v>
      </c>
    </row>
    <row r="3979" spans="1:4" ht="15.75" customHeight="1">
      <c r="A3979" s="101">
        <v>41266</v>
      </c>
      <c r="B3979" s="100">
        <v>3.1770999999999998</v>
      </c>
      <c r="C3979" s="28">
        <f t="shared" si="30"/>
        <v>1</v>
      </c>
      <c r="D3979" s="28" t="str">
        <f t="shared" si="31"/>
        <v>domingo</v>
      </c>
    </row>
    <row r="3980" spans="1:4" ht="15.75" customHeight="1">
      <c r="A3980" s="101">
        <v>41267</v>
      </c>
      <c r="B3980" s="100">
        <v>3.1779999999999999</v>
      </c>
      <c r="C3980" s="28">
        <f t="shared" si="30"/>
        <v>2</v>
      </c>
      <c r="D3980" s="28" t="str">
        <f t="shared" si="31"/>
        <v>lunes</v>
      </c>
    </row>
    <row r="3981" spans="1:4" ht="15.75" customHeight="1">
      <c r="A3981" s="101">
        <v>41268</v>
      </c>
      <c r="B3981" s="100">
        <v>3.1789999999999998</v>
      </c>
      <c r="C3981" s="28">
        <f t="shared" si="30"/>
        <v>3</v>
      </c>
      <c r="D3981" s="28" t="str">
        <f t="shared" si="31"/>
        <v>martes</v>
      </c>
    </row>
    <row r="3982" spans="1:4" ht="15.75" customHeight="1">
      <c r="A3982" s="101">
        <v>41269</v>
      </c>
      <c r="B3982" s="100">
        <v>3.1798999999999999</v>
      </c>
      <c r="C3982" s="28">
        <f t="shared" si="30"/>
        <v>4</v>
      </c>
      <c r="D3982" s="28" t="str">
        <f t="shared" si="31"/>
        <v>miercoles</v>
      </c>
    </row>
    <row r="3983" spans="1:4" ht="15.75" customHeight="1">
      <c r="A3983" s="101">
        <v>41270</v>
      </c>
      <c r="B3983" s="100">
        <v>3.1808999999999998</v>
      </c>
      <c r="C3983" s="28">
        <f t="shared" si="30"/>
        <v>5</v>
      </c>
      <c r="D3983" s="28" t="str">
        <f t="shared" si="31"/>
        <v>jueves</v>
      </c>
    </row>
    <row r="3984" spans="1:4" ht="15.75" customHeight="1">
      <c r="A3984" s="101">
        <v>41271</v>
      </c>
      <c r="B3984" s="100">
        <v>3.1819000000000002</v>
      </c>
      <c r="C3984" s="28">
        <f t="shared" si="30"/>
        <v>6</v>
      </c>
      <c r="D3984" s="28" t="str">
        <f t="shared" si="31"/>
        <v xml:space="preserve">viernes </v>
      </c>
    </row>
    <row r="3985" spans="1:4" ht="15.75" customHeight="1">
      <c r="A3985" s="101">
        <v>41272</v>
      </c>
      <c r="B3985" s="100">
        <v>3.1827999999999999</v>
      </c>
      <c r="C3985" s="28">
        <f t="shared" si="30"/>
        <v>7</v>
      </c>
      <c r="D3985" s="28" t="str">
        <f t="shared" si="31"/>
        <v>sabado</v>
      </c>
    </row>
    <row r="3986" spans="1:4" ht="15.75" customHeight="1">
      <c r="A3986" s="101">
        <v>41273</v>
      </c>
      <c r="B3986" s="100">
        <v>3.1838000000000002</v>
      </c>
      <c r="C3986" s="28">
        <f t="shared" si="30"/>
        <v>1</v>
      </c>
      <c r="D3986" s="28" t="str">
        <f t="shared" si="31"/>
        <v>domingo</v>
      </c>
    </row>
    <row r="3987" spans="1:4" ht="15.75" customHeight="1">
      <c r="A3987" s="101">
        <v>41274</v>
      </c>
      <c r="B3987" s="100">
        <v>3.1846999999999999</v>
      </c>
      <c r="C3987" s="28">
        <f t="shared" si="30"/>
        <v>2</v>
      </c>
      <c r="D3987" s="28" t="str">
        <f t="shared" si="31"/>
        <v>lunes</v>
      </c>
    </row>
    <row r="3988" spans="1:4" ht="15.75" customHeight="1">
      <c r="A3988" s="99">
        <v>41275</v>
      </c>
      <c r="B3988" s="100">
        <v>3.1857000000000002</v>
      </c>
      <c r="C3988" s="28">
        <f t="shared" si="30"/>
        <v>3</v>
      </c>
      <c r="D3988" s="28" t="str">
        <f t="shared" si="31"/>
        <v>martes</v>
      </c>
    </row>
    <row r="3989" spans="1:4" ht="15.75" customHeight="1">
      <c r="A3989" s="99">
        <v>41276</v>
      </c>
      <c r="B3989" s="100">
        <v>3.1865999999999999</v>
      </c>
      <c r="C3989" s="28">
        <f t="shared" si="30"/>
        <v>4</v>
      </c>
      <c r="D3989" s="28" t="str">
        <f t="shared" si="31"/>
        <v>miercoles</v>
      </c>
    </row>
    <row r="3990" spans="1:4" ht="15.75" customHeight="1">
      <c r="A3990" s="99">
        <v>41277</v>
      </c>
      <c r="B3990" s="100">
        <v>3.1876000000000002</v>
      </c>
      <c r="C3990" s="28">
        <f t="shared" si="30"/>
        <v>5</v>
      </c>
      <c r="D3990" s="28" t="str">
        <f t="shared" si="31"/>
        <v>jueves</v>
      </c>
    </row>
    <row r="3991" spans="1:4" ht="15.75" customHeight="1">
      <c r="A3991" s="99">
        <v>41278</v>
      </c>
      <c r="B3991" s="100">
        <v>3.1886000000000001</v>
      </c>
      <c r="C3991" s="28">
        <f t="shared" si="30"/>
        <v>6</v>
      </c>
      <c r="D3991" s="28" t="str">
        <f t="shared" si="31"/>
        <v xml:space="preserve">viernes </v>
      </c>
    </row>
    <row r="3992" spans="1:4" ht="15.75" customHeight="1">
      <c r="A3992" s="99">
        <v>41279</v>
      </c>
      <c r="B3992" s="100">
        <v>3.1894999999999998</v>
      </c>
      <c r="C3992" s="28">
        <f t="shared" si="30"/>
        <v>7</v>
      </c>
      <c r="D3992" s="28" t="str">
        <f t="shared" si="31"/>
        <v>sabado</v>
      </c>
    </row>
    <row r="3993" spans="1:4" ht="15.75" customHeight="1">
      <c r="A3993" s="99">
        <v>41280</v>
      </c>
      <c r="B3993" s="100">
        <v>3.1905000000000001</v>
      </c>
      <c r="C3993" s="28">
        <f t="shared" si="30"/>
        <v>1</v>
      </c>
      <c r="D3993" s="28" t="str">
        <f t="shared" si="31"/>
        <v>domingo</v>
      </c>
    </row>
    <row r="3994" spans="1:4" ht="15.75" customHeight="1">
      <c r="A3994" s="99">
        <v>41281</v>
      </c>
      <c r="B3994" s="100">
        <v>3.1915</v>
      </c>
      <c r="C3994" s="28">
        <f t="shared" si="30"/>
        <v>2</v>
      </c>
      <c r="D3994" s="28" t="str">
        <f t="shared" si="31"/>
        <v>lunes</v>
      </c>
    </row>
    <row r="3995" spans="1:4" ht="15.75" customHeight="1">
      <c r="A3995" s="99">
        <v>41282</v>
      </c>
      <c r="B3995" s="100">
        <v>3.1926000000000001</v>
      </c>
      <c r="C3995" s="28">
        <f t="shared" si="30"/>
        <v>3</v>
      </c>
      <c r="D3995" s="28" t="str">
        <f t="shared" si="31"/>
        <v>martes</v>
      </c>
    </row>
    <row r="3996" spans="1:4" ht="15.75" customHeight="1">
      <c r="A3996" s="99">
        <v>41283</v>
      </c>
      <c r="B3996" s="100">
        <v>3.1937000000000002</v>
      </c>
      <c r="C3996" s="28">
        <f t="shared" si="30"/>
        <v>4</v>
      </c>
      <c r="D3996" s="28" t="str">
        <f t="shared" si="31"/>
        <v>miercoles</v>
      </c>
    </row>
    <row r="3997" spans="1:4" ht="15.75" customHeight="1">
      <c r="A3997" s="99">
        <v>41284</v>
      </c>
      <c r="B3997" s="100">
        <v>3.1947000000000001</v>
      </c>
      <c r="C3997" s="28">
        <f t="shared" si="30"/>
        <v>5</v>
      </c>
      <c r="D3997" s="28" t="str">
        <f t="shared" si="31"/>
        <v>jueves</v>
      </c>
    </row>
    <row r="3998" spans="1:4" ht="15.75" customHeight="1">
      <c r="A3998" s="99">
        <v>41285</v>
      </c>
      <c r="B3998" s="100">
        <v>3.1958000000000002</v>
      </c>
      <c r="C3998" s="28">
        <f t="shared" si="30"/>
        <v>6</v>
      </c>
      <c r="D3998" s="28" t="str">
        <f t="shared" si="31"/>
        <v xml:space="preserve">viernes </v>
      </c>
    </row>
    <row r="3999" spans="1:4" ht="15.75" customHeight="1">
      <c r="A3999" s="99">
        <v>41286</v>
      </c>
      <c r="B3999" s="100">
        <v>3.1968999999999999</v>
      </c>
      <c r="C3999" s="28">
        <f t="shared" si="30"/>
        <v>7</v>
      </c>
      <c r="D3999" s="28" t="str">
        <f t="shared" si="31"/>
        <v>sabado</v>
      </c>
    </row>
    <row r="4000" spans="1:4" ht="15.75" customHeight="1">
      <c r="A4000" s="99">
        <v>41287</v>
      </c>
      <c r="B4000" s="100">
        <v>3.1979000000000002</v>
      </c>
      <c r="C4000" s="28">
        <f t="shared" si="30"/>
        <v>1</v>
      </c>
      <c r="D4000" s="28" t="str">
        <f t="shared" si="31"/>
        <v>domingo</v>
      </c>
    </row>
    <row r="4001" spans="1:4" ht="15.75" customHeight="1">
      <c r="A4001" s="99">
        <v>41288</v>
      </c>
      <c r="B4001" s="100">
        <v>3.1989999999999998</v>
      </c>
      <c r="C4001" s="28">
        <f t="shared" si="30"/>
        <v>2</v>
      </c>
      <c r="D4001" s="28" t="str">
        <f t="shared" si="31"/>
        <v>lunes</v>
      </c>
    </row>
    <row r="4002" spans="1:4" ht="15.75" customHeight="1">
      <c r="A4002" s="99">
        <v>41289</v>
      </c>
      <c r="B4002" s="100">
        <v>3.2000999999999999</v>
      </c>
      <c r="C4002" s="28">
        <f t="shared" si="30"/>
        <v>3</v>
      </c>
      <c r="D4002" s="28" t="str">
        <f t="shared" si="31"/>
        <v>martes</v>
      </c>
    </row>
    <row r="4003" spans="1:4" ht="15.75" customHeight="1">
      <c r="A4003" s="99">
        <v>41290</v>
      </c>
      <c r="B4003" s="100">
        <v>3.2012</v>
      </c>
      <c r="C4003" s="28">
        <f t="shared" si="30"/>
        <v>4</v>
      </c>
      <c r="D4003" s="28" t="str">
        <f t="shared" si="31"/>
        <v>miercoles</v>
      </c>
    </row>
    <row r="4004" spans="1:4" ht="15.75" customHeight="1">
      <c r="A4004" s="99">
        <v>41291</v>
      </c>
      <c r="B4004" s="100">
        <v>3.2021999999999999</v>
      </c>
      <c r="C4004" s="28">
        <f t="shared" si="30"/>
        <v>5</v>
      </c>
      <c r="D4004" s="28" t="str">
        <f t="shared" si="31"/>
        <v>jueves</v>
      </c>
    </row>
    <row r="4005" spans="1:4" ht="15.75" customHeight="1">
      <c r="A4005" s="99">
        <v>41292</v>
      </c>
      <c r="B4005" s="100">
        <v>3.2033</v>
      </c>
      <c r="C4005" s="28">
        <f t="shared" si="30"/>
        <v>6</v>
      </c>
      <c r="D4005" s="28" t="str">
        <f t="shared" si="31"/>
        <v xml:space="preserve">viernes </v>
      </c>
    </row>
    <row r="4006" spans="1:4" ht="15.75" customHeight="1">
      <c r="A4006" s="99">
        <v>41293</v>
      </c>
      <c r="B4006" s="100">
        <v>3.2044000000000001</v>
      </c>
      <c r="C4006" s="28">
        <f t="shared" si="30"/>
        <v>7</v>
      </c>
      <c r="D4006" s="28" t="str">
        <f t="shared" si="31"/>
        <v>sabado</v>
      </c>
    </row>
    <row r="4007" spans="1:4" ht="15.75" customHeight="1">
      <c r="A4007" s="99">
        <v>41294</v>
      </c>
      <c r="B4007" s="100">
        <v>3.2054</v>
      </c>
      <c r="C4007" s="28">
        <f t="shared" si="30"/>
        <v>1</v>
      </c>
      <c r="D4007" s="28" t="str">
        <f t="shared" si="31"/>
        <v>domingo</v>
      </c>
    </row>
    <row r="4008" spans="1:4" ht="15.75" customHeight="1">
      <c r="A4008" s="99">
        <v>41295</v>
      </c>
      <c r="B4008" s="100">
        <v>3.2065000000000001</v>
      </c>
      <c r="C4008" s="28">
        <f t="shared" si="30"/>
        <v>2</v>
      </c>
      <c r="D4008" s="28" t="str">
        <f t="shared" si="31"/>
        <v>lunes</v>
      </c>
    </row>
    <row r="4009" spans="1:4" ht="15.75" customHeight="1">
      <c r="A4009" s="99">
        <v>41296</v>
      </c>
      <c r="B4009" s="100">
        <v>3.2075999999999998</v>
      </c>
      <c r="C4009" s="28">
        <f t="shared" si="30"/>
        <v>3</v>
      </c>
      <c r="D4009" s="28" t="str">
        <f t="shared" si="31"/>
        <v>martes</v>
      </c>
    </row>
    <row r="4010" spans="1:4" ht="15.75" customHeight="1">
      <c r="A4010" s="99">
        <v>41297</v>
      </c>
      <c r="B4010" s="100">
        <v>3.2086999999999999</v>
      </c>
      <c r="C4010" s="28">
        <f t="shared" si="30"/>
        <v>4</v>
      </c>
      <c r="D4010" s="28" t="str">
        <f t="shared" si="31"/>
        <v>miercoles</v>
      </c>
    </row>
    <row r="4011" spans="1:4" ht="15.75" customHeight="1">
      <c r="A4011" s="99">
        <v>41298</v>
      </c>
      <c r="B4011" s="100">
        <v>3.2097000000000002</v>
      </c>
      <c r="C4011" s="28">
        <f t="shared" si="30"/>
        <v>5</v>
      </c>
      <c r="D4011" s="28" t="str">
        <f t="shared" si="31"/>
        <v>jueves</v>
      </c>
    </row>
    <row r="4012" spans="1:4" ht="15.75" customHeight="1">
      <c r="A4012" s="99">
        <v>41299</v>
      </c>
      <c r="B4012" s="100">
        <v>3.2107999999999999</v>
      </c>
      <c r="C4012" s="28">
        <f t="shared" si="30"/>
        <v>6</v>
      </c>
      <c r="D4012" s="28" t="str">
        <f t="shared" si="31"/>
        <v xml:space="preserve">viernes </v>
      </c>
    </row>
    <row r="4013" spans="1:4" ht="15.75" customHeight="1">
      <c r="A4013" s="99">
        <v>41300</v>
      </c>
      <c r="B4013" s="100">
        <v>3.2119</v>
      </c>
      <c r="C4013" s="28">
        <f t="shared" si="30"/>
        <v>7</v>
      </c>
      <c r="D4013" s="28" t="str">
        <f t="shared" si="31"/>
        <v>sabado</v>
      </c>
    </row>
    <row r="4014" spans="1:4" ht="15.75" customHeight="1">
      <c r="A4014" s="99">
        <v>41301</v>
      </c>
      <c r="B4014" s="100">
        <v>3.2128999999999999</v>
      </c>
      <c r="C4014" s="28">
        <f t="shared" si="30"/>
        <v>1</v>
      </c>
      <c r="D4014" s="28" t="str">
        <f t="shared" si="31"/>
        <v>domingo</v>
      </c>
    </row>
    <row r="4015" spans="1:4" ht="15.75" customHeight="1">
      <c r="A4015" s="99">
        <v>41302</v>
      </c>
      <c r="B4015" s="100">
        <v>3.214</v>
      </c>
      <c r="C4015" s="28">
        <f t="shared" si="30"/>
        <v>2</v>
      </c>
      <c r="D4015" s="28" t="str">
        <f t="shared" si="31"/>
        <v>lunes</v>
      </c>
    </row>
    <row r="4016" spans="1:4" ht="15.75" customHeight="1">
      <c r="A4016" s="99">
        <v>41303</v>
      </c>
      <c r="B4016" s="100">
        <v>3.2151000000000001</v>
      </c>
      <c r="C4016" s="28">
        <f t="shared" si="30"/>
        <v>3</v>
      </c>
      <c r="D4016" s="28" t="str">
        <f t="shared" si="31"/>
        <v>martes</v>
      </c>
    </row>
    <row r="4017" spans="1:4" ht="15.75" customHeight="1">
      <c r="A4017" s="99">
        <v>41304</v>
      </c>
      <c r="B4017" s="100">
        <v>3.2162000000000002</v>
      </c>
      <c r="C4017" s="28">
        <f t="shared" si="30"/>
        <v>4</v>
      </c>
      <c r="D4017" s="28" t="str">
        <f t="shared" si="31"/>
        <v>miercoles</v>
      </c>
    </row>
    <row r="4018" spans="1:4" ht="15.75" customHeight="1">
      <c r="A4018" s="99">
        <v>41305</v>
      </c>
      <c r="B4018" s="100">
        <v>3.2172000000000001</v>
      </c>
      <c r="C4018" s="28">
        <f t="shared" si="30"/>
        <v>5</v>
      </c>
      <c r="D4018" s="28" t="str">
        <f t="shared" si="31"/>
        <v>jueves</v>
      </c>
    </row>
    <row r="4019" spans="1:4" ht="15.75" customHeight="1">
      <c r="A4019" s="99">
        <v>41306</v>
      </c>
      <c r="B4019" s="100">
        <v>3.2183999999999999</v>
      </c>
      <c r="C4019" s="28">
        <f t="shared" si="30"/>
        <v>6</v>
      </c>
      <c r="D4019" s="28" t="str">
        <f t="shared" si="31"/>
        <v xml:space="preserve">viernes </v>
      </c>
    </row>
    <row r="4020" spans="1:4" ht="15.75" customHeight="1">
      <c r="A4020" s="99">
        <v>41307</v>
      </c>
      <c r="B4020" s="100">
        <v>3.2195999999999998</v>
      </c>
      <c r="C4020" s="28">
        <f t="shared" si="30"/>
        <v>7</v>
      </c>
      <c r="D4020" s="28" t="str">
        <f t="shared" si="31"/>
        <v>sabado</v>
      </c>
    </row>
    <row r="4021" spans="1:4" ht="15.75" customHeight="1">
      <c r="A4021" s="99">
        <v>41308</v>
      </c>
      <c r="B4021" s="100">
        <v>3.2208000000000001</v>
      </c>
      <c r="C4021" s="28">
        <f t="shared" si="30"/>
        <v>1</v>
      </c>
      <c r="D4021" s="28" t="str">
        <f t="shared" si="31"/>
        <v>domingo</v>
      </c>
    </row>
    <row r="4022" spans="1:4" ht="15.75" customHeight="1">
      <c r="A4022" s="99">
        <v>41309</v>
      </c>
      <c r="B4022" s="100">
        <v>3.222</v>
      </c>
      <c r="C4022" s="28">
        <f t="shared" si="30"/>
        <v>2</v>
      </c>
      <c r="D4022" s="28" t="str">
        <f t="shared" si="31"/>
        <v>lunes</v>
      </c>
    </row>
    <row r="4023" spans="1:4" ht="15.75" customHeight="1">
      <c r="A4023" s="99">
        <v>41310</v>
      </c>
      <c r="B4023" s="100">
        <v>3.2231999999999998</v>
      </c>
      <c r="C4023" s="28">
        <f t="shared" si="30"/>
        <v>3</v>
      </c>
      <c r="D4023" s="28" t="str">
        <f t="shared" si="31"/>
        <v>martes</v>
      </c>
    </row>
    <row r="4024" spans="1:4" ht="15.75" customHeight="1">
      <c r="A4024" s="99">
        <v>41311</v>
      </c>
      <c r="B4024" s="100">
        <v>3.2244000000000002</v>
      </c>
      <c r="C4024" s="28">
        <f t="shared" si="30"/>
        <v>4</v>
      </c>
      <c r="D4024" s="28" t="str">
        <f t="shared" si="31"/>
        <v>miercoles</v>
      </c>
    </row>
    <row r="4025" spans="1:4" ht="15.75" customHeight="1">
      <c r="A4025" s="99">
        <v>41312</v>
      </c>
      <c r="B4025" s="100">
        <v>3.2256999999999998</v>
      </c>
      <c r="C4025" s="28">
        <f t="shared" si="30"/>
        <v>5</v>
      </c>
      <c r="D4025" s="28" t="str">
        <f t="shared" si="31"/>
        <v>jueves</v>
      </c>
    </row>
    <row r="4026" spans="1:4" ht="15.75" customHeight="1">
      <c r="A4026" s="99">
        <v>41313</v>
      </c>
      <c r="B4026" s="100">
        <v>3.2269999999999999</v>
      </c>
      <c r="C4026" s="28">
        <f t="shared" si="30"/>
        <v>6</v>
      </c>
      <c r="D4026" s="28" t="str">
        <f t="shared" si="31"/>
        <v xml:space="preserve">viernes </v>
      </c>
    </row>
    <row r="4027" spans="1:4" ht="15.75" customHeight="1">
      <c r="A4027" s="99">
        <v>41314</v>
      </c>
      <c r="B4027" s="100">
        <v>3.2282999999999999</v>
      </c>
      <c r="C4027" s="28">
        <f t="shared" si="30"/>
        <v>7</v>
      </c>
      <c r="D4027" s="28" t="str">
        <f t="shared" si="31"/>
        <v>sabado</v>
      </c>
    </row>
    <row r="4028" spans="1:4" ht="15.75" customHeight="1">
      <c r="A4028" s="99">
        <v>41315</v>
      </c>
      <c r="B4028" s="100">
        <v>3.2296</v>
      </c>
      <c r="C4028" s="28">
        <f t="shared" si="30"/>
        <v>1</v>
      </c>
      <c r="D4028" s="28" t="str">
        <f t="shared" si="31"/>
        <v>domingo</v>
      </c>
    </row>
    <row r="4029" spans="1:4" ht="15.75" customHeight="1">
      <c r="A4029" s="99">
        <v>41316</v>
      </c>
      <c r="B4029" s="100">
        <v>3.2309000000000001</v>
      </c>
      <c r="C4029" s="28">
        <f t="shared" si="30"/>
        <v>2</v>
      </c>
      <c r="D4029" s="28" t="str">
        <f t="shared" si="31"/>
        <v>lunes</v>
      </c>
    </row>
    <row r="4030" spans="1:4" ht="15.75" customHeight="1">
      <c r="A4030" s="99">
        <v>41317</v>
      </c>
      <c r="B4030" s="100">
        <v>3.2322000000000002</v>
      </c>
      <c r="C4030" s="28">
        <f t="shared" si="30"/>
        <v>3</v>
      </c>
      <c r="D4030" s="28" t="str">
        <f t="shared" si="31"/>
        <v>martes</v>
      </c>
    </row>
    <row r="4031" spans="1:4" ht="15.75" customHeight="1">
      <c r="A4031" s="99">
        <v>41318</v>
      </c>
      <c r="B4031" s="100">
        <v>3.2334999999999998</v>
      </c>
      <c r="C4031" s="28">
        <f t="shared" si="30"/>
        <v>4</v>
      </c>
      <c r="D4031" s="28" t="str">
        <f t="shared" si="31"/>
        <v>miercoles</v>
      </c>
    </row>
    <row r="4032" spans="1:4" ht="15.75" customHeight="1">
      <c r="A4032" s="99">
        <v>41319</v>
      </c>
      <c r="B4032" s="100">
        <v>3.2347999999999999</v>
      </c>
      <c r="C4032" s="28">
        <f t="shared" si="30"/>
        <v>5</v>
      </c>
      <c r="D4032" s="28" t="str">
        <f t="shared" si="31"/>
        <v>jueves</v>
      </c>
    </row>
    <row r="4033" spans="1:4" ht="15.75" customHeight="1">
      <c r="A4033" s="99">
        <v>41320</v>
      </c>
      <c r="B4033" s="100">
        <v>3.2361</v>
      </c>
      <c r="C4033" s="28">
        <f t="shared" si="30"/>
        <v>6</v>
      </c>
      <c r="D4033" s="28" t="str">
        <f t="shared" si="31"/>
        <v xml:space="preserve">viernes </v>
      </c>
    </row>
    <row r="4034" spans="1:4" ht="15.75" customHeight="1">
      <c r="A4034" s="99">
        <v>41321</v>
      </c>
      <c r="B4034" s="100">
        <v>3.2374000000000001</v>
      </c>
      <c r="C4034" s="28">
        <f t="shared" si="30"/>
        <v>7</v>
      </c>
      <c r="D4034" s="28" t="str">
        <f t="shared" si="31"/>
        <v>sabado</v>
      </c>
    </row>
    <row r="4035" spans="1:4" ht="15.75" customHeight="1">
      <c r="A4035" s="99">
        <v>41322</v>
      </c>
      <c r="B4035" s="100">
        <v>3.2387999999999999</v>
      </c>
      <c r="C4035" s="28">
        <f t="shared" si="30"/>
        <v>1</v>
      </c>
      <c r="D4035" s="28" t="str">
        <f t="shared" si="31"/>
        <v>domingo</v>
      </c>
    </row>
    <row r="4036" spans="1:4" ht="15.75" customHeight="1">
      <c r="A4036" s="99">
        <v>41323</v>
      </c>
      <c r="B4036" s="100">
        <v>3.2401</v>
      </c>
      <c r="C4036" s="28">
        <f t="shared" si="30"/>
        <v>2</v>
      </c>
      <c r="D4036" s="28" t="str">
        <f t="shared" si="31"/>
        <v>lunes</v>
      </c>
    </row>
    <row r="4037" spans="1:4" ht="15.75" customHeight="1">
      <c r="A4037" s="99">
        <v>41324</v>
      </c>
      <c r="B4037" s="100">
        <v>3.2414000000000001</v>
      </c>
      <c r="C4037" s="28">
        <f t="shared" si="30"/>
        <v>3</v>
      </c>
      <c r="D4037" s="28" t="str">
        <f t="shared" si="31"/>
        <v>martes</v>
      </c>
    </row>
    <row r="4038" spans="1:4" ht="15.75" customHeight="1">
      <c r="A4038" s="99">
        <v>41325</v>
      </c>
      <c r="B4038" s="100">
        <v>3.2427000000000001</v>
      </c>
      <c r="C4038" s="28">
        <f t="shared" si="30"/>
        <v>4</v>
      </c>
      <c r="D4038" s="28" t="str">
        <f t="shared" si="31"/>
        <v>miercoles</v>
      </c>
    </row>
    <row r="4039" spans="1:4" ht="15.75" customHeight="1">
      <c r="A4039" s="99">
        <v>41326</v>
      </c>
      <c r="B4039" s="100">
        <v>3.2440000000000002</v>
      </c>
      <c r="C4039" s="28">
        <f t="shared" si="30"/>
        <v>5</v>
      </c>
      <c r="D4039" s="28" t="str">
        <f t="shared" si="31"/>
        <v>jueves</v>
      </c>
    </row>
    <row r="4040" spans="1:4" ht="15.75" customHeight="1">
      <c r="A4040" s="99">
        <v>41327</v>
      </c>
      <c r="B4040" s="100">
        <v>3.2452999999999999</v>
      </c>
      <c r="C4040" s="28">
        <f t="shared" si="30"/>
        <v>6</v>
      </c>
      <c r="D4040" s="28" t="str">
        <f t="shared" si="31"/>
        <v xml:space="preserve">viernes </v>
      </c>
    </row>
    <row r="4041" spans="1:4" ht="15.75" customHeight="1">
      <c r="A4041" s="99">
        <v>41328</v>
      </c>
      <c r="B4041" s="100">
        <v>3.2465999999999999</v>
      </c>
      <c r="C4041" s="28">
        <f t="shared" si="30"/>
        <v>7</v>
      </c>
      <c r="D4041" s="28" t="str">
        <f t="shared" si="31"/>
        <v>sabado</v>
      </c>
    </row>
    <row r="4042" spans="1:4" ht="15.75" customHeight="1">
      <c r="A4042" s="99">
        <v>41329</v>
      </c>
      <c r="B4042" s="100">
        <v>3.2479</v>
      </c>
      <c r="C4042" s="28">
        <f t="shared" si="30"/>
        <v>1</v>
      </c>
      <c r="D4042" s="28" t="str">
        <f t="shared" si="31"/>
        <v>domingo</v>
      </c>
    </row>
    <row r="4043" spans="1:4" ht="15.75" customHeight="1">
      <c r="A4043" s="99">
        <v>41330</v>
      </c>
      <c r="B4043" s="100">
        <v>3.2492000000000001</v>
      </c>
      <c r="C4043" s="28">
        <f t="shared" si="30"/>
        <v>2</v>
      </c>
      <c r="D4043" s="28" t="str">
        <f t="shared" si="31"/>
        <v>lunes</v>
      </c>
    </row>
    <row r="4044" spans="1:4" ht="15.75" customHeight="1">
      <c r="A4044" s="99">
        <v>41331</v>
      </c>
      <c r="B4044" s="100">
        <v>3.2505000000000002</v>
      </c>
      <c r="C4044" s="28">
        <f t="shared" si="30"/>
        <v>3</v>
      </c>
      <c r="D4044" s="28" t="str">
        <f t="shared" si="31"/>
        <v>martes</v>
      </c>
    </row>
    <row r="4045" spans="1:4" ht="15.75" customHeight="1">
      <c r="A4045" s="99">
        <v>41332</v>
      </c>
      <c r="B4045" s="100">
        <v>3.2519</v>
      </c>
      <c r="C4045" s="28">
        <f t="shared" si="30"/>
        <v>4</v>
      </c>
      <c r="D4045" s="28" t="str">
        <f t="shared" si="31"/>
        <v>miercoles</v>
      </c>
    </row>
    <row r="4046" spans="1:4" ht="15.75" customHeight="1">
      <c r="A4046" s="99">
        <v>41333</v>
      </c>
      <c r="B4046" s="100">
        <v>3.2532000000000001</v>
      </c>
      <c r="C4046" s="28">
        <f t="shared" si="30"/>
        <v>5</v>
      </c>
      <c r="D4046" s="28" t="str">
        <f t="shared" si="31"/>
        <v>jueves</v>
      </c>
    </row>
    <row r="4047" spans="1:4" ht="15.75" customHeight="1">
      <c r="A4047" s="99">
        <v>41334</v>
      </c>
      <c r="B4047" s="100">
        <v>3.2544</v>
      </c>
      <c r="C4047" s="28">
        <f t="shared" si="30"/>
        <v>6</v>
      </c>
      <c r="D4047" s="28" t="str">
        <f t="shared" si="31"/>
        <v xml:space="preserve">viernes </v>
      </c>
    </row>
    <row r="4048" spans="1:4" ht="15.75" customHeight="1">
      <c r="A4048" s="99">
        <v>41335</v>
      </c>
      <c r="B4048" s="100">
        <v>3.2555000000000001</v>
      </c>
      <c r="C4048" s="28">
        <f t="shared" si="30"/>
        <v>7</v>
      </c>
      <c r="D4048" s="28" t="str">
        <f t="shared" si="31"/>
        <v>sabado</v>
      </c>
    </row>
    <row r="4049" spans="1:4" ht="15.75" customHeight="1">
      <c r="A4049" s="99">
        <v>41336</v>
      </c>
      <c r="B4049" s="100">
        <v>3.2566999999999999</v>
      </c>
      <c r="C4049" s="28">
        <f t="shared" si="30"/>
        <v>1</v>
      </c>
      <c r="D4049" s="28" t="str">
        <f t="shared" si="31"/>
        <v>domingo</v>
      </c>
    </row>
    <row r="4050" spans="1:4" ht="15.75" customHeight="1">
      <c r="A4050" s="99">
        <v>41337</v>
      </c>
      <c r="B4050" s="100">
        <v>3.2578999999999998</v>
      </c>
      <c r="C4050" s="28">
        <f t="shared" si="30"/>
        <v>2</v>
      </c>
      <c r="D4050" s="28" t="str">
        <f t="shared" si="31"/>
        <v>lunes</v>
      </c>
    </row>
    <row r="4051" spans="1:4" ht="15.75" customHeight="1">
      <c r="A4051" s="99">
        <v>41338</v>
      </c>
      <c r="B4051" s="100">
        <v>3.2591000000000001</v>
      </c>
      <c r="C4051" s="28">
        <f t="shared" si="30"/>
        <v>3</v>
      </c>
      <c r="D4051" s="28" t="str">
        <f t="shared" si="31"/>
        <v>martes</v>
      </c>
    </row>
    <row r="4052" spans="1:4" ht="15.75" customHeight="1">
      <c r="A4052" s="99">
        <v>41339</v>
      </c>
      <c r="B4052" s="100">
        <v>3.2603</v>
      </c>
      <c r="C4052" s="28">
        <f t="shared" si="30"/>
        <v>4</v>
      </c>
      <c r="D4052" s="28" t="str">
        <f t="shared" si="31"/>
        <v>miercoles</v>
      </c>
    </row>
    <row r="4053" spans="1:4" ht="15.75" customHeight="1">
      <c r="A4053" s="99">
        <v>41340</v>
      </c>
      <c r="B4053" s="100">
        <v>3.2608000000000001</v>
      </c>
      <c r="C4053" s="28">
        <f t="shared" si="30"/>
        <v>5</v>
      </c>
      <c r="D4053" s="28" t="str">
        <f t="shared" si="31"/>
        <v>jueves</v>
      </c>
    </row>
    <row r="4054" spans="1:4" ht="15.75" customHeight="1">
      <c r="A4054" s="99">
        <v>41341</v>
      </c>
      <c r="B4054" s="100">
        <v>3.2612999999999999</v>
      </c>
      <c r="C4054" s="28">
        <f t="shared" si="30"/>
        <v>6</v>
      </c>
      <c r="D4054" s="28" t="str">
        <f t="shared" si="31"/>
        <v xml:space="preserve">viernes </v>
      </c>
    </row>
    <row r="4055" spans="1:4" ht="15.75" customHeight="1">
      <c r="A4055" s="99">
        <v>41342</v>
      </c>
      <c r="B4055" s="100">
        <v>3.2618</v>
      </c>
      <c r="C4055" s="28">
        <f t="shared" si="30"/>
        <v>7</v>
      </c>
      <c r="D4055" s="28" t="str">
        <f t="shared" si="31"/>
        <v>sabado</v>
      </c>
    </row>
    <row r="4056" spans="1:4" ht="15.75" customHeight="1">
      <c r="A4056" s="99">
        <v>41343</v>
      </c>
      <c r="B4056" s="100">
        <v>3.2624</v>
      </c>
      <c r="C4056" s="28">
        <f t="shared" si="30"/>
        <v>1</v>
      </c>
      <c r="D4056" s="28" t="str">
        <f t="shared" si="31"/>
        <v>domingo</v>
      </c>
    </row>
    <row r="4057" spans="1:4" ht="15.75" customHeight="1">
      <c r="A4057" s="99">
        <v>41344</v>
      </c>
      <c r="B4057" s="100">
        <v>3.2629000000000001</v>
      </c>
      <c r="C4057" s="28">
        <f t="shared" si="30"/>
        <v>2</v>
      </c>
      <c r="D4057" s="28" t="str">
        <f t="shared" si="31"/>
        <v>lunes</v>
      </c>
    </row>
    <row r="4058" spans="1:4" ht="15.75" customHeight="1">
      <c r="A4058" s="99">
        <v>41345</v>
      </c>
      <c r="B4058" s="100">
        <v>3.2633999999999999</v>
      </c>
      <c r="C4058" s="28">
        <f t="shared" si="30"/>
        <v>3</v>
      </c>
      <c r="D4058" s="28" t="str">
        <f t="shared" si="31"/>
        <v>martes</v>
      </c>
    </row>
    <row r="4059" spans="1:4" ht="15.75" customHeight="1">
      <c r="A4059" s="99">
        <v>41346</v>
      </c>
      <c r="B4059" s="100">
        <v>3.2639</v>
      </c>
      <c r="C4059" s="28">
        <f t="shared" si="30"/>
        <v>4</v>
      </c>
      <c r="D4059" s="28" t="str">
        <f t="shared" si="31"/>
        <v>miercoles</v>
      </c>
    </row>
    <row r="4060" spans="1:4" ht="15.75" customHeight="1">
      <c r="A4060" s="99">
        <v>41347</v>
      </c>
      <c r="B4060" s="100">
        <v>3.2644000000000002</v>
      </c>
      <c r="C4060" s="28">
        <f t="shared" si="30"/>
        <v>5</v>
      </c>
      <c r="D4060" s="28" t="str">
        <f t="shared" si="31"/>
        <v>jueves</v>
      </c>
    </row>
    <row r="4061" spans="1:4" ht="15.75" customHeight="1">
      <c r="A4061" s="99">
        <v>41348</v>
      </c>
      <c r="B4061" s="100">
        <v>3.2650000000000001</v>
      </c>
      <c r="C4061" s="28">
        <f t="shared" si="30"/>
        <v>6</v>
      </c>
      <c r="D4061" s="28" t="str">
        <f t="shared" si="31"/>
        <v xml:space="preserve">viernes </v>
      </c>
    </row>
    <row r="4062" spans="1:4" ht="15.75" customHeight="1">
      <c r="A4062" s="99">
        <v>41349</v>
      </c>
      <c r="B4062" s="100">
        <v>3.2654999999999998</v>
      </c>
      <c r="C4062" s="28">
        <f t="shared" si="30"/>
        <v>7</v>
      </c>
      <c r="D4062" s="28" t="str">
        <f t="shared" si="31"/>
        <v>sabado</v>
      </c>
    </row>
    <row r="4063" spans="1:4" ht="15.75" customHeight="1">
      <c r="A4063" s="99">
        <v>41350</v>
      </c>
      <c r="B4063" s="100">
        <v>3.266</v>
      </c>
      <c r="C4063" s="28">
        <f t="shared" si="30"/>
        <v>1</v>
      </c>
      <c r="D4063" s="28" t="str">
        <f t="shared" si="31"/>
        <v>domingo</v>
      </c>
    </row>
    <row r="4064" spans="1:4" ht="15.75" customHeight="1">
      <c r="A4064" s="99">
        <v>41351</v>
      </c>
      <c r="B4064" s="100">
        <v>3.2665000000000002</v>
      </c>
      <c r="C4064" s="28">
        <f t="shared" si="30"/>
        <v>2</v>
      </c>
      <c r="D4064" s="28" t="str">
        <f t="shared" si="31"/>
        <v>lunes</v>
      </c>
    </row>
    <row r="4065" spans="1:4" ht="15.75" customHeight="1">
      <c r="A4065" s="99">
        <v>41352</v>
      </c>
      <c r="B4065" s="100">
        <v>3.2669999999999999</v>
      </c>
      <c r="C4065" s="28">
        <f t="shared" si="30"/>
        <v>3</v>
      </c>
      <c r="D4065" s="28" t="str">
        <f t="shared" si="31"/>
        <v>martes</v>
      </c>
    </row>
    <row r="4066" spans="1:4" ht="15.75" customHeight="1">
      <c r="A4066" s="99">
        <v>41353</v>
      </c>
      <c r="B4066" s="100">
        <v>3.2675000000000001</v>
      </c>
      <c r="C4066" s="28">
        <f t="shared" si="30"/>
        <v>4</v>
      </c>
      <c r="D4066" s="28" t="str">
        <f t="shared" si="31"/>
        <v>miercoles</v>
      </c>
    </row>
    <row r="4067" spans="1:4" ht="15.75" customHeight="1">
      <c r="A4067" s="99">
        <v>41354</v>
      </c>
      <c r="B4067" s="100">
        <v>3.2681</v>
      </c>
      <c r="C4067" s="28">
        <f t="shared" si="30"/>
        <v>5</v>
      </c>
      <c r="D4067" s="28" t="str">
        <f t="shared" si="31"/>
        <v>jueves</v>
      </c>
    </row>
    <row r="4068" spans="1:4" ht="15.75" customHeight="1">
      <c r="A4068" s="99">
        <v>41355</v>
      </c>
      <c r="B4068" s="100">
        <v>3.2686000000000002</v>
      </c>
      <c r="C4068" s="28">
        <f t="shared" si="30"/>
        <v>6</v>
      </c>
      <c r="D4068" s="28" t="str">
        <f t="shared" si="31"/>
        <v xml:space="preserve">viernes </v>
      </c>
    </row>
    <row r="4069" spans="1:4" ht="15.75" customHeight="1">
      <c r="A4069" s="99">
        <v>41356</v>
      </c>
      <c r="B4069" s="100">
        <v>3.2690999999999999</v>
      </c>
      <c r="C4069" s="28">
        <f t="shared" si="30"/>
        <v>7</v>
      </c>
      <c r="D4069" s="28" t="str">
        <f t="shared" si="31"/>
        <v>sabado</v>
      </c>
    </row>
    <row r="4070" spans="1:4" ht="15.75" customHeight="1">
      <c r="A4070" s="99">
        <v>41357</v>
      </c>
      <c r="B4070" s="100">
        <v>3.2696000000000001</v>
      </c>
      <c r="C4070" s="28">
        <f t="shared" si="30"/>
        <v>1</v>
      </c>
      <c r="D4070" s="28" t="str">
        <f t="shared" si="31"/>
        <v>domingo</v>
      </c>
    </row>
    <row r="4071" spans="1:4" ht="15.75" customHeight="1">
      <c r="A4071" s="99">
        <v>41358</v>
      </c>
      <c r="B4071" s="100">
        <v>3.2700999999999998</v>
      </c>
      <c r="C4071" s="28">
        <f t="shared" si="30"/>
        <v>2</v>
      </c>
      <c r="D4071" s="28" t="str">
        <f t="shared" si="31"/>
        <v>lunes</v>
      </c>
    </row>
    <row r="4072" spans="1:4" ht="15.75" customHeight="1">
      <c r="A4072" s="99">
        <v>41359</v>
      </c>
      <c r="B4072" s="100">
        <v>3.2707000000000002</v>
      </c>
      <c r="C4072" s="28">
        <f t="shared" si="30"/>
        <v>3</v>
      </c>
      <c r="D4072" s="28" t="str">
        <f t="shared" si="31"/>
        <v>martes</v>
      </c>
    </row>
    <row r="4073" spans="1:4" ht="15.75" customHeight="1">
      <c r="A4073" s="99">
        <v>41360</v>
      </c>
      <c r="B4073" s="100">
        <v>3.2711999999999999</v>
      </c>
      <c r="C4073" s="28">
        <f t="shared" si="30"/>
        <v>4</v>
      </c>
      <c r="D4073" s="28" t="str">
        <f t="shared" si="31"/>
        <v>miercoles</v>
      </c>
    </row>
    <row r="4074" spans="1:4" ht="15.75" customHeight="1">
      <c r="A4074" s="99">
        <v>41361</v>
      </c>
      <c r="B4074" s="100">
        <v>3.2717000000000001</v>
      </c>
      <c r="C4074" s="28">
        <f t="shared" si="30"/>
        <v>5</v>
      </c>
      <c r="D4074" s="28" t="str">
        <f t="shared" si="31"/>
        <v>jueves</v>
      </c>
    </row>
    <row r="4075" spans="1:4" ht="15.75" customHeight="1">
      <c r="A4075" s="99">
        <v>41362</v>
      </c>
      <c r="B4075" s="100">
        <v>3.2722000000000002</v>
      </c>
      <c r="C4075" s="28">
        <f t="shared" si="30"/>
        <v>6</v>
      </c>
      <c r="D4075" s="28" t="str">
        <f t="shared" si="31"/>
        <v xml:space="preserve">viernes </v>
      </c>
    </row>
    <row r="4076" spans="1:4" ht="15.75" customHeight="1">
      <c r="A4076" s="99">
        <v>41363</v>
      </c>
      <c r="B4076" s="100">
        <v>3.2726999999999999</v>
      </c>
      <c r="C4076" s="28">
        <f t="shared" si="30"/>
        <v>7</v>
      </c>
      <c r="D4076" s="28" t="str">
        <f t="shared" si="31"/>
        <v>sabado</v>
      </c>
    </row>
    <row r="4077" spans="1:4" ht="15.75" customHeight="1">
      <c r="A4077" s="99">
        <v>41364</v>
      </c>
      <c r="B4077" s="100">
        <v>3.2732999999999999</v>
      </c>
      <c r="C4077" s="28">
        <f t="shared" si="30"/>
        <v>1</v>
      </c>
      <c r="D4077" s="28" t="str">
        <f t="shared" si="31"/>
        <v>domingo</v>
      </c>
    </row>
    <row r="4078" spans="1:4" ht="15.75" customHeight="1">
      <c r="A4078" s="99">
        <v>41365</v>
      </c>
      <c r="B4078" s="100">
        <v>3.2738</v>
      </c>
      <c r="C4078" s="28">
        <f t="shared" si="30"/>
        <v>2</v>
      </c>
      <c r="D4078" s="28" t="str">
        <f t="shared" si="31"/>
        <v>lunes</v>
      </c>
    </row>
    <row r="4079" spans="1:4" ht="15.75" customHeight="1">
      <c r="A4079" s="99">
        <v>41366</v>
      </c>
      <c r="B4079" s="100">
        <v>3.2743000000000002</v>
      </c>
      <c r="C4079" s="28">
        <f t="shared" si="30"/>
        <v>3</v>
      </c>
      <c r="D4079" s="28" t="str">
        <f t="shared" si="31"/>
        <v>martes</v>
      </c>
    </row>
    <row r="4080" spans="1:4" ht="15.75" customHeight="1">
      <c r="A4080" s="99">
        <v>41367</v>
      </c>
      <c r="B4080" s="100">
        <v>3.2749000000000001</v>
      </c>
      <c r="C4080" s="28">
        <f t="shared" si="30"/>
        <v>4</v>
      </c>
      <c r="D4080" s="28" t="str">
        <f t="shared" si="31"/>
        <v>miercoles</v>
      </c>
    </row>
    <row r="4081" spans="1:4" ht="15.75" customHeight="1">
      <c r="A4081" s="99">
        <v>41368</v>
      </c>
      <c r="B4081" s="100">
        <v>3.2753999999999999</v>
      </c>
      <c r="C4081" s="28">
        <f t="shared" si="30"/>
        <v>5</v>
      </c>
      <c r="D4081" s="28" t="str">
        <f t="shared" si="31"/>
        <v>jueves</v>
      </c>
    </row>
    <row r="4082" spans="1:4" ht="15.75" customHeight="1">
      <c r="A4082" s="99">
        <v>41369</v>
      </c>
      <c r="B4082" s="100">
        <v>3.2759</v>
      </c>
      <c r="C4082" s="28">
        <f t="shared" ref="C4082:C4336" si="32">WEEKDAY(A4082)</f>
        <v>6</v>
      </c>
      <c r="D4082" s="28" t="str">
        <f t="shared" ref="D4082:D4336" si="33">VLOOKUP(C4082,$E$2:$F$8,2)</f>
        <v xml:space="preserve">viernes </v>
      </c>
    </row>
    <row r="4083" spans="1:4" ht="15.75" customHeight="1">
      <c r="A4083" s="99">
        <v>41370</v>
      </c>
      <c r="B4083" s="100">
        <v>3.2765</v>
      </c>
      <c r="C4083" s="28">
        <f t="shared" si="32"/>
        <v>7</v>
      </c>
      <c r="D4083" s="28" t="str">
        <f t="shared" si="33"/>
        <v>sabado</v>
      </c>
    </row>
    <row r="4084" spans="1:4" ht="15.75" customHeight="1">
      <c r="A4084" s="99">
        <v>41371</v>
      </c>
      <c r="B4084" s="100">
        <v>3.2772999999999999</v>
      </c>
      <c r="C4084" s="28">
        <f t="shared" si="32"/>
        <v>1</v>
      </c>
      <c r="D4084" s="28" t="str">
        <f t="shared" si="33"/>
        <v>domingo</v>
      </c>
    </row>
    <row r="4085" spans="1:4" ht="15.75" customHeight="1">
      <c r="A4085" s="99">
        <v>41372</v>
      </c>
      <c r="B4085" s="100">
        <v>3.2780999999999998</v>
      </c>
      <c r="C4085" s="28">
        <f t="shared" si="32"/>
        <v>2</v>
      </c>
      <c r="D4085" s="28" t="str">
        <f t="shared" si="33"/>
        <v>lunes</v>
      </c>
    </row>
    <row r="4086" spans="1:4" ht="15.75" customHeight="1">
      <c r="A4086" s="99">
        <v>41373</v>
      </c>
      <c r="B4086" s="100">
        <v>3.2787999999999999</v>
      </c>
      <c r="C4086" s="28">
        <f t="shared" si="32"/>
        <v>3</v>
      </c>
      <c r="D4086" s="28" t="str">
        <f t="shared" si="33"/>
        <v>martes</v>
      </c>
    </row>
    <row r="4087" spans="1:4" ht="15.75" customHeight="1">
      <c r="A4087" s="99">
        <v>41374</v>
      </c>
      <c r="B4087" s="100">
        <v>3.2795999999999998</v>
      </c>
      <c r="C4087" s="28">
        <f t="shared" si="32"/>
        <v>4</v>
      </c>
      <c r="D4087" s="28" t="str">
        <f t="shared" si="33"/>
        <v>miercoles</v>
      </c>
    </row>
    <row r="4088" spans="1:4" ht="15.75" customHeight="1">
      <c r="A4088" s="99">
        <v>41375</v>
      </c>
      <c r="B4088" s="100">
        <v>3.2804000000000002</v>
      </c>
      <c r="C4088" s="28">
        <f t="shared" si="32"/>
        <v>5</v>
      </c>
      <c r="D4088" s="28" t="str">
        <f t="shared" si="33"/>
        <v>jueves</v>
      </c>
    </row>
    <row r="4089" spans="1:4" ht="15.75" customHeight="1">
      <c r="A4089" s="99">
        <v>41376</v>
      </c>
      <c r="B4089" s="100">
        <v>3.2812000000000001</v>
      </c>
      <c r="C4089" s="28">
        <f t="shared" si="32"/>
        <v>6</v>
      </c>
      <c r="D4089" s="28" t="str">
        <f t="shared" si="33"/>
        <v xml:space="preserve">viernes </v>
      </c>
    </row>
    <row r="4090" spans="1:4" ht="15.75" customHeight="1">
      <c r="A4090" s="99">
        <v>41377</v>
      </c>
      <c r="B4090" s="100">
        <v>3.282</v>
      </c>
      <c r="C4090" s="28">
        <f t="shared" si="32"/>
        <v>7</v>
      </c>
      <c r="D4090" s="28" t="str">
        <f t="shared" si="33"/>
        <v>sabado</v>
      </c>
    </row>
    <row r="4091" spans="1:4" ht="15.75" customHeight="1">
      <c r="A4091" s="99">
        <v>41378</v>
      </c>
      <c r="B4091" s="100">
        <v>3.2827999999999999</v>
      </c>
      <c r="C4091" s="28">
        <f t="shared" si="32"/>
        <v>1</v>
      </c>
      <c r="D4091" s="28" t="str">
        <f t="shared" si="33"/>
        <v>domingo</v>
      </c>
    </row>
    <row r="4092" spans="1:4" ht="15.75" customHeight="1">
      <c r="A4092" s="99">
        <v>41379</v>
      </c>
      <c r="B4092" s="100">
        <v>3.2835999999999999</v>
      </c>
      <c r="C4092" s="28">
        <f t="shared" si="32"/>
        <v>2</v>
      </c>
      <c r="D4092" s="28" t="str">
        <f t="shared" si="33"/>
        <v>lunes</v>
      </c>
    </row>
    <row r="4093" spans="1:4" ht="15.75" customHeight="1">
      <c r="A4093" s="99">
        <v>41380</v>
      </c>
      <c r="B4093" s="100">
        <v>3.2844000000000002</v>
      </c>
      <c r="C4093" s="28">
        <f t="shared" si="32"/>
        <v>3</v>
      </c>
      <c r="D4093" s="28" t="str">
        <f t="shared" si="33"/>
        <v>martes</v>
      </c>
    </row>
    <row r="4094" spans="1:4" ht="15.75" customHeight="1">
      <c r="A4094" s="99">
        <v>41381</v>
      </c>
      <c r="B4094" s="100">
        <v>3.2852000000000001</v>
      </c>
      <c r="C4094" s="28">
        <f t="shared" si="32"/>
        <v>4</v>
      </c>
      <c r="D4094" s="28" t="str">
        <f t="shared" si="33"/>
        <v>miercoles</v>
      </c>
    </row>
    <row r="4095" spans="1:4" ht="15.75" customHeight="1">
      <c r="A4095" s="99">
        <v>41382</v>
      </c>
      <c r="B4095" s="100">
        <v>3.286</v>
      </c>
      <c r="C4095" s="28">
        <f t="shared" si="32"/>
        <v>5</v>
      </c>
      <c r="D4095" s="28" t="str">
        <f t="shared" si="33"/>
        <v>jueves</v>
      </c>
    </row>
    <row r="4096" spans="1:4" ht="15.75" customHeight="1">
      <c r="A4096" s="99">
        <v>41383</v>
      </c>
      <c r="B4096" s="100">
        <v>3.2867999999999999</v>
      </c>
      <c r="C4096" s="28">
        <f t="shared" si="32"/>
        <v>6</v>
      </c>
      <c r="D4096" s="28" t="str">
        <f t="shared" si="33"/>
        <v xml:space="preserve">viernes </v>
      </c>
    </row>
    <row r="4097" spans="1:4" ht="15.75" customHeight="1">
      <c r="A4097" s="99">
        <v>41384</v>
      </c>
      <c r="B4097" s="100">
        <v>3.2875999999999999</v>
      </c>
      <c r="C4097" s="28">
        <f t="shared" si="32"/>
        <v>7</v>
      </c>
      <c r="D4097" s="28" t="str">
        <f t="shared" si="33"/>
        <v>sabado</v>
      </c>
    </row>
    <row r="4098" spans="1:4" ht="15.75" customHeight="1">
      <c r="A4098" s="99">
        <v>41385</v>
      </c>
      <c r="B4098" s="100">
        <v>3.2884000000000002</v>
      </c>
      <c r="C4098" s="28">
        <f t="shared" si="32"/>
        <v>1</v>
      </c>
      <c r="D4098" s="28" t="str">
        <f t="shared" si="33"/>
        <v>domingo</v>
      </c>
    </row>
    <row r="4099" spans="1:4" ht="15.75" customHeight="1">
      <c r="A4099" s="99">
        <v>41386</v>
      </c>
      <c r="B4099" s="100">
        <v>3.2890999999999999</v>
      </c>
      <c r="C4099" s="28">
        <f t="shared" si="32"/>
        <v>2</v>
      </c>
      <c r="D4099" s="28" t="str">
        <f t="shared" si="33"/>
        <v>lunes</v>
      </c>
    </row>
    <row r="4100" spans="1:4" ht="15.75" customHeight="1">
      <c r="A4100" s="99">
        <v>41387</v>
      </c>
      <c r="B4100" s="100">
        <v>3.2898999999999998</v>
      </c>
      <c r="C4100" s="28">
        <f t="shared" si="32"/>
        <v>3</v>
      </c>
      <c r="D4100" s="28" t="str">
        <f t="shared" si="33"/>
        <v>martes</v>
      </c>
    </row>
    <row r="4101" spans="1:4" ht="15.75" customHeight="1">
      <c r="A4101" s="99">
        <v>41388</v>
      </c>
      <c r="B4101" s="100">
        <v>3.2907000000000002</v>
      </c>
      <c r="C4101" s="28">
        <f t="shared" si="32"/>
        <v>4</v>
      </c>
      <c r="D4101" s="28" t="str">
        <f t="shared" si="33"/>
        <v>miercoles</v>
      </c>
    </row>
    <row r="4102" spans="1:4" ht="15.75" customHeight="1">
      <c r="A4102" s="99">
        <v>41389</v>
      </c>
      <c r="B4102" s="100">
        <v>3.2915000000000001</v>
      </c>
      <c r="C4102" s="28">
        <f t="shared" si="32"/>
        <v>5</v>
      </c>
      <c r="D4102" s="28" t="str">
        <f t="shared" si="33"/>
        <v>jueves</v>
      </c>
    </row>
    <row r="4103" spans="1:4" ht="15.75" customHeight="1">
      <c r="A4103" s="99">
        <v>41390</v>
      </c>
      <c r="B4103" s="100">
        <v>3.2923</v>
      </c>
      <c r="C4103" s="28">
        <f t="shared" si="32"/>
        <v>6</v>
      </c>
      <c r="D4103" s="28" t="str">
        <f t="shared" si="33"/>
        <v xml:space="preserve">viernes </v>
      </c>
    </row>
    <row r="4104" spans="1:4" ht="15.75" customHeight="1">
      <c r="A4104" s="99">
        <v>41391</v>
      </c>
      <c r="B4104" s="100">
        <v>3.2930999999999999</v>
      </c>
      <c r="C4104" s="28">
        <f t="shared" si="32"/>
        <v>7</v>
      </c>
      <c r="D4104" s="28" t="str">
        <f t="shared" si="33"/>
        <v>sabado</v>
      </c>
    </row>
    <row r="4105" spans="1:4" ht="15.75" customHeight="1">
      <c r="A4105" s="99">
        <v>41392</v>
      </c>
      <c r="B4105" s="100">
        <v>3.2938999999999998</v>
      </c>
      <c r="C4105" s="28">
        <f t="shared" si="32"/>
        <v>1</v>
      </c>
      <c r="D4105" s="28" t="str">
        <f t="shared" si="33"/>
        <v>domingo</v>
      </c>
    </row>
    <row r="4106" spans="1:4" ht="15.75" customHeight="1">
      <c r="A4106" s="99">
        <v>41393</v>
      </c>
      <c r="B4106" s="100">
        <v>3.2947000000000002</v>
      </c>
      <c r="C4106" s="28">
        <f t="shared" si="32"/>
        <v>2</v>
      </c>
      <c r="D4106" s="28" t="str">
        <f t="shared" si="33"/>
        <v>lunes</v>
      </c>
    </row>
    <row r="4107" spans="1:4" ht="15.75" customHeight="1">
      <c r="A4107" s="99">
        <v>41394</v>
      </c>
      <c r="B4107" s="100">
        <v>3.2955000000000001</v>
      </c>
      <c r="C4107" s="28">
        <f t="shared" si="32"/>
        <v>3</v>
      </c>
      <c r="D4107" s="28" t="str">
        <f t="shared" si="33"/>
        <v>martes</v>
      </c>
    </row>
    <row r="4108" spans="1:4" ht="15.75" customHeight="1">
      <c r="A4108" s="99">
        <v>41395</v>
      </c>
      <c r="B4108" s="100">
        <v>3.2963</v>
      </c>
      <c r="C4108" s="28">
        <f t="shared" si="32"/>
        <v>4</v>
      </c>
      <c r="D4108" s="28" t="str">
        <f t="shared" si="33"/>
        <v>miercoles</v>
      </c>
    </row>
    <row r="4109" spans="1:4" ht="15.75" customHeight="1">
      <c r="A4109" s="99">
        <v>41396</v>
      </c>
      <c r="B4109" s="100">
        <v>3.2970000000000002</v>
      </c>
      <c r="C4109" s="28">
        <f t="shared" si="32"/>
        <v>5</v>
      </c>
      <c r="D4109" s="28" t="str">
        <f t="shared" si="33"/>
        <v>jueves</v>
      </c>
    </row>
    <row r="4110" spans="1:4" ht="15.75" customHeight="1">
      <c r="A4110" s="99">
        <v>41397</v>
      </c>
      <c r="B4110" s="100">
        <v>3.2978000000000001</v>
      </c>
      <c r="C4110" s="28">
        <f t="shared" si="32"/>
        <v>6</v>
      </c>
      <c r="D4110" s="28" t="str">
        <f t="shared" si="33"/>
        <v xml:space="preserve">viernes </v>
      </c>
    </row>
    <row r="4111" spans="1:4" ht="15.75" customHeight="1">
      <c r="A4111" s="99">
        <v>41398</v>
      </c>
      <c r="B4111" s="100">
        <v>3.2986</v>
      </c>
      <c r="C4111" s="28">
        <f t="shared" si="32"/>
        <v>7</v>
      </c>
      <c r="D4111" s="28" t="str">
        <f t="shared" si="33"/>
        <v>sabado</v>
      </c>
    </row>
    <row r="4112" spans="1:4" ht="15.75" customHeight="1">
      <c r="A4112" s="99">
        <v>41399</v>
      </c>
      <c r="B4112" s="100">
        <v>3.2993000000000001</v>
      </c>
      <c r="C4112" s="28">
        <f t="shared" si="32"/>
        <v>1</v>
      </c>
      <c r="D4112" s="28" t="str">
        <f t="shared" si="33"/>
        <v>domingo</v>
      </c>
    </row>
    <row r="4113" spans="1:4" ht="15.75" customHeight="1">
      <c r="A4113" s="99">
        <v>41400</v>
      </c>
      <c r="B4113" s="100">
        <v>3.3001</v>
      </c>
      <c r="C4113" s="28">
        <f t="shared" si="32"/>
        <v>2</v>
      </c>
      <c r="D4113" s="28" t="str">
        <f t="shared" si="33"/>
        <v>lunes</v>
      </c>
    </row>
    <row r="4114" spans="1:4" ht="15.75" customHeight="1">
      <c r="A4114" s="99">
        <v>41401</v>
      </c>
      <c r="B4114" s="100">
        <v>3.3008999999999999</v>
      </c>
      <c r="C4114" s="28">
        <f t="shared" si="32"/>
        <v>3</v>
      </c>
      <c r="D4114" s="28" t="str">
        <f t="shared" si="33"/>
        <v>martes</v>
      </c>
    </row>
    <row r="4115" spans="1:4" ht="15.75" customHeight="1">
      <c r="A4115" s="99">
        <v>41402</v>
      </c>
      <c r="B4115" s="100">
        <v>3.3016999999999999</v>
      </c>
      <c r="C4115" s="28">
        <f t="shared" si="32"/>
        <v>4</v>
      </c>
      <c r="D4115" s="28" t="str">
        <f t="shared" si="33"/>
        <v>miercoles</v>
      </c>
    </row>
    <row r="4116" spans="1:4" ht="15.75" customHeight="1">
      <c r="A4116" s="99">
        <v>41403</v>
      </c>
      <c r="B4116" s="100">
        <v>3.3024</v>
      </c>
      <c r="C4116" s="28">
        <f t="shared" si="32"/>
        <v>5</v>
      </c>
      <c r="D4116" s="28" t="str">
        <f t="shared" si="33"/>
        <v>jueves</v>
      </c>
    </row>
    <row r="4117" spans="1:4" ht="15.75" customHeight="1">
      <c r="A4117" s="99">
        <v>41404</v>
      </c>
      <c r="B4117" s="100">
        <v>3.3031999999999999</v>
      </c>
      <c r="C4117" s="28">
        <f t="shared" si="32"/>
        <v>6</v>
      </c>
      <c r="D4117" s="28" t="str">
        <f t="shared" si="33"/>
        <v xml:space="preserve">viernes </v>
      </c>
    </row>
    <row r="4118" spans="1:4" ht="15.75" customHeight="1">
      <c r="A4118" s="99">
        <v>41405</v>
      </c>
      <c r="B4118" s="100">
        <v>3.3039999999999998</v>
      </c>
      <c r="C4118" s="28">
        <f t="shared" si="32"/>
        <v>7</v>
      </c>
      <c r="D4118" s="28" t="str">
        <f t="shared" si="33"/>
        <v>sabado</v>
      </c>
    </row>
    <row r="4119" spans="1:4" ht="15.75" customHeight="1">
      <c r="A4119" s="99">
        <v>41406</v>
      </c>
      <c r="B4119" s="100">
        <v>3.3048000000000002</v>
      </c>
      <c r="C4119" s="28">
        <f t="shared" si="32"/>
        <v>1</v>
      </c>
      <c r="D4119" s="28" t="str">
        <f t="shared" si="33"/>
        <v>domingo</v>
      </c>
    </row>
    <row r="4120" spans="1:4" ht="15.75" customHeight="1">
      <c r="A4120" s="99">
        <v>41407</v>
      </c>
      <c r="B4120" s="100">
        <v>3.3054999999999999</v>
      </c>
      <c r="C4120" s="28">
        <f t="shared" si="32"/>
        <v>2</v>
      </c>
      <c r="D4120" s="28" t="str">
        <f t="shared" si="33"/>
        <v>lunes</v>
      </c>
    </row>
    <row r="4121" spans="1:4" ht="15.75" customHeight="1">
      <c r="A4121" s="99">
        <v>41408</v>
      </c>
      <c r="B4121" s="100">
        <v>3.3062999999999998</v>
      </c>
      <c r="C4121" s="28">
        <f t="shared" si="32"/>
        <v>3</v>
      </c>
      <c r="D4121" s="28" t="str">
        <f t="shared" si="33"/>
        <v>martes</v>
      </c>
    </row>
    <row r="4122" spans="1:4" ht="15.75" customHeight="1">
      <c r="A4122" s="99">
        <v>41409</v>
      </c>
      <c r="B4122" s="100">
        <v>3.3071000000000002</v>
      </c>
      <c r="C4122" s="28">
        <f t="shared" si="32"/>
        <v>4</v>
      </c>
      <c r="D4122" s="28" t="str">
        <f t="shared" si="33"/>
        <v>miercoles</v>
      </c>
    </row>
    <row r="4123" spans="1:4" ht="15.75" customHeight="1">
      <c r="A4123" s="99">
        <v>41410</v>
      </c>
      <c r="B4123" s="100">
        <v>3.3077999999999999</v>
      </c>
      <c r="C4123" s="28">
        <f t="shared" si="32"/>
        <v>5</v>
      </c>
      <c r="D4123" s="28" t="str">
        <f t="shared" si="33"/>
        <v>jueves</v>
      </c>
    </row>
    <row r="4124" spans="1:4" ht="15.75" customHeight="1">
      <c r="A4124" s="99">
        <v>41411</v>
      </c>
      <c r="B4124" s="100">
        <v>3.3086000000000002</v>
      </c>
      <c r="C4124" s="28">
        <f t="shared" si="32"/>
        <v>6</v>
      </c>
      <c r="D4124" s="28" t="str">
        <f t="shared" si="33"/>
        <v xml:space="preserve">viernes </v>
      </c>
    </row>
    <row r="4125" spans="1:4" ht="15.75" customHeight="1">
      <c r="A4125" s="99">
        <v>41412</v>
      </c>
      <c r="B4125" s="100">
        <v>3.3094000000000001</v>
      </c>
      <c r="C4125" s="28">
        <f t="shared" si="32"/>
        <v>7</v>
      </c>
      <c r="D4125" s="28" t="str">
        <f t="shared" si="33"/>
        <v>sabado</v>
      </c>
    </row>
    <row r="4126" spans="1:4" ht="15.75" customHeight="1">
      <c r="A4126" s="99">
        <v>41413</v>
      </c>
      <c r="B4126" s="100">
        <v>3.3102</v>
      </c>
      <c r="C4126" s="28">
        <f t="shared" si="32"/>
        <v>1</v>
      </c>
      <c r="D4126" s="28" t="str">
        <f t="shared" si="33"/>
        <v>domingo</v>
      </c>
    </row>
    <row r="4127" spans="1:4" ht="15.75" customHeight="1">
      <c r="A4127" s="99">
        <v>41414</v>
      </c>
      <c r="B4127" s="100">
        <v>3.3109000000000002</v>
      </c>
      <c r="C4127" s="28">
        <f t="shared" si="32"/>
        <v>2</v>
      </c>
      <c r="D4127" s="28" t="str">
        <f t="shared" si="33"/>
        <v>lunes</v>
      </c>
    </row>
    <row r="4128" spans="1:4" ht="15.75" customHeight="1">
      <c r="A4128" s="99">
        <v>41415</v>
      </c>
      <c r="B4128" s="100">
        <v>3.3117000000000001</v>
      </c>
      <c r="C4128" s="28">
        <f t="shared" si="32"/>
        <v>3</v>
      </c>
      <c r="D4128" s="28" t="str">
        <f t="shared" si="33"/>
        <v>martes</v>
      </c>
    </row>
    <row r="4129" spans="1:4" ht="15.75" customHeight="1">
      <c r="A4129" s="99">
        <v>41416</v>
      </c>
      <c r="B4129" s="100">
        <v>3.3125</v>
      </c>
      <c r="C4129" s="28">
        <f t="shared" si="32"/>
        <v>4</v>
      </c>
      <c r="D4129" s="28" t="str">
        <f t="shared" si="33"/>
        <v>miercoles</v>
      </c>
    </row>
    <row r="4130" spans="1:4" ht="15.75" customHeight="1">
      <c r="A4130" s="99">
        <v>41417</v>
      </c>
      <c r="B4130" s="100">
        <v>3.3132999999999999</v>
      </c>
      <c r="C4130" s="28">
        <f t="shared" si="32"/>
        <v>5</v>
      </c>
      <c r="D4130" s="28" t="str">
        <f t="shared" si="33"/>
        <v>jueves</v>
      </c>
    </row>
    <row r="4131" spans="1:4" ht="15.75" customHeight="1">
      <c r="A4131" s="99">
        <v>41418</v>
      </c>
      <c r="B4131" s="100">
        <v>3.3140000000000001</v>
      </c>
      <c r="C4131" s="28">
        <f t="shared" si="32"/>
        <v>6</v>
      </c>
      <c r="D4131" s="28" t="str">
        <f t="shared" si="33"/>
        <v xml:space="preserve">viernes </v>
      </c>
    </row>
    <row r="4132" spans="1:4" ht="15.75" customHeight="1">
      <c r="A4132" s="99">
        <v>41419</v>
      </c>
      <c r="B4132" s="100">
        <v>3.3148</v>
      </c>
      <c r="C4132" s="28">
        <f t="shared" si="32"/>
        <v>7</v>
      </c>
      <c r="D4132" s="28" t="str">
        <f t="shared" si="33"/>
        <v>sabado</v>
      </c>
    </row>
    <row r="4133" spans="1:4" ht="15.75" customHeight="1">
      <c r="A4133" s="99">
        <v>41420</v>
      </c>
      <c r="B4133" s="100">
        <v>3.3155999999999999</v>
      </c>
      <c r="C4133" s="28">
        <f t="shared" si="32"/>
        <v>1</v>
      </c>
      <c r="D4133" s="28" t="str">
        <f t="shared" si="33"/>
        <v>domingo</v>
      </c>
    </row>
    <row r="4134" spans="1:4" ht="15.75" customHeight="1">
      <c r="A4134" s="99">
        <v>41421</v>
      </c>
      <c r="B4134" s="100">
        <v>3.3163999999999998</v>
      </c>
      <c r="C4134" s="28">
        <f t="shared" si="32"/>
        <v>2</v>
      </c>
      <c r="D4134" s="28" t="str">
        <f t="shared" si="33"/>
        <v>lunes</v>
      </c>
    </row>
    <row r="4135" spans="1:4" ht="15.75" customHeight="1">
      <c r="A4135" s="99">
        <v>41422</v>
      </c>
      <c r="B4135" s="100">
        <v>3.3170999999999999</v>
      </c>
      <c r="C4135" s="28">
        <f t="shared" si="32"/>
        <v>3</v>
      </c>
      <c r="D4135" s="28" t="str">
        <f t="shared" si="33"/>
        <v>martes</v>
      </c>
    </row>
    <row r="4136" spans="1:4" ht="15.75" customHeight="1">
      <c r="A4136" s="99">
        <v>41423</v>
      </c>
      <c r="B4136" s="100">
        <v>3.3178999999999998</v>
      </c>
      <c r="C4136" s="28">
        <f t="shared" si="32"/>
        <v>4</v>
      </c>
      <c r="D4136" s="28" t="str">
        <f t="shared" si="33"/>
        <v>miercoles</v>
      </c>
    </row>
    <row r="4137" spans="1:4" ht="15.75" customHeight="1">
      <c r="A4137" s="99">
        <v>41424</v>
      </c>
      <c r="B4137" s="100">
        <v>3.3187000000000002</v>
      </c>
      <c r="C4137" s="28">
        <f t="shared" si="32"/>
        <v>5</v>
      </c>
      <c r="D4137" s="28" t="str">
        <f t="shared" si="33"/>
        <v>jueves</v>
      </c>
    </row>
    <row r="4138" spans="1:4" ht="15.75" customHeight="1">
      <c r="A4138" s="99">
        <v>41425</v>
      </c>
      <c r="B4138" s="100">
        <v>3.3195000000000001</v>
      </c>
      <c r="C4138" s="28">
        <f t="shared" si="32"/>
        <v>6</v>
      </c>
      <c r="D4138" s="28" t="str">
        <f t="shared" si="33"/>
        <v xml:space="preserve">viernes </v>
      </c>
    </row>
    <row r="4139" spans="1:4" ht="15.75" customHeight="1">
      <c r="A4139" s="99">
        <v>41426</v>
      </c>
      <c r="B4139" s="100">
        <v>3.3203</v>
      </c>
      <c r="C4139" s="28">
        <f t="shared" si="32"/>
        <v>7</v>
      </c>
      <c r="D4139" s="28" t="str">
        <f t="shared" si="33"/>
        <v>sabado</v>
      </c>
    </row>
    <row r="4140" spans="1:4" ht="15.75" customHeight="1">
      <c r="A4140" s="99">
        <v>41427</v>
      </c>
      <c r="B4140" s="100">
        <v>3.3210999999999999</v>
      </c>
      <c r="C4140" s="28">
        <f t="shared" si="32"/>
        <v>1</v>
      </c>
      <c r="D4140" s="28" t="str">
        <f t="shared" si="33"/>
        <v>domingo</v>
      </c>
    </row>
    <row r="4141" spans="1:4" ht="15.75" customHeight="1">
      <c r="A4141" s="99">
        <v>41428</v>
      </c>
      <c r="B4141" s="100">
        <v>3.3218999999999999</v>
      </c>
      <c r="C4141" s="28">
        <f t="shared" si="32"/>
        <v>2</v>
      </c>
      <c r="D4141" s="28" t="str">
        <f t="shared" si="33"/>
        <v>lunes</v>
      </c>
    </row>
    <row r="4142" spans="1:4" ht="15.75" customHeight="1">
      <c r="A4142" s="99">
        <v>41429</v>
      </c>
      <c r="B4142" s="100">
        <v>3.3227000000000002</v>
      </c>
      <c r="C4142" s="28">
        <f t="shared" si="32"/>
        <v>3</v>
      </c>
      <c r="D4142" s="28" t="str">
        <f t="shared" si="33"/>
        <v>martes</v>
      </c>
    </row>
    <row r="4143" spans="1:4" ht="15.75" customHeight="1">
      <c r="A4143" s="99">
        <v>41430</v>
      </c>
      <c r="B4143" s="100">
        <v>3.3235000000000001</v>
      </c>
      <c r="C4143" s="28">
        <f t="shared" si="32"/>
        <v>4</v>
      </c>
      <c r="D4143" s="28" t="str">
        <f t="shared" si="33"/>
        <v>miercoles</v>
      </c>
    </row>
    <row r="4144" spans="1:4" ht="15.75" customHeight="1">
      <c r="A4144" s="99">
        <v>41431</v>
      </c>
      <c r="B4144" s="100">
        <v>3.3243</v>
      </c>
      <c r="C4144" s="28">
        <f t="shared" si="32"/>
        <v>5</v>
      </c>
      <c r="D4144" s="28" t="str">
        <f t="shared" si="33"/>
        <v>jueves</v>
      </c>
    </row>
    <row r="4145" spans="1:4" ht="15.75" customHeight="1">
      <c r="A4145" s="99">
        <v>41432</v>
      </c>
      <c r="B4145" s="100">
        <v>3.3250000000000002</v>
      </c>
      <c r="C4145" s="28">
        <f t="shared" si="32"/>
        <v>6</v>
      </c>
      <c r="D4145" s="28" t="str">
        <f t="shared" si="33"/>
        <v xml:space="preserve">viernes </v>
      </c>
    </row>
    <row r="4146" spans="1:4" ht="15.75" customHeight="1">
      <c r="A4146" s="99">
        <v>41433</v>
      </c>
      <c r="B4146" s="100">
        <v>3.3258000000000001</v>
      </c>
      <c r="C4146" s="28">
        <f t="shared" si="32"/>
        <v>7</v>
      </c>
      <c r="D4146" s="28" t="str">
        <f t="shared" si="33"/>
        <v>sabado</v>
      </c>
    </row>
    <row r="4147" spans="1:4" ht="15.75" customHeight="1">
      <c r="A4147" s="99">
        <v>41434</v>
      </c>
      <c r="B4147" s="100">
        <v>3.3266</v>
      </c>
      <c r="C4147" s="28">
        <f t="shared" si="32"/>
        <v>1</v>
      </c>
      <c r="D4147" s="28" t="str">
        <f t="shared" si="33"/>
        <v>domingo</v>
      </c>
    </row>
    <row r="4148" spans="1:4" ht="15.75" customHeight="1">
      <c r="A4148" s="99">
        <v>41435</v>
      </c>
      <c r="B4148" s="100">
        <v>3.3273000000000001</v>
      </c>
      <c r="C4148" s="28">
        <f t="shared" si="32"/>
        <v>2</v>
      </c>
      <c r="D4148" s="28" t="str">
        <f t="shared" si="33"/>
        <v>lunes</v>
      </c>
    </row>
    <row r="4149" spans="1:4" ht="15.75" customHeight="1">
      <c r="A4149" s="99">
        <v>41436</v>
      </c>
      <c r="B4149" s="100">
        <v>3.3281000000000001</v>
      </c>
      <c r="C4149" s="28">
        <f t="shared" si="32"/>
        <v>3</v>
      </c>
      <c r="D4149" s="28" t="str">
        <f t="shared" si="33"/>
        <v>martes</v>
      </c>
    </row>
    <row r="4150" spans="1:4" ht="15.75" customHeight="1">
      <c r="A4150" s="99">
        <v>41437</v>
      </c>
      <c r="B4150" s="100">
        <v>3.3289</v>
      </c>
      <c r="C4150" s="28">
        <f t="shared" si="32"/>
        <v>4</v>
      </c>
      <c r="D4150" s="28" t="str">
        <f t="shared" si="33"/>
        <v>miercoles</v>
      </c>
    </row>
    <row r="4151" spans="1:4" ht="15.75" customHeight="1">
      <c r="A4151" s="99">
        <v>41438</v>
      </c>
      <c r="B4151" s="100">
        <v>3.3296000000000001</v>
      </c>
      <c r="C4151" s="28">
        <f t="shared" si="32"/>
        <v>5</v>
      </c>
      <c r="D4151" s="28" t="str">
        <f t="shared" si="33"/>
        <v>jueves</v>
      </c>
    </row>
    <row r="4152" spans="1:4" ht="15.75" customHeight="1">
      <c r="A4152" s="99">
        <v>41439</v>
      </c>
      <c r="B4152" s="100">
        <v>3.3304</v>
      </c>
      <c r="C4152" s="28">
        <f t="shared" si="32"/>
        <v>6</v>
      </c>
      <c r="D4152" s="28" t="str">
        <f t="shared" si="33"/>
        <v xml:space="preserve">viernes </v>
      </c>
    </row>
    <row r="4153" spans="1:4" ht="15.75" customHeight="1">
      <c r="A4153" s="99">
        <v>41440</v>
      </c>
      <c r="B4153" s="100">
        <v>3.3311000000000002</v>
      </c>
      <c r="C4153" s="28">
        <f t="shared" si="32"/>
        <v>7</v>
      </c>
      <c r="D4153" s="28" t="str">
        <f t="shared" si="33"/>
        <v>sabado</v>
      </c>
    </row>
    <row r="4154" spans="1:4" ht="15.75" customHeight="1">
      <c r="A4154" s="99">
        <v>41441</v>
      </c>
      <c r="B4154" s="100">
        <v>3.3319000000000001</v>
      </c>
      <c r="C4154" s="28">
        <f t="shared" si="32"/>
        <v>1</v>
      </c>
      <c r="D4154" s="28" t="str">
        <f t="shared" si="33"/>
        <v>domingo</v>
      </c>
    </row>
    <row r="4155" spans="1:4" ht="15.75" customHeight="1">
      <c r="A4155" s="99">
        <v>41442</v>
      </c>
      <c r="B4155" s="100">
        <v>3.3327</v>
      </c>
      <c r="C4155" s="28">
        <f t="shared" si="32"/>
        <v>2</v>
      </c>
      <c r="D4155" s="28" t="str">
        <f t="shared" si="33"/>
        <v>lunes</v>
      </c>
    </row>
    <row r="4156" spans="1:4" ht="15.75" customHeight="1">
      <c r="A4156" s="99">
        <v>41443</v>
      </c>
      <c r="B4156" s="100">
        <v>3.3334000000000001</v>
      </c>
      <c r="C4156" s="28">
        <f t="shared" si="32"/>
        <v>3</v>
      </c>
      <c r="D4156" s="28" t="str">
        <f t="shared" si="33"/>
        <v>martes</v>
      </c>
    </row>
    <row r="4157" spans="1:4" ht="15.75" customHeight="1">
      <c r="A4157" s="99">
        <v>41444</v>
      </c>
      <c r="B4157" s="100">
        <v>3.3342000000000001</v>
      </c>
      <c r="C4157" s="28">
        <f t="shared" si="32"/>
        <v>4</v>
      </c>
      <c r="D4157" s="28" t="str">
        <f t="shared" si="33"/>
        <v>miercoles</v>
      </c>
    </row>
    <row r="4158" spans="1:4" ht="15.75" customHeight="1">
      <c r="A4158" s="99">
        <v>41445</v>
      </c>
      <c r="B4158" s="100">
        <v>3.335</v>
      </c>
      <c r="C4158" s="28">
        <f t="shared" si="32"/>
        <v>5</v>
      </c>
      <c r="D4158" s="28" t="str">
        <f t="shared" si="33"/>
        <v>jueves</v>
      </c>
    </row>
    <row r="4159" spans="1:4" ht="15.75" customHeight="1">
      <c r="A4159" s="99">
        <v>41446</v>
      </c>
      <c r="B4159" s="100">
        <v>3.3357000000000001</v>
      </c>
      <c r="C4159" s="28">
        <f t="shared" si="32"/>
        <v>6</v>
      </c>
      <c r="D4159" s="28" t="str">
        <f t="shared" si="33"/>
        <v xml:space="preserve">viernes </v>
      </c>
    </row>
    <row r="4160" spans="1:4" ht="15.75" customHeight="1">
      <c r="A4160" s="99">
        <v>41447</v>
      </c>
      <c r="B4160" s="100">
        <v>3.3365</v>
      </c>
      <c r="C4160" s="28">
        <f t="shared" si="32"/>
        <v>7</v>
      </c>
      <c r="D4160" s="28" t="str">
        <f t="shared" si="33"/>
        <v>sabado</v>
      </c>
    </row>
    <row r="4161" spans="1:4" ht="15.75" customHeight="1">
      <c r="A4161" s="99">
        <v>41448</v>
      </c>
      <c r="B4161" s="100">
        <v>3.3372999999999999</v>
      </c>
      <c r="C4161" s="28">
        <f t="shared" si="32"/>
        <v>1</v>
      </c>
      <c r="D4161" s="28" t="str">
        <f t="shared" si="33"/>
        <v>domingo</v>
      </c>
    </row>
    <row r="4162" spans="1:4" ht="15.75" customHeight="1">
      <c r="A4162" s="99">
        <v>41449</v>
      </c>
      <c r="B4162" s="100">
        <v>3.3380000000000001</v>
      </c>
      <c r="C4162" s="28">
        <f t="shared" si="32"/>
        <v>2</v>
      </c>
      <c r="D4162" s="28" t="str">
        <f t="shared" si="33"/>
        <v>lunes</v>
      </c>
    </row>
    <row r="4163" spans="1:4" ht="15.75" customHeight="1">
      <c r="A4163" s="99">
        <v>41450</v>
      </c>
      <c r="B4163" s="100">
        <v>3.3388</v>
      </c>
      <c r="C4163" s="28">
        <f t="shared" si="32"/>
        <v>3</v>
      </c>
      <c r="D4163" s="28" t="str">
        <f t="shared" si="33"/>
        <v>martes</v>
      </c>
    </row>
    <row r="4164" spans="1:4" ht="15.75" customHeight="1">
      <c r="A4164" s="99">
        <v>41451</v>
      </c>
      <c r="B4164" s="100">
        <v>3.3395999999999999</v>
      </c>
      <c r="C4164" s="28">
        <f t="shared" si="32"/>
        <v>4</v>
      </c>
      <c r="D4164" s="28" t="str">
        <f t="shared" si="33"/>
        <v>miercoles</v>
      </c>
    </row>
    <row r="4165" spans="1:4" ht="15.75" customHeight="1">
      <c r="A4165" s="99">
        <v>41452</v>
      </c>
      <c r="B4165" s="100">
        <v>3.3403</v>
      </c>
      <c r="C4165" s="28">
        <f t="shared" si="32"/>
        <v>5</v>
      </c>
      <c r="D4165" s="28" t="str">
        <f t="shared" si="33"/>
        <v>jueves</v>
      </c>
    </row>
    <row r="4166" spans="1:4" ht="15.75" customHeight="1">
      <c r="A4166" s="99">
        <v>41453</v>
      </c>
      <c r="B4166" s="100">
        <v>3.3411</v>
      </c>
      <c r="C4166" s="28">
        <f t="shared" si="32"/>
        <v>6</v>
      </c>
      <c r="D4166" s="28" t="str">
        <f t="shared" si="33"/>
        <v xml:space="preserve">viernes </v>
      </c>
    </row>
    <row r="4167" spans="1:4" ht="15.75" customHeight="1">
      <c r="A4167" s="99">
        <v>41454</v>
      </c>
      <c r="B4167" s="100">
        <v>3.3418999999999999</v>
      </c>
      <c r="C4167" s="28">
        <f t="shared" si="32"/>
        <v>7</v>
      </c>
      <c r="D4167" s="28" t="str">
        <f t="shared" si="33"/>
        <v>sabado</v>
      </c>
    </row>
    <row r="4168" spans="1:4" ht="15.75" customHeight="1">
      <c r="A4168" s="99">
        <v>41455</v>
      </c>
      <c r="B4168" s="100">
        <v>3.3426</v>
      </c>
      <c r="C4168" s="28">
        <f t="shared" si="32"/>
        <v>1</v>
      </c>
      <c r="D4168" s="28" t="str">
        <f t="shared" si="33"/>
        <v>domingo</v>
      </c>
    </row>
    <row r="4169" spans="1:4" ht="15.75" customHeight="1">
      <c r="A4169" s="99">
        <v>41456</v>
      </c>
      <c r="B4169" s="100">
        <v>3.3433999999999999</v>
      </c>
      <c r="C4169" s="28">
        <f t="shared" si="32"/>
        <v>2</v>
      </c>
      <c r="D4169" s="28" t="str">
        <f t="shared" si="33"/>
        <v>lunes</v>
      </c>
    </row>
    <row r="4170" spans="1:4" ht="15.75" customHeight="1">
      <c r="A4170" s="99">
        <v>41457</v>
      </c>
      <c r="B4170" s="100">
        <v>3.3441000000000001</v>
      </c>
      <c r="C4170" s="28">
        <f t="shared" si="32"/>
        <v>3</v>
      </c>
      <c r="D4170" s="28" t="str">
        <f t="shared" si="33"/>
        <v>martes</v>
      </c>
    </row>
    <row r="4171" spans="1:4" ht="15.75" customHeight="1">
      <c r="A4171" s="99">
        <v>41458</v>
      </c>
      <c r="B4171" s="100">
        <v>3.3448000000000002</v>
      </c>
      <c r="C4171" s="28">
        <f t="shared" si="32"/>
        <v>4</v>
      </c>
      <c r="D4171" s="28" t="str">
        <f t="shared" si="33"/>
        <v>miercoles</v>
      </c>
    </row>
    <row r="4172" spans="1:4" ht="15.75" customHeight="1">
      <c r="A4172" s="99">
        <v>41459</v>
      </c>
      <c r="B4172" s="100">
        <v>3.3456000000000001</v>
      </c>
      <c r="C4172" s="28">
        <f t="shared" si="32"/>
        <v>5</v>
      </c>
      <c r="D4172" s="28" t="str">
        <f t="shared" si="33"/>
        <v>jueves</v>
      </c>
    </row>
    <row r="4173" spans="1:4" ht="15.75" customHeight="1">
      <c r="A4173" s="99">
        <v>41460</v>
      </c>
      <c r="B4173" s="100">
        <v>3.3462999999999998</v>
      </c>
      <c r="C4173" s="28">
        <f t="shared" si="32"/>
        <v>6</v>
      </c>
      <c r="D4173" s="28" t="str">
        <f t="shared" si="33"/>
        <v xml:space="preserve">viernes </v>
      </c>
    </row>
    <row r="4174" spans="1:4" ht="15.75" customHeight="1">
      <c r="A4174" s="99">
        <v>41461</v>
      </c>
      <c r="B4174" s="100">
        <v>3.3471000000000002</v>
      </c>
      <c r="C4174" s="28">
        <f t="shared" si="32"/>
        <v>7</v>
      </c>
      <c r="D4174" s="28" t="str">
        <f t="shared" si="33"/>
        <v>sabado</v>
      </c>
    </row>
    <row r="4175" spans="1:4" ht="15.75" customHeight="1">
      <c r="A4175" s="99">
        <v>41462</v>
      </c>
      <c r="B4175" s="100">
        <v>3.3479999999999999</v>
      </c>
      <c r="C4175" s="28">
        <f t="shared" si="32"/>
        <v>1</v>
      </c>
      <c r="D4175" s="28" t="str">
        <f t="shared" si="33"/>
        <v>domingo</v>
      </c>
    </row>
    <row r="4176" spans="1:4" ht="15.75" customHeight="1">
      <c r="A4176" s="99">
        <v>41463</v>
      </c>
      <c r="B4176" s="100">
        <v>3.3489</v>
      </c>
      <c r="C4176" s="28">
        <f t="shared" si="32"/>
        <v>2</v>
      </c>
      <c r="D4176" s="28" t="str">
        <f t="shared" si="33"/>
        <v>lunes</v>
      </c>
    </row>
    <row r="4177" spans="1:4" ht="15.75" customHeight="1">
      <c r="A4177" s="99">
        <v>41464</v>
      </c>
      <c r="B4177" s="100">
        <v>3.3498000000000001</v>
      </c>
      <c r="C4177" s="28">
        <f t="shared" si="32"/>
        <v>3</v>
      </c>
      <c r="D4177" s="28" t="str">
        <f t="shared" si="33"/>
        <v>martes</v>
      </c>
    </row>
    <row r="4178" spans="1:4" ht="15.75" customHeight="1">
      <c r="A4178" s="99">
        <v>41465</v>
      </c>
      <c r="B4178" s="100">
        <v>3.3506999999999998</v>
      </c>
      <c r="C4178" s="28">
        <f t="shared" si="32"/>
        <v>4</v>
      </c>
      <c r="D4178" s="28" t="str">
        <f t="shared" si="33"/>
        <v>miercoles</v>
      </c>
    </row>
    <row r="4179" spans="1:4" ht="15.75" customHeight="1">
      <c r="A4179" s="99">
        <v>41466</v>
      </c>
      <c r="B4179" s="100">
        <v>3.3515999999999999</v>
      </c>
      <c r="C4179" s="28">
        <f t="shared" si="32"/>
        <v>5</v>
      </c>
      <c r="D4179" s="28" t="str">
        <f t="shared" si="33"/>
        <v>jueves</v>
      </c>
    </row>
    <row r="4180" spans="1:4" ht="15.75" customHeight="1">
      <c r="A4180" s="99">
        <v>41467</v>
      </c>
      <c r="B4180" s="100">
        <v>3.3523999999999998</v>
      </c>
      <c r="C4180" s="28">
        <f t="shared" si="32"/>
        <v>6</v>
      </c>
      <c r="D4180" s="28" t="str">
        <f t="shared" si="33"/>
        <v xml:space="preserve">viernes </v>
      </c>
    </row>
    <row r="4181" spans="1:4" ht="15.75" customHeight="1">
      <c r="A4181" s="99">
        <v>41468</v>
      </c>
      <c r="B4181" s="100">
        <v>3.3532999999999999</v>
      </c>
      <c r="C4181" s="28">
        <f t="shared" si="32"/>
        <v>7</v>
      </c>
      <c r="D4181" s="28" t="str">
        <f t="shared" si="33"/>
        <v>sabado</v>
      </c>
    </row>
    <row r="4182" spans="1:4" ht="15.75" customHeight="1">
      <c r="A4182" s="99">
        <v>41469</v>
      </c>
      <c r="B4182" s="100">
        <v>3.3542000000000001</v>
      </c>
      <c r="C4182" s="28">
        <f t="shared" si="32"/>
        <v>1</v>
      </c>
      <c r="D4182" s="28" t="str">
        <f t="shared" si="33"/>
        <v>domingo</v>
      </c>
    </row>
    <row r="4183" spans="1:4" ht="15.75" customHeight="1">
      <c r="A4183" s="99">
        <v>41470</v>
      </c>
      <c r="B4183" s="100">
        <v>3.3551000000000002</v>
      </c>
      <c r="C4183" s="28">
        <f t="shared" si="32"/>
        <v>2</v>
      </c>
      <c r="D4183" s="28" t="str">
        <f t="shared" si="33"/>
        <v>lunes</v>
      </c>
    </row>
    <row r="4184" spans="1:4" ht="15.75" customHeight="1">
      <c r="A4184" s="99">
        <v>41471</v>
      </c>
      <c r="B4184" s="100">
        <v>3.3559999999999999</v>
      </c>
      <c r="C4184" s="28">
        <f t="shared" si="32"/>
        <v>3</v>
      </c>
      <c r="D4184" s="28" t="str">
        <f t="shared" si="33"/>
        <v>martes</v>
      </c>
    </row>
    <row r="4185" spans="1:4" ht="15.75" customHeight="1">
      <c r="A4185" s="99">
        <v>41472</v>
      </c>
      <c r="B4185" s="100">
        <v>3.3569</v>
      </c>
      <c r="C4185" s="28">
        <f t="shared" si="32"/>
        <v>4</v>
      </c>
      <c r="D4185" s="28" t="str">
        <f t="shared" si="33"/>
        <v>miercoles</v>
      </c>
    </row>
    <row r="4186" spans="1:4" ht="15.75" customHeight="1">
      <c r="A4186" s="99">
        <v>41473</v>
      </c>
      <c r="B4186" s="100">
        <v>3.3578000000000001</v>
      </c>
      <c r="C4186" s="28">
        <f t="shared" si="32"/>
        <v>5</v>
      </c>
      <c r="D4186" s="28" t="str">
        <f t="shared" si="33"/>
        <v>jueves</v>
      </c>
    </row>
    <row r="4187" spans="1:4" ht="15.75" customHeight="1">
      <c r="A4187" s="99">
        <v>41474</v>
      </c>
      <c r="B4187" s="100">
        <v>3.3586999999999998</v>
      </c>
      <c r="C4187" s="28">
        <f t="shared" si="32"/>
        <v>6</v>
      </c>
      <c r="D4187" s="28" t="str">
        <f t="shared" si="33"/>
        <v xml:space="preserve">viernes </v>
      </c>
    </row>
    <row r="4188" spans="1:4" ht="15.75" customHeight="1">
      <c r="A4188" s="99">
        <v>41475</v>
      </c>
      <c r="B4188" s="100">
        <v>3.3595999999999999</v>
      </c>
      <c r="C4188" s="28">
        <f t="shared" si="32"/>
        <v>7</v>
      </c>
      <c r="D4188" s="28" t="str">
        <f t="shared" si="33"/>
        <v>sabado</v>
      </c>
    </row>
    <row r="4189" spans="1:4" ht="15.75" customHeight="1">
      <c r="A4189" s="99">
        <v>41476</v>
      </c>
      <c r="B4189" s="100">
        <v>3.3605</v>
      </c>
      <c r="C4189" s="28">
        <f t="shared" si="32"/>
        <v>1</v>
      </c>
      <c r="D4189" s="28" t="str">
        <f t="shared" si="33"/>
        <v>domingo</v>
      </c>
    </row>
    <row r="4190" spans="1:4" ht="15.75" customHeight="1">
      <c r="A4190" s="99">
        <v>41477</v>
      </c>
      <c r="B4190" s="100">
        <v>3.3614000000000002</v>
      </c>
      <c r="C4190" s="28">
        <f t="shared" si="32"/>
        <v>2</v>
      </c>
      <c r="D4190" s="28" t="str">
        <f t="shared" si="33"/>
        <v>lunes</v>
      </c>
    </row>
    <row r="4191" spans="1:4" ht="15.75" customHeight="1">
      <c r="A4191" s="99">
        <v>41478</v>
      </c>
      <c r="B4191" s="100">
        <v>3.3622999999999998</v>
      </c>
      <c r="C4191" s="28">
        <f t="shared" si="32"/>
        <v>3</v>
      </c>
      <c r="D4191" s="28" t="str">
        <f t="shared" si="33"/>
        <v>martes</v>
      </c>
    </row>
    <row r="4192" spans="1:4" ht="15.75" customHeight="1">
      <c r="A4192" s="99">
        <v>41479</v>
      </c>
      <c r="B4192" s="100">
        <v>3.3632</v>
      </c>
      <c r="C4192" s="28">
        <f t="shared" si="32"/>
        <v>4</v>
      </c>
      <c r="D4192" s="28" t="str">
        <f t="shared" si="33"/>
        <v>miercoles</v>
      </c>
    </row>
    <row r="4193" spans="1:4" ht="15.75" customHeight="1">
      <c r="A4193" s="99">
        <v>41480</v>
      </c>
      <c r="B4193" s="100">
        <v>3.3641000000000001</v>
      </c>
      <c r="C4193" s="28">
        <f t="shared" si="32"/>
        <v>5</v>
      </c>
      <c r="D4193" s="28" t="str">
        <f t="shared" si="33"/>
        <v>jueves</v>
      </c>
    </row>
    <row r="4194" spans="1:4" ht="15.75" customHeight="1">
      <c r="A4194" s="99">
        <v>41481</v>
      </c>
      <c r="B4194" s="100">
        <v>3.3650000000000002</v>
      </c>
      <c r="C4194" s="28">
        <f t="shared" si="32"/>
        <v>6</v>
      </c>
      <c r="D4194" s="28" t="str">
        <f t="shared" si="33"/>
        <v xml:space="preserve">viernes </v>
      </c>
    </row>
    <row r="4195" spans="1:4" ht="15.75" customHeight="1">
      <c r="A4195" s="99">
        <v>41482</v>
      </c>
      <c r="B4195" s="100">
        <v>3.3658999999999999</v>
      </c>
      <c r="C4195" s="28">
        <f t="shared" si="32"/>
        <v>7</v>
      </c>
      <c r="D4195" s="28" t="str">
        <f t="shared" si="33"/>
        <v>sabado</v>
      </c>
    </row>
    <row r="4196" spans="1:4" ht="15.75" customHeight="1">
      <c r="A4196" s="99">
        <v>41483</v>
      </c>
      <c r="B4196" s="100">
        <v>3.3668</v>
      </c>
      <c r="C4196" s="28">
        <f t="shared" si="32"/>
        <v>1</v>
      </c>
      <c r="D4196" s="28" t="str">
        <f t="shared" si="33"/>
        <v>domingo</v>
      </c>
    </row>
    <row r="4197" spans="1:4" ht="15.75" customHeight="1">
      <c r="A4197" s="99">
        <v>41484</v>
      </c>
      <c r="B4197" s="100">
        <v>3.3677000000000001</v>
      </c>
      <c r="C4197" s="28">
        <f t="shared" si="32"/>
        <v>2</v>
      </c>
      <c r="D4197" s="28" t="str">
        <f t="shared" si="33"/>
        <v>lunes</v>
      </c>
    </row>
    <row r="4198" spans="1:4" ht="15.75" customHeight="1">
      <c r="A4198" s="99">
        <v>41485</v>
      </c>
      <c r="B4198" s="100">
        <v>3.3685999999999998</v>
      </c>
      <c r="C4198" s="28">
        <f t="shared" si="32"/>
        <v>3</v>
      </c>
      <c r="D4198" s="28" t="str">
        <f t="shared" si="33"/>
        <v>martes</v>
      </c>
    </row>
    <row r="4199" spans="1:4" ht="15.75" customHeight="1">
      <c r="A4199" s="99">
        <v>41486</v>
      </c>
      <c r="B4199" s="100">
        <v>3.3694999999999999</v>
      </c>
      <c r="C4199" s="28">
        <f t="shared" si="32"/>
        <v>4</v>
      </c>
      <c r="D4199" s="28" t="str">
        <f t="shared" si="33"/>
        <v>miercoles</v>
      </c>
    </row>
    <row r="4200" spans="1:4" ht="15.75" customHeight="1">
      <c r="A4200" s="99">
        <v>41487</v>
      </c>
      <c r="B4200" s="100">
        <v>3.3704000000000001</v>
      </c>
      <c r="C4200" s="28">
        <f t="shared" si="32"/>
        <v>5</v>
      </c>
      <c r="D4200" s="28" t="str">
        <f t="shared" si="33"/>
        <v>jueves</v>
      </c>
    </row>
    <row r="4201" spans="1:4" ht="15.75" customHeight="1">
      <c r="A4201" s="99">
        <v>41488</v>
      </c>
      <c r="B4201" s="100">
        <v>3.3713000000000002</v>
      </c>
      <c r="C4201" s="28">
        <f t="shared" si="32"/>
        <v>6</v>
      </c>
      <c r="D4201" s="28" t="str">
        <f t="shared" si="33"/>
        <v xml:space="preserve">viernes </v>
      </c>
    </row>
    <row r="4202" spans="1:4" ht="15.75" customHeight="1">
      <c r="A4202" s="99">
        <v>41489</v>
      </c>
      <c r="B4202" s="100">
        <v>3.3721999999999999</v>
      </c>
      <c r="C4202" s="28">
        <f t="shared" si="32"/>
        <v>7</v>
      </c>
      <c r="D4202" s="28" t="str">
        <f t="shared" si="33"/>
        <v>sabado</v>
      </c>
    </row>
    <row r="4203" spans="1:4" ht="15.75" customHeight="1">
      <c r="A4203" s="99">
        <v>41490</v>
      </c>
      <c r="B4203" s="100">
        <v>3.3731</v>
      </c>
      <c r="C4203" s="28">
        <f t="shared" si="32"/>
        <v>1</v>
      </c>
      <c r="D4203" s="28" t="str">
        <f t="shared" si="33"/>
        <v>domingo</v>
      </c>
    </row>
    <row r="4204" spans="1:4" ht="15.75" customHeight="1">
      <c r="A4204" s="99">
        <v>41491</v>
      </c>
      <c r="B4204" s="100">
        <v>3.3740000000000001</v>
      </c>
      <c r="C4204" s="28">
        <f t="shared" si="32"/>
        <v>2</v>
      </c>
      <c r="D4204" s="28" t="str">
        <f t="shared" si="33"/>
        <v>lunes</v>
      </c>
    </row>
    <row r="4205" spans="1:4" ht="15.75" customHeight="1">
      <c r="A4205" s="99">
        <v>41492</v>
      </c>
      <c r="B4205" s="100">
        <v>3.3748999999999998</v>
      </c>
      <c r="C4205" s="28">
        <f t="shared" si="32"/>
        <v>3</v>
      </c>
      <c r="D4205" s="28" t="str">
        <f t="shared" si="33"/>
        <v>martes</v>
      </c>
    </row>
    <row r="4206" spans="1:4" ht="15.75" customHeight="1">
      <c r="A4206" s="99">
        <v>41493</v>
      </c>
      <c r="B4206" s="100">
        <v>3.3759000000000001</v>
      </c>
      <c r="C4206" s="28">
        <f t="shared" si="32"/>
        <v>4</v>
      </c>
      <c r="D4206" s="28" t="str">
        <f t="shared" si="33"/>
        <v>miercoles</v>
      </c>
    </row>
    <row r="4207" spans="1:4" ht="15.75" customHeight="1">
      <c r="A4207" s="99">
        <v>41494</v>
      </c>
      <c r="B4207" s="100">
        <v>3.3769999999999998</v>
      </c>
      <c r="C4207" s="28">
        <f t="shared" si="32"/>
        <v>5</v>
      </c>
      <c r="D4207" s="28" t="str">
        <f t="shared" si="33"/>
        <v>jueves</v>
      </c>
    </row>
    <row r="4208" spans="1:4" ht="15.75" customHeight="1">
      <c r="A4208" s="99">
        <v>41495</v>
      </c>
      <c r="B4208" s="100">
        <v>3.3780000000000001</v>
      </c>
      <c r="C4208" s="28">
        <f t="shared" si="32"/>
        <v>6</v>
      </c>
      <c r="D4208" s="28" t="str">
        <f t="shared" si="33"/>
        <v xml:space="preserve">viernes </v>
      </c>
    </row>
    <row r="4209" spans="1:4" ht="15.75" customHeight="1">
      <c r="A4209" s="99">
        <v>41496</v>
      </c>
      <c r="B4209" s="100">
        <v>3.379</v>
      </c>
      <c r="C4209" s="28">
        <f t="shared" si="32"/>
        <v>7</v>
      </c>
      <c r="D4209" s="28" t="str">
        <f t="shared" si="33"/>
        <v>sabado</v>
      </c>
    </row>
    <row r="4210" spans="1:4" ht="15.75" customHeight="1">
      <c r="A4210" s="99">
        <v>41497</v>
      </c>
      <c r="B4210" s="100">
        <v>3.38</v>
      </c>
      <c r="C4210" s="28">
        <f t="shared" si="32"/>
        <v>1</v>
      </c>
      <c r="D4210" s="28" t="str">
        <f t="shared" si="33"/>
        <v>domingo</v>
      </c>
    </row>
    <row r="4211" spans="1:4" ht="15.75" customHeight="1">
      <c r="A4211" s="99">
        <v>41498</v>
      </c>
      <c r="B4211" s="100">
        <v>3.3809999999999998</v>
      </c>
      <c r="C4211" s="28">
        <f t="shared" si="32"/>
        <v>2</v>
      </c>
      <c r="D4211" s="28" t="str">
        <f t="shared" si="33"/>
        <v>lunes</v>
      </c>
    </row>
    <row r="4212" spans="1:4" ht="15.75" customHeight="1">
      <c r="A4212" s="99">
        <v>41499</v>
      </c>
      <c r="B4212" s="100">
        <v>3.3820000000000001</v>
      </c>
      <c r="C4212" s="28">
        <f t="shared" si="32"/>
        <v>3</v>
      </c>
      <c r="D4212" s="28" t="str">
        <f t="shared" si="33"/>
        <v>martes</v>
      </c>
    </row>
    <row r="4213" spans="1:4" ht="15.75" customHeight="1">
      <c r="A4213" s="99">
        <v>41500</v>
      </c>
      <c r="B4213" s="100">
        <v>3.383</v>
      </c>
      <c r="C4213" s="28">
        <f t="shared" si="32"/>
        <v>4</v>
      </c>
      <c r="D4213" s="28" t="str">
        <f t="shared" si="33"/>
        <v>miercoles</v>
      </c>
    </row>
    <row r="4214" spans="1:4" ht="15.75" customHeight="1">
      <c r="A4214" s="99">
        <v>41501</v>
      </c>
      <c r="B4214" s="100">
        <v>3.3839999999999999</v>
      </c>
      <c r="C4214" s="28">
        <f t="shared" si="32"/>
        <v>5</v>
      </c>
      <c r="D4214" s="28" t="str">
        <f t="shared" si="33"/>
        <v>jueves</v>
      </c>
    </row>
    <row r="4215" spans="1:4" ht="15.75" customHeight="1">
      <c r="A4215" s="99">
        <v>41502</v>
      </c>
      <c r="B4215" s="100">
        <v>3.3849999999999998</v>
      </c>
      <c r="C4215" s="28">
        <f t="shared" si="32"/>
        <v>6</v>
      </c>
      <c r="D4215" s="28" t="str">
        <f t="shared" si="33"/>
        <v xml:space="preserve">viernes </v>
      </c>
    </row>
    <row r="4216" spans="1:4" ht="15.75" customHeight="1">
      <c r="A4216" s="99">
        <v>41503</v>
      </c>
      <c r="B4216" s="100">
        <v>3.3860000000000001</v>
      </c>
      <c r="C4216" s="28">
        <f t="shared" si="32"/>
        <v>7</v>
      </c>
      <c r="D4216" s="28" t="str">
        <f t="shared" si="33"/>
        <v>sabado</v>
      </c>
    </row>
    <row r="4217" spans="1:4" ht="15.75" customHeight="1">
      <c r="A4217" s="99">
        <v>41504</v>
      </c>
      <c r="B4217" s="100">
        <v>3.387</v>
      </c>
      <c r="C4217" s="28">
        <f t="shared" si="32"/>
        <v>1</v>
      </c>
      <c r="D4217" s="28" t="str">
        <f t="shared" si="33"/>
        <v>domingo</v>
      </c>
    </row>
    <row r="4218" spans="1:4" ht="15.75" customHeight="1">
      <c r="A4218" s="99">
        <v>41505</v>
      </c>
      <c r="B4218" s="100">
        <v>3.3879999999999999</v>
      </c>
      <c r="C4218" s="28">
        <f t="shared" si="32"/>
        <v>2</v>
      </c>
      <c r="D4218" s="28" t="str">
        <f t="shared" si="33"/>
        <v>lunes</v>
      </c>
    </row>
    <row r="4219" spans="1:4" ht="15.75" customHeight="1">
      <c r="A4219" s="99">
        <v>41506</v>
      </c>
      <c r="B4219" s="100">
        <v>3.3889999999999998</v>
      </c>
      <c r="C4219" s="28">
        <f t="shared" si="32"/>
        <v>3</v>
      </c>
      <c r="D4219" s="28" t="str">
        <f t="shared" si="33"/>
        <v>martes</v>
      </c>
    </row>
    <row r="4220" spans="1:4" ht="15.75" customHeight="1">
      <c r="A4220" s="99">
        <v>41507</v>
      </c>
      <c r="B4220" s="100">
        <v>3.39</v>
      </c>
      <c r="C4220" s="28">
        <f t="shared" si="32"/>
        <v>4</v>
      </c>
      <c r="D4220" s="28" t="str">
        <f t="shared" si="33"/>
        <v>miercoles</v>
      </c>
    </row>
    <row r="4221" spans="1:4" ht="15.75" customHeight="1">
      <c r="A4221" s="99">
        <v>41508</v>
      </c>
      <c r="B4221" s="100">
        <v>3.3910999999999998</v>
      </c>
      <c r="C4221" s="28">
        <f t="shared" si="32"/>
        <v>5</v>
      </c>
      <c r="D4221" s="28" t="str">
        <f t="shared" si="33"/>
        <v>jueves</v>
      </c>
    </row>
    <row r="4222" spans="1:4" ht="15.75" customHeight="1">
      <c r="A4222" s="99">
        <v>41509</v>
      </c>
      <c r="B4222" s="100">
        <v>3.3921000000000001</v>
      </c>
      <c r="C4222" s="28">
        <f t="shared" si="32"/>
        <v>6</v>
      </c>
      <c r="D4222" s="28" t="str">
        <f t="shared" si="33"/>
        <v xml:space="preserve">viernes </v>
      </c>
    </row>
    <row r="4223" spans="1:4" ht="15.75" customHeight="1">
      <c r="A4223" s="99">
        <v>41510</v>
      </c>
      <c r="B4223" s="100">
        <v>3.3931</v>
      </c>
      <c r="C4223" s="28">
        <f t="shared" si="32"/>
        <v>7</v>
      </c>
      <c r="D4223" s="28" t="str">
        <f t="shared" si="33"/>
        <v>sabado</v>
      </c>
    </row>
    <row r="4224" spans="1:4" ht="15.75" customHeight="1">
      <c r="A4224" s="99">
        <v>41511</v>
      </c>
      <c r="B4224" s="100">
        <v>3.3940999999999999</v>
      </c>
      <c r="C4224" s="28">
        <f t="shared" si="32"/>
        <v>1</v>
      </c>
      <c r="D4224" s="28" t="str">
        <f t="shared" si="33"/>
        <v>domingo</v>
      </c>
    </row>
    <row r="4225" spans="1:4" ht="15.75" customHeight="1">
      <c r="A4225" s="99">
        <v>41512</v>
      </c>
      <c r="B4225" s="100">
        <v>3.3950999999999998</v>
      </c>
      <c r="C4225" s="28">
        <f t="shared" si="32"/>
        <v>2</v>
      </c>
      <c r="D4225" s="28" t="str">
        <f t="shared" si="33"/>
        <v>lunes</v>
      </c>
    </row>
    <row r="4226" spans="1:4" ht="15.75" customHeight="1">
      <c r="A4226" s="99">
        <v>41513</v>
      </c>
      <c r="B4226" s="100">
        <v>3.3961000000000001</v>
      </c>
      <c r="C4226" s="28">
        <f t="shared" si="32"/>
        <v>3</v>
      </c>
      <c r="D4226" s="28" t="str">
        <f t="shared" si="33"/>
        <v>martes</v>
      </c>
    </row>
    <row r="4227" spans="1:4" ht="15.75" customHeight="1">
      <c r="A4227" s="99">
        <v>41514</v>
      </c>
      <c r="B4227" s="100">
        <v>3.3971</v>
      </c>
      <c r="C4227" s="28">
        <f t="shared" si="32"/>
        <v>4</v>
      </c>
      <c r="D4227" s="28" t="str">
        <f t="shared" si="33"/>
        <v>miercoles</v>
      </c>
    </row>
    <row r="4228" spans="1:4" ht="15.75" customHeight="1">
      <c r="A4228" s="99">
        <v>41515</v>
      </c>
      <c r="B4228" s="100">
        <v>3.3980999999999999</v>
      </c>
      <c r="C4228" s="28">
        <f t="shared" si="32"/>
        <v>5</v>
      </c>
      <c r="D4228" s="28" t="str">
        <f t="shared" si="33"/>
        <v>jueves</v>
      </c>
    </row>
    <row r="4229" spans="1:4" ht="15.75" customHeight="1">
      <c r="A4229" s="99">
        <v>41516</v>
      </c>
      <c r="B4229" s="100">
        <v>3.3990999999999998</v>
      </c>
      <c r="C4229" s="28">
        <f t="shared" si="32"/>
        <v>6</v>
      </c>
      <c r="D4229" s="28" t="str">
        <f t="shared" si="33"/>
        <v xml:space="preserve">viernes </v>
      </c>
    </row>
    <row r="4230" spans="1:4" ht="15.75" customHeight="1">
      <c r="A4230" s="99">
        <v>41517</v>
      </c>
      <c r="B4230" s="100">
        <v>3.4001999999999999</v>
      </c>
      <c r="C4230" s="28">
        <f t="shared" si="32"/>
        <v>7</v>
      </c>
      <c r="D4230" s="28" t="str">
        <f t="shared" si="33"/>
        <v>sabado</v>
      </c>
    </row>
    <row r="4231" spans="1:4" ht="15.75" customHeight="1">
      <c r="A4231" s="99">
        <v>41518</v>
      </c>
      <c r="B4231" s="100">
        <v>3.4011999999999998</v>
      </c>
      <c r="C4231" s="28">
        <f t="shared" si="32"/>
        <v>1</v>
      </c>
      <c r="D4231" s="28" t="str">
        <f t="shared" si="33"/>
        <v>domingo</v>
      </c>
    </row>
    <row r="4232" spans="1:4" ht="15.75" customHeight="1">
      <c r="A4232" s="99">
        <v>41519</v>
      </c>
      <c r="B4232" s="100">
        <v>3.4022000000000001</v>
      </c>
      <c r="C4232" s="28">
        <f t="shared" si="32"/>
        <v>2</v>
      </c>
      <c r="D4232" s="28" t="str">
        <f t="shared" si="33"/>
        <v>lunes</v>
      </c>
    </row>
    <row r="4233" spans="1:4" ht="15.75" customHeight="1">
      <c r="A4233" s="99">
        <v>41520</v>
      </c>
      <c r="B4233" s="100">
        <v>3.4033000000000002</v>
      </c>
      <c r="C4233" s="28">
        <f t="shared" si="32"/>
        <v>3</v>
      </c>
      <c r="D4233" s="28" t="str">
        <f t="shared" si="33"/>
        <v>martes</v>
      </c>
    </row>
    <row r="4234" spans="1:4" ht="15.75" customHeight="1">
      <c r="A4234" s="99">
        <v>41521</v>
      </c>
      <c r="B4234" s="100">
        <v>3.4043000000000001</v>
      </c>
      <c r="C4234" s="28">
        <f t="shared" si="32"/>
        <v>4</v>
      </c>
      <c r="D4234" s="28" t="str">
        <f t="shared" si="33"/>
        <v>miercoles</v>
      </c>
    </row>
    <row r="4235" spans="1:4" ht="15.75" customHeight="1">
      <c r="A4235" s="99">
        <v>41522</v>
      </c>
      <c r="B4235" s="100">
        <v>3.4054000000000002</v>
      </c>
      <c r="C4235" s="28">
        <f t="shared" si="32"/>
        <v>5</v>
      </c>
      <c r="D4235" s="28" t="str">
        <f t="shared" si="33"/>
        <v>jueves</v>
      </c>
    </row>
    <row r="4236" spans="1:4" ht="15.75" customHeight="1">
      <c r="A4236" s="99">
        <v>41523</v>
      </c>
      <c r="B4236" s="100">
        <v>3.4064000000000001</v>
      </c>
      <c r="C4236" s="28">
        <f t="shared" si="32"/>
        <v>6</v>
      </c>
      <c r="D4236" s="28" t="str">
        <f t="shared" si="33"/>
        <v xml:space="preserve">viernes </v>
      </c>
    </row>
    <row r="4237" spans="1:4" ht="15.75" customHeight="1">
      <c r="A4237" s="99">
        <v>41524</v>
      </c>
      <c r="B4237" s="100">
        <v>3.4074</v>
      </c>
      <c r="C4237" s="28">
        <f t="shared" si="32"/>
        <v>7</v>
      </c>
      <c r="D4237" s="28" t="str">
        <f t="shared" si="33"/>
        <v>sabado</v>
      </c>
    </row>
    <row r="4238" spans="1:4" ht="15.75" customHeight="1">
      <c r="A4238" s="99">
        <v>41525</v>
      </c>
      <c r="B4238" s="100">
        <v>3.4083000000000001</v>
      </c>
      <c r="C4238" s="28">
        <f t="shared" si="32"/>
        <v>1</v>
      </c>
      <c r="D4238" s="28" t="str">
        <f t="shared" si="33"/>
        <v>domingo</v>
      </c>
    </row>
    <row r="4239" spans="1:4" ht="15.75" customHeight="1">
      <c r="A4239" s="99">
        <v>41526</v>
      </c>
      <c r="B4239" s="100">
        <v>3.4093</v>
      </c>
      <c r="C4239" s="28">
        <f t="shared" si="32"/>
        <v>2</v>
      </c>
      <c r="D4239" s="28" t="str">
        <f t="shared" si="33"/>
        <v>lunes</v>
      </c>
    </row>
    <row r="4240" spans="1:4" ht="15.75" customHeight="1">
      <c r="A4240" s="99">
        <v>41527</v>
      </c>
      <c r="B4240" s="100">
        <v>3.4102000000000001</v>
      </c>
      <c r="C4240" s="28">
        <f t="shared" si="32"/>
        <v>3</v>
      </c>
      <c r="D4240" s="28" t="str">
        <f t="shared" si="33"/>
        <v>martes</v>
      </c>
    </row>
    <row r="4241" spans="1:4" ht="15.75" customHeight="1">
      <c r="A4241" s="99">
        <v>41528</v>
      </c>
      <c r="B4241" s="100">
        <v>3.4112</v>
      </c>
      <c r="C4241" s="28">
        <f t="shared" si="32"/>
        <v>4</v>
      </c>
      <c r="D4241" s="28" t="str">
        <f t="shared" si="33"/>
        <v>miercoles</v>
      </c>
    </row>
    <row r="4242" spans="1:4" ht="15.75" customHeight="1">
      <c r="A4242" s="99">
        <v>41529</v>
      </c>
      <c r="B4242" s="100">
        <v>3.4121000000000001</v>
      </c>
      <c r="C4242" s="28">
        <f t="shared" si="32"/>
        <v>5</v>
      </c>
      <c r="D4242" s="28" t="str">
        <f t="shared" si="33"/>
        <v>jueves</v>
      </c>
    </row>
    <row r="4243" spans="1:4" ht="15.75" customHeight="1">
      <c r="A4243" s="99">
        <v>41530</v>
      </c>
      <c r="B4243" s="100">
        <v>3.4131</v>
      </c>
      <c r="C4243" s="28">
        <f t="shared" si="32"/>
        <v>6</v>
      </c>
      <c r="D4243" s="28" t="str">
        <f t="shared" si="33"/>
        <v xml:space="preserve">viernes </v>
      </c>
    </row>
    <row r="4244" spans="1:4" ht="15.75" customHeight="1">
      <c r="A4244" s="99">
        <v>41531</v>
      </c>
      <c r="B4244" s="100">
        <v>3.4140000000000001</v>
      </c>
      <c r="C4244" s="28">
        <f t="shared" si="32"/>
        <v>7</v>
      </c>
      <c r="D4244" s="28" t="str">
        <f t="shared" si="33"/>
        <v>sabado</v>
      </c>
    </row>
    <row r="4245" spans="1:4" ht="15.75" customHeight="1">
      <c r="A4245" s="99">
        <v>41532</v>
      </c>
      <c r="B4245" s="100">
        <v>3.415</v>
      </c>
      <c r="C4245" s="28">
        <f t="shared" si="32"/>
        <v>1</v>
      </c>
      <c r="D4245" s="28" t="str">
        <f t="shared" si="33"/>
        <v>domingo</v>
      </c>
    </row>
    <row r="4246" spans="1:4" ht="15.75" customHeight="1">
      <c r="A4246" s="99">
        <v>41533</v>
      </c>
      <c r="B4246" s="100">
        <v>3.4159000000000002</v>
      </c>
      <c r="C4246" s="28">
        <f t="shared" si="32"/>
        <v>2</v>
      </c>
      <c r="D4246" s="28" t="str">
        <f t="shared" si="33"/>
        <v>lunes</v>
      </c>
    </row>
    <row r="4247" spans="1:4" ht="15.75" customHeight="1">
      <c r="A4247" s="99">
        <v>41534</v>
      </c>
      <c r="B4247" s="100">
        <v>3.4169</v>
      </c>
      <c r="C4247" s="28">
        <f t="shared" si="32"/>
        <v>3</v>
      </c>
      <c r="D4247" s="28" t="str">
        <f t="shared" si="33"/>
        <v>martes</v>
      </c>
    </row>
    <row r="4248" spans="1:4" ht="15.75" customHeight="1">
      <c r="A4248" s="99">
        <v>41535</v>
      </c>
      <c r="B4248" s="100">
        <v>3.4178000000000002</v>
      </c>
      <c r="C4248" s="28">
        <f t="shared" si="32"/>
        <v>4</v>
      </c>
      <c r="D4248" s="28" t="str">
        <f t="shared" si="33"/>
        <v>miercoles</v>
      </c>
    </row>
    <row r="4249" spans="1:4" ht="15.75" customHeight="1">
      <c r="A4249" s="99">
        <v>41536</v>
      </c>
      <c r="B4249" s="100">
        <v>3.4188000000000001</v>
      </c>
      <c r="C4249" s="28">
        <f t="shared" si="32"/>
        <v>5</v>
      </c>
      <c r="D4249" s="28" t="str">
        <f t="shared" si="33"/>
        <v>jueves</v>
      </c>
    </row>
    <row r="4250" spans="1:4" ht="15.75" customHeight="1">
      <c r="A4250" s="99">
        <v>41537</v>
      </c>
      <c r="B4250" s="100">
        <v>3.4197000000000002</v>
      </c>
      <c r="C4250" s="28">
        <f t="shared" si="32"/>
        <v>6</v>
      </c>
      <c r="D4250" s="28" t="str">
        <f t="shared" si="33"/>
        <v xml:space="preserve">viernes </v>
      </c>
    </row>
    <row r="4251" spans="1:4" ht="15.75" customHeight="1">
      <c r="A4251" s="99">
        <v>41538</v>
      </c>
      <c r="B4251" s="100">
        <v>3.4207000000000001</v>
      </c>
      <c r="C4251" s="28">
        <f t="shared" si="32"/>
        <v>7</v>
      </c>
      <c r="D4251" s="28" t="str">
        <f t="shared" si="33"/>
        <v>sabado</v>
      </c>
    </row>
    <row r="4252" spans="1:4" ht="15.75" customHeight="1">
      <c r="A4252" s="99">
        <v>41539</v>
      </c>
      <c r="B4252" s="100">
        <v>3.4216000000000002</v>
      </c>
      <c r="C4252" s="28">
        <f t="shared" si="32"/>
        <v>1</v>
      </c>
      <c r="D4252" s="28" t="str">
        <f t="shared" si="33"/>
        <v>domingo</v>
      </c>
    </row>
    <row r="4253" spans="1:4" ht="15.75" customHeight="1">
      <c r="A4253" s="99">
        <v>41540</v>
      </c>
      <c r="B4253" s="100">
        <v>3.4226000000000001</v>
      </c>
      <c r="C4253" s="28">
        <f t="shared" si="32"/>
        <v>2</v>
      </c>
      <c r="D4253" s="28" t="str">
        <f t="shared" si="33"/>
        <v>lunes</v>
      </c>
    </row>
    <row r="4254" spans="1:4" ht="15.75" customHeight="1">
      <c r="A4254" s="99">
        <v>41541</v>
      </c>
      <c r="B4254" s="100">
        <v>3.4235000000000002</v>
      </c>
      <c r="C4254" s="28">
        <f t="shared" si="32"/>
        <v>3</v>
      </c>
      <c r="D4254" s="28" t="str">
        <f t="shared" si="33"/>
        <v>martes</v>
      </c>
    </row>
    <row r="4255" spans="1:4" ht="15.75" customHeight="1">
      <c r="A4255" s="99">
        <v>41542</v>
      </c>
      <c r="B4255" s="100">
        <v>3.4245000000000001</v>
      </c>
      <c r="C4255" s="28">
        <f t="shared" si="32"/>
        <v>4</v>
      </c>
      <c r="D4255" s="28" t="str">
        <f t="shared" si="33"/>
        <v>miercoles</v>
      </c>
    </row>
    <row r="4256" spans="1:4" ht="15.75" customHeight="1">
      <c r="A4256" s="99">
        <v>41543</v>
      </c>
      <c r="B4256" s="100">
        <v>3.4253999999999998</v>
      </c>
      <c r="C4256" s="28">
        <f t="shared" si="32"/>
        <v>5</v>
      </c>
      <c r="D4256" s="28" t="str">
        <f t="shared" si="33"/>
        <v>jueves</v>
      </c>
    </row>
    <row r="4257" spans="1:4" ht="15.75" customHeight="1">
      <c r="A4257" s="99">
        <v>41544</v>
      </c>
      <c r="B4257" s="100">
        <v>3.4264000000000001</v>
      </c>
      <c r="C4257" s="28">
        <f t="shared" si="32"/>
        <v>6</v>
      </c>
      <c r="D4257" s="28" t="str">
        <f t="shared" si="33"/>
        <v xml:space="preserve">viernes </v>
      </c>
    </row>
    <row r="4258" spans="1:4" ht="15.75" customHeight="1">
      <c r="A4258" s="99">
        <v>41545</v>
      </c>
      <c r="B4258" s="100">
        <v>3.4272999999999998</v>
      </c>
      <c r="C4258" s="28">
        <f t="shared" si="32"/>
        <v>7</v>
      </c>
      <c r="D4258" s="28" t="str">
        <f t="shared" si="33"/>
        <v>sabado</v>
      </c>
    </row>
    <row r="4259" spans="1:4" ht="15.75" customHeight="1">
      <c r="A4259" s="99">
        <v>41546</v>
      </c>
      <c r="B4259" s="100">
        <v>3.4283000000000001</v>
      </c>
      <c r="C4259" s="28">
        <f t="shared" si="32"/>
        <v>1</v>
      </c>
      <c r="D4259" s="28" t="str">
        <f t="shared" si="33"/>
        <v>domingo</v>
      </c>
    </row>
    <row r="4260" spans="1:4" ht="15.75" customHeight="1">
      <c r="A4260" s="99">
        <v>41547</v>
      </c>
      <c r="B4260" s="100">
        <v>3.4291999999999998</v>
      </c>
      <c r="C4260" s="28">
        <f t="shared" si="32"/>
        <v>2</v>
      </c>
      <c r="D4260" s="28" t="str">
        <f t="shared" si="33"/>
        <v>lunes</v>
      </c>
    </row>
    <row r="4261" spans="1:4" ht="15.75" customHeight="1">
      <c r="A4261" s="99">
        <v>41548</v>
      </c>
      <c r="B4261" s="100">
        <v>3.4302000000000001</v>
      </c>
      <c r="C4261" s="28">
        <f t="shared" si="32"/>
        <v>3</v>
      </c>
      <c r="D4261" s="28" t="str">
        <f t="shared" si="33"/>
        <v>martes</v>
      </c>
    </row>
    <row r="4262" spans="1:4" ht="15.75" customHeight="1">
      <c r="A4262" s="99">
        <v>41549</v>
      </c>
      <c r="B4262" s="100">
        <v>3.4310999999999998</v>
      </c>
      <c r="C4262" s="28">
        <f t="shared" si="32"/>
        <v>4</v>
      </c>
      <c r="D4262" s="28" t="str">
        <f t="shared" si="33"/>
        <v>miercoles</v>
      </c>
    </row>
    <row r="4263" spans="1:4" ht="15.75" customHeight="1">
      <c r="A4263" s="99">
        <v>41550</v>
      </c>
      <c r="B4263" s="100">
        <v>3.4319999999999999</v>
      </c>
      <c r="C4263" s="28">
        <f t="shared" si="32"/>
        <v>5</v>
      </c>
      <c r="D4263" s="28" t="str">
        <f t="shared" si="33"/>
        <v>jueves</v>
      </c>
    </row>
    <row r="4264" spans="1:4" ht="15.75" customHeight="1">
      <c r="A4264" s="99">
        <v>41551</v>
      </c>
      <c r="B4264" s="100">
        <v>3.4329000000000001</v>
      </c>
      <c r="C4264" s="28">
        <f t="shared" si="32"/>
        <v>6</v>
      </c>
      <c r="D4264" s="28" t="str">
        <f t="shared" si="33"/>
        <v xml:space="preserve">viernes </v>
      </c>
    </row>
    <row r="4265" spans="1:4" ht="15.75" customHeight="1">
      <c r="A4265" s="99">
        <v>41552</v>
      </c>
      <c r="B4265" s="100">
        <v>3.4338000000000002</v>
      </c>
      <c r="C4265" s="28">
        <f t="shared" si="32"/>
        <v>7</v>
      </c>
      <c r="D4265" s="28" t="str">
        <f t="shared" si="33"/>
        <v>sabado</v>
      </c>
    </row>
    <row r="4266" spans="1:4" ht="15.75" customHeight="1">
      <c r="A4266" s="99">
        <v>41553</v>
      </c>
      <c r="B4266" s="100">
        <v>3.4348000000000001</v>
      </c>
      <c r="C4266" s="28">
        <f t="shared" si="32"/>
        <v>1</v>
      </c>
      <c r="D4266" s="28" t="str">
        <f t="shared" si="33"/>
        <v>domingo</v>
      </c>
    </row>
    <row r="4267" spans="1:4" ht="15.75" customHeight="1">
      <c r="A4267" s="99">
        <v>41554</v>
      </c>
      <c r="B4267" s="100">
        <v>3.4357000000000002</v>
      </c>
      <c r="C4267" s="28">
        <f t="shared" si="32"/>
        <v>2</v>
      </c>
      <c r="D4267" s="28" t="str">
        <f t="shared" si="33"/>
        <v>lunes</v>
      </c>
    </row>
    <row r="4268" spans="1:4" ht="15.75" customHeight="1">
      <c r="A4268" s="99">
        <v>41555</v>
      </c>
      <c r="B4268" s="100">
        <v>3.4365999999999999</v>
      </c>
      <c r="C4268" s="28">
        <f t="shared" si="32"/>
        <v>3</v>
      </c>
      <c r="D4268" s="28" t="str">
        <f t="shared" si="33"/>
        <v>martes</v>
      </c>
    </row>
    <row r="4269" spans="1:4" ht="15.75" customHeight="1">
      <c r="A4269" s="99">
        <v>41556</v>
      </c>
      <c r="B4269" s="100">
        <v>3.4375</v>
      </c>
      <c r="C4269" s="28">
        <f t="shared" si="32"/>
        <v>4</v>
      </c>
      <c r="D4269" s="28" t="str">
        <f t="shared" si="33"/>
        <v>miercoles</v>
      </c>
    </row>
    <row r="4270" spans="1:4" ht="15.75" customHeight="1">
      <c r="A4270" s="101">
        <v>41557</v>
      </c>
      <c r="B4270" s="100">
        <v>3.4384000000000001</v>
      </c>
      <c r="C4270" s="28">
        <f t="shared" si="32"/>
        <v>5</v>
      </c>
      <c r="D4270" s="28" t="str">
        <f t="shared" si="33"/>
        <v>jueves</v>
      </c>
    </row>
    <row r="4271" spans="1:4" ht="15.75" customHeight="1">
      <c r="A4271" s="101">
        <v>41558</v>
      </c>
      <c r="B4271" s="100">
        <v>3.4392999999999998</v>
      </c>
      <c r="C4271" s="28">
        <f t="shared" si="32"/>
        <v>6</v>
      </c>
      <c r="D4271" s="28" t="str">
        <f t="shared" si="33"/>
        <v xml:space="preserve">viernes </v>
      </c>
    </row>
    <row r="4272" spans="1:4" ht="15.75" customHeight="1">
      <c r="A4272" s="101">
        <v>41559</v>
      </c>
      <c r="B4272" s="100">
        <v>3.4403000000000001</v>
      </c>
      <c r="C4272" s="28">
        <f t="shared" si="32"/>
        <v>7</v>
      </c>
      <c r="D4272" s="28" t="str">
        <f t="shared" si="33"/>
        <v>sabado</v>
      </c>
    </row>
    <row r="4273" spans="1:4" ht="15.75" customHeight="1">
      <c r="A4273" s="101">
        <v>41560</v>
      </c>
      <c r="B4273" s="100">
        <v>3.4411999999999998</v>
      </c>
      <c r="C4273" s="28">
        <f t="shared" si="32"/>
        <v>1</v>
      </c>
      <c r="D4273" s="28" t="str">
        <f t="shared" si="33"/>
        <v>domingo</v>
      </c>
    </row>
    <row r="4274" spans="1:4" ht="15.75" customHeight="1">
      <c r="A4274" s="101">
        <v>41561</v>
      </c>
      <c r="B4274" s="100">
        <v>3.4420999999999999</v>
      </c>
      <c r="C4274" s="28">
        <f t="shared" si="32"/>
        <v>2</v>
      </c>
      <c r="D4274" s="28" t="str">
        <f t="shared" si="33"/>
        <v>lunes</v>
      </c>
    </row>
    <row r="4275" spans="1:4" ht="15.75" customHeight="1">
      <c r="A4275" s="101">
        <v>41562</v>
      </c>
      <c r="B4275" s="100">
        <v>3.4430000000000001</v>
      </c>
      <c r="C4275" s="28">
        <f t="shared" si="32"/>
        <v>3</v>
      </c>
      <c r="D4275" s="28" t="str">
        <f t="shared" si="33"/>
        <v>martes</v>
      </c>
    </row>
    <row r="4276" spans="1:4" ht="15.75" customHeight="1">
      <c r="A4276" s="101">
        <v>41563</v>
      </c>
      <c r="B4276" s="100">
        <v>3.4439000000000002</v>
      </c>
      <c r="C4276" s="28">
        <f t="shared" si="32"/>
        <v>4</v>
      </c>
      <c r="D4276" s="28" t="str">
        <f t="shared" si="33"/>
        <v>miercoles</v>
      </c>
    </row>
    <row r="4277" spans="1:4" ht="15.75" customHeight="1">
      <c r="A4277" s="101">
        <v>41564</v>
      </c>
      <c r="B4277" s="100">
        <v>3.4449000000000001</v>
      </c>
      <c r="C4277" s="28">
        <f t="shared" si="32"/>
        <v>5</v>
      </c>
      <c r="D4277" s="28" t="str">
        <f t="shared" si="33"/>
        <v>jueves</v>
      </c>
    </row>
    <row r="4278" spans="1:4" ht="15.75" customHeight="1">
      <c r="A4278" s="101">
        <v>41565</v>
      </c>
      <c r="B4278" s="100">
        <v>3.4458000000000002</v>
      </c>
      <c r="C4278" s="28">
        <f t="shared" si="32"/>
        <v>6</v>
      </c>
      <c r="D4278" s="28" t="str">
        <f t="shared" si="33"/>
        <v xml:space="preserve">viernes </v>
      </c>
    </row>
    <row r="4279" spans="1:4" ht="15.75" customHeight="1">
      <c r="A4279" s="101">
        <v>41566</v>
      </c>
      <c r="B4279" s="100">
        <v>3.4466999999999999</v>
      </c>
      <c r="C4279" s="28">
        <f t="shared" si="32"/>
        <v>7</v>
      </c>
      <c r="D4279" s="28" t="str">
        <f t="shared" si="33"/>
        <v>sabado</v>
      </c>
    </row>
    <row r="4280" spans="1:4" ht="15.75" customHeight="1">
      <c r="A4280" s="101">
        <v>41567</v>
      </c>
      <c r="B4280" s="100">
        <v>3.4476</v>
      </c>
      <c r="C4280" s="28">
        <f t="shared" si="32"/>
        <v>1</v>
      </c>
      <c r="D4280" s="28" t="str">
        <f t="shared" si="33"/>
        <v>domingo</v>
      </c>
    </row>
    <row r="4281" spans="1:4" ht="15.75" customHeight="1">
      <c r="A4281" s="101">
        <v>41568</v>
      </c>
      <c r="B4281" s="100">
        <v>3.4485000000000001</v>
      </c>
      <c r="C4281" s="28">
        <f t="shared" si="32"/>
        <v>2</v>
      </c>
      <c r="D4281" s="28" t="str">
        <f t="shared" si="33"/>
        <v>lunes</v>
      </c>
    </row>
    <row r="4282" spans="1:4" ht="15.75" customHeight="1">
      <c r="A4282" s="101">
        <v>41569</v>
      </c>
      <c r="B4282" s="100">
        <v>3.4495</v>
      </c>
      <c r="C4282" s="28">
        <f t="shared" si="32"/>
        <v>3</v>
      </c>
      <c r="D4282" s="28" t="str">
        <f t="shared" si="33"/>
        <v>martes</v>
      </c>
    </row>
    <row r="4283" spans="1:4" ht="15.75" customHeight="1">
      <c r="A4283" s="101">
        <v>41570</v>
      </c>
      <c r="B4283" s="100">
        <v>3.4504000000000001</v>
      </c>
      <c r="C4283" s="28">
        <f t="shared" si="32"/>
        <v>4</v>
      </c>
      <c r="D4283" s="28" t="str">
        <f t="shared" si="33"/>
        <v>miercoles</v>
      </c>
    </row>
    <row r="4284" spans="1:4" ht="15.75" customHeight="1">
      <c r="A4284" s="101">
        <v>41571</v>
      </c>
      <c r="B4284" s="100">
        <v>3.4512999999999998</v>
      </c>
      <c r="C4284" s="28">
        <f t="shared" si="32"/>
        <v>5</v>
      </c>
      <c r="D4284" s="28" t="str">
        <f t="shared" si="33"/>
        <v>jueves</v>
      </c>
    </row>
    <row r="4285" spans="1:4" ht="15.75" customHeight="1">
      <c r="A4285" s="101">
        <v>41572</v>
      </c>
      <c r="B4285" s="100">
        <v>3.4521999999999999</v>
      </c>
      <c r="C4285" s="28">
        <f t="shared" si="32"/>
        <v>6</v>
      </c>
      <c r="D4285" s="28" t="str">
        <f t="shared" si="33"/>
        <v xml:space="preserve">viernes </v>
      </c>
    </row>
    <row r="4286" spans="1:4" ht="15.75" customHeight="1">
      <c r="A4286" s="101">
        <v>41573</v>
      </c>
      <c r="B4286" s="100">
        <v>3.4531000000000001</v>
      </c>
      <c r="C4286" s="28">
        <f t="shared" si="32"/>
        <v>7</v>
      </c>
      <c r="D4286" s="28" t="str">
        <f t="shared" si="33"/>
        <v>sabado</v>
      </c>
    </row>
    <row r="4287" spans="1:4" ht="15.75" customHeight="1">
      <c r="A4287" s="101">
        <v>41574</v>
      </c>
      <c r="B4287" s="100">
        <v>3.4540999999999999</v>
      </c>
      <c r="C4287" s="28">
        <f t="shared" si="32"/>
        <v>1</v>
      </c>
      <c r="D4287" s="28" t="str">
        <f t="shared" si="33"/>
        <v>domingo</v>
      </c>
    </row>
    <row r="4288" spans="1:4" ht="15.75" customHeight="1">
      <c r="A4288" s="101">
        <v>41575</v>
      </c>
      <c r="B4288" s="100">
        <v>3.4550000000000001</v>
      </c>
      <c r="C4288" s="28">
        <f t="shared" si="32"/>
        <v>2</v>
      </c>
      <c r="D4288" s="28" t="str">
        <f t="shared" si="33"/>
        <v>lunes</v>
      </c>
    </row>
    <row r="4289" spans="1:4" ht="15.75" customHeight="1">
      <c r="A4289" s="101">
        <v>41576</v>
      </c>
      <c r="B4289" s="100">
        <v>3.4559000000000002</v>
      </c>
      <c r="C4289" s="28">
        <f t="shared" si="32"/>
        <v>3</v>
      </c>
      <c r="D4289" s="28" t="str">
        <f t="shared" si="33"/>
        <v>martes</v>
      </c>
    </row>
    <row r="4290" spans="1:4" ht="15.75" customHeight="1">
      <c r="A4290" s="101">
        <v>41577</v>
      </c>
      <c r="B4290" s="100">
        <v>3.4567999999999999</v>
      </c>
      <c r="C4290" s="28">
        <f t="shared" si="32"/>
        <v>4</v>
      </c>
      <c r="D4290" s="28" t="str">
        <f t="shared" si="33"/>
        <v>miercoles</v>
      </c>
    </row>
    <row r="4291" spans="1:4" ht="15.75" customHeight="1">
      <c r="A4291" s="101">
        <v>41578</v>
      </c>
      <c r="B4291" s="100">
        <v>3.4577</v>
      </c>
      <c r="C4291" s="28">
        <f t="shared" si="32"/>
        <v>5</v>
      </c>
      <c r="D4291" s="28" t="str">
        <f t="shared" si="33"/>
        <v>jueves</v>
      </c>
    </row>
    <row r="4292" spans="1:4" ht="15.75" customHeight="1">
      <c r="A4292" s="99">
        <v>41579</v>
      </c>
      <c r="B4292" s="100">
        <v>3.4586999999999999</v>
      </c>
      <c r="C4292" s="28">
        <f t="shared" si="32"/>
        <v>6</v>
      </c>
      <c r="D4292" s="28" t="str">
        <f t="shared" si="33"/>
        <v xml:space="preserve">viernes </v>
      </c>
    </row>
    <row r="4293" spans="1:4" ht="15.75" customHeight="1">
      <c r="A4293" s="99">
        <v>41580</v>
      </c>
      <c r="B4293" s="100">
        <v>3.4596</v>
      </c>
      <c r="C4293" s="28">
        <f t="shared" si="32"/>
        <v>7</v>
      </c>
      <c r="D4293" s="28" t="str">
        <f t="shared" si="33"/>
        <v>sabado</v>
      </c>
    </row>
    <row r="4294" spans="1:4" ht="15.75" customHeight="1">
      <c r="A4294" s="99">
        <v>41581</v>
      </c>
      <c r="B4294" s="100">
        <v>3.4605999999999999</v>
      </c>
      <c r="C4294" s="28">
        <f t="shared" si="32"/>
        <v>1</v>
      </c>
      <c r="D4294" s="28" t="str">
        <f t="shared" si="33"/>
        <v>domingo</v>
      </c>
    </row>
    <row r="4295" spans="1:4" ht="15.75" customHeight="1">
      <c r="A4295" s="99">
        <v>41582</v>
      </c>
      <c r="B4295" s="100">
        <v>3.4615999999999998</v>
      </c>
      <c r="C4295" s="28">
        <f t="shared" si="32"/>
        <v>2</v>
      </c>
      <c r="D4295" s="28" t="str">
        <f t="shared" si="33"/>
        <v>lunes</v>
      </c>
    </row>
    <row r="4296" spans="1:4" ht="15.75" customHeight="1">
      <c r="A4296" s="99">
        <v>41583</v>
      </c>
      <c r="B4296" s="100">
        <v>3.4624999999999999</v>
      </c>
      <c r="C4296" s="28">
        <f t="shared" si="32"/>
        <v>3</v>
      </c>
      <c r="D4296" s="28" t="str">
        <f t="shared" si="33"/>
        <v>martes</v>
      </c>
    </row>
    <row r="4297" spans="1:4" ht="15.75" customHeight="1">
      <c r="A4297" s="99">
        <v>41584</v>
      </c>
      <c r="B4297" s="100">
        <v>3.4634999999999998</v>
      </c>
      <c r="C4297" s="28">
        <f t="shared" si="32"/>
        <v>4</v>
      </c>
      <c r="D4297" s="28" t="str">
        <f t="shared" si="33"/>
        <v>miercoles</v>
      </c>
    </row>
    <row r="4298" spans="1:4" ht="15.75" customHeight="1">
      <c r="A4298" s="99">
        <v>41585</v>
      </c>
      <c r="B4298" s="100">
        <v>3.4645000000000001</v>
      </c>
      <c r="C4298" s="28">
        <f t="shared" si="32"/>
        <v>5</v>
      </c>
      <c r="D4298" s="28" t="str">
        <f t="shared" si="33"/>
        <v>jueves</v>
      </c>
    </row>
    <row r="4299" spans="1:4" ht="15.75" customHeight="1">
      <c r="A4299" s="99">
        <v>41586</v>
      </c>
      <c r="B4299" s="100">
        <v>3.4655</v>
      </c>
      <c r="C4299" s="28">
        <f t="shared" si="32"/>
        <v>6</v>
      </c>
      <c r="D4299" s="28" t="str">
        <f t="shared" si="33"/>
        <v xml:space="preserve">viernes </v>
      </c>
    </row>
    <row r="4300" spans="1:4" ht="15.75" customHeight="1">
      <c r="A4300" s="99">
        <v>41587</v>
      </c>
      <c r="B4300" s="100">
        <v>3.4664999999999999</v>
      </c>
      <c r="C4300" s="28">
        <f t="shared" si="32"/>
        <v>7</v>
      </c>
      <c r="D4300" s="28" t="str">
        <f t="shared" si="33"/>
        <v>sabado</v>
      </c>
    </row>
    <row r="4301" spans="1:4" ht="15.75" customHeight="1">
      <c r="A4301" s="101">
        <v>41588</v>
      </c>
      <c r="B4301" s="100">
        <v>3.4676</v>
      </c>
      <c r="C4301" s="28">
        <f t="shared" si="32"/>
        <v>1</v>
      </c>
      <c r="D4301" s="28" t="str">
        <f t="shared" si="33"/>
        <v>domingo</v>
      </c>
    </row>
    <row r="4302" spans="1:4" ht="15.75" customHeight="1">
      <c r="A4302" s="101">
        <v>41589</v>
      </c>
      <c r="B4302" s="100">
        <v>3.4685999999999999</v>
      </c>
      <c r="C4302" s="28">
        <f t="shared" si="32"/>
        <v>2</v>
      </c>
      <c r="D4302" s="28" t="str">
        <f t="shared" si="33"/>
        <v>lunes</v>
      </c>
    </row>
    <row r="4303" spans="1:4" ht="15.75" customHeight="1">
      <c r="A4303" s="101">
        <v>41590</v>
      </c>
      <c r="B4303" s="100">
        <v>3.4695999999999998</v>
      </c>
      <c r="C4303" s="28">
        <f t="shared" si="32"/>
        <v>3</v>
      </c>
      <c r="D4303" s="28" t="str">
        <f t="shared" si="33"/>
        <v>martes</v>
      </c>
    </row>
    <row r="4304" spans="1:4" ht="15.75" customHeight="1">
      <c r="A4304" s="101">
        <v>41591</v>
      </c>
      <c r="B4304" s="100">
        <v>3.4706000000000001</v>
      </c>
      <c r="C4304" s="28">
        <f t="shared" si="32"/>
        <v>4</v>
      </c>
      <c r="D4304" s="28" t="str">
        <f t="shared" si="33"/>
        <v>miercoles</v>
      </c>
    </row>
    <row r="4305" spans="1:4" ht="15.75" customHeight="1">
      <c r="A4305" s="101">
        <v>41592</v>
      </c>
      <c r="B4305" s="100">
        <v>3.4716999999999998</v>
      </c>
      <c r="C4305" s="28">
        <f t="shared" si="32"/>
        <v>5</v>
      </c>
      <c r="D4305" s="28" t="str">
        <f t="shared" si="33"/>
        <v>jueves</v>
      </c>
    </row>
    <row r="4306" spans="1:4" ht="15.75" customHeight="1">
      <c r="A4306" s="101">
        <v>41593</v>
      </c>
      <c r="B4306" s="100">
        <v>3.4727000000000001</v>
      </c>
      <c r="C4306" s="28">
        <f t="shared" si="32"/>
        <v>6</v>
      </c>
      <c r="D4306" s="28" t="str">
        <f t="shared" si="33"/>
        <v xml:space="preserve">viernes </v>
      </c>
    </row>
    <row r="4307" spans="1:4" ht="15.75" customHeight="1">
      <c r="A4307" s="101">
        <v>41594</v>
      </c>
      <c r="B4307" s="100">
        <v>3.4737</v>
      </c>
      <c r="C4307" s="28">
        <f t="shared" si="32"/>
        <v>7</v>
      </c>
      <c r="D4307" s="28" t="str">
        <f t="shared" si="33"/>
        <v>sabado</v>
      </c>
    </row>
    <row r="4308" spans="1:4" ht="15.75" customHeight="1">
      <c r="A4308" s="101">
        <v>41595</v>
      </c>
      <c r="B4308" s="100">
        <v>3.4746999999999999</v>
      </c>
      <c r="C4308" s="28">
        <f t="shared" si="32"/>
        <v>1</v>
      </c>
      <c r="D4308" s="28" t="str">
        <f t="shared" si="33"/>
        <v>domingo</v>
      </c>
    </row>
    <row r="4309" spans="1:4" ht="15.75" customHeight="1">
      <c r="A4309" s="101">
        <v>41596</v>
      </c>
      <c r="B4309" s="100">
        <v>3.4758</v>
      </c>
      <c r="C4309" s="28">
        <f t="shared" si="32"/>
        <v>2</v>
      </c>
      <c r="D4309" s="28" t="str">
        <f t="shared" si="33"/>
        <v>lunes</v>
      </c>
    </row>
    <row r="4310" spans="1:4" ht="15.75" customHeight="1">
      <c r="A4310" s="101">
        <v>41597</v>
      </c>
      <c r="B4310" s="100">
        <v>3.4767999999999999</v>
      </c>
      <c r="C4310" s="28">
        <f t="shared" si="32"/>
        <v>3</v>
      </c>
      <c r="D4310" s="28" t="str">
        <f t="shared" si="33"/>
        <v>martes</v>
      </c>
    </row>
    <row r="4311" spans="1:4" ht="15.75" customHeight="1">
      <c r="A4311" s="101">
        <v>41598</v>
      </c>
      <c r="B4311" s="100">
        <v>3.4777999999999998</v>
      </c>
      <c r="C4311" s="28">
        <f t="shared" si="32"/>
        <v>4</v>
      </c>
      <c r="D4311" s="28" t="str">
        <f t="shared" si="33"/>
        <v>miercoles</v>
      </c>
    </row>
    <row r="4312" spans="1:4" ht="15.75" customHeight="1">
      <c r="A4312" s="101">
        <v>41599</v>
      </c>
      <c r="B4312" s="100">
        <v>3.4788999999999999</v>
      </c>
      <c r="C4312" s="28">
        <f t="shared" si="32"/>
        <v>5</v>
      </c>
      <c r="D4312" s="28" t="str">
        <f t="shared" si="33"/>
        <v>jueves</v>
      </c>
    </row>
    <row r="4313" spans="1:4" ht="15.75" customHeight="1">
      <c r="A4313" s="101">
        <v>41600</v>
      </c>
      <c r="B4313" s="100">
        <v>3.4799000000000002</v>
      </c>
      <c r="C4313" s="28">
        <f t="shared" si="32"/>
        <v>6</v>
      </c>
      <c r="D4313" s="28" t="str">
        <f t="shared" si="33"/>
        <v xml:space="preserve">viernes </v>
      </c>
    </row>
    <row r="4314" spans="1:4" ht="15.75" customHeight="1">
      <c r="A4314" s="101">
        <v>41601</v>
      </c>
      <c r="B4314" s="100">
        <v>3.4809000000000001</v>
      </c>
      <c r="C4314" s="28">
        <f t="shared" si="32"/>
        <v>7</v>
      </c>
      <c r="D4314" s="28" t="str">
        <f t="shared" si="33"/>
        <v>sabado</v>
      </c>
    </row>
    <row r="4315" spans="1:4" ht="15.75" customHeight="1">
      <c r="A4315" s="101">
        <v>41602</v>
      </c>
      <c r="B4315" s="100">
        <v>3.4820000000000002</v>
      </c>
      <c r="C4315" s="28">
        <f t="shared" si="32"/>
        <v>1</v>
      </c>
      <c r="D4315" s="28" t="str">
        <f t="shared" si="33"/>
        <v>domingo</v>
      </c>
    </row>
    <row r="4316" spans="1:4" ht="15.75" customHeight="1">
      <c r="A4316" s="101">
        <v>41603</v>
      </c>
      <c r="B4316" s="100">
        <v>3.4830000000000001</v>
      </c>
      <c r="C4316" s="28">
        <f t="shared" si="32"/>
        <v>2</v>
      </c>
      <c r="D4316" s="28" t="str">
        <f t="shared" si="33"/>
        <v>lunes</v>
      </c>
    </row>
    <row r="4317" spans="1:4" ht="15.75" customHeight="1">
      <c r="A4317" s="101">
        <v>41604</v>
      </c>
      <c r="B4317" s="100">
        <v>3.484</v>
      </c>
      <c r="C4317" s="28">
        <f t="shared" si="32"/>
        <v>3</v>
      </c>
      <c r="D4317" s="28" t="str">
        <f t="shared" si="33"/>
        <v>martes</v>
      </c>
    </row>
    <row r="4318" spans="1:4" ht="15.75" customHeight="1">
      <c r="A4318" s="101">
        <v>41605</v>
      </c>
      <c r="B4318" s="100">
        <v>3.4849999999999999</v>
      </c>
      <c r="C4318" s="28">
        <f t="shared" si="32"/>
        <v>4</v>
      </c>
      <c r="D4318" s="28" t="str">
        <f t="shared" si="33"/>
        <v>miercoles</v>
      </c>
    </row>
    <row r="4319" spans="1:4" ht="15.75" customHeight="1">
      <c r="A4319" s="101">
        <v>41606</v>
      </c>
      <c r="B4319" s="100">
        <v>3.4861</v>
      </c>
      <c r="C4319" s="28">
        <f t="shared" si="32"/>
        <v>5</v>
      </c>
      <c r="D4319" s="28" t="str">
        <f t="shared" si="33"/>
        <v>jueves</v>
      </c>
    </row>
    <row r="4320" spans="1:4" ht="15.75" customHeight="1">
      <c r="A4320" s="101">
        <v>41607</v>
      </c>
      <c r="B4320" s="100">
        <v>3.4870999999999999</v>
      </c>
      <c r="C4320" s="28">
        <f t="shared" si="32"/>
        <v>6</v>
      </c>
      <c r="D4320" s="28" t="str">
        <f t="shared" si="33"/>
        <v xml:space="preserve">viernes </v>
      </c>
    </row>
    <row r="4321" spans="1:4" ht="15.75" customHeight="1">
      <c r="A4321" s="101">
        <v>41608</v>
      </c>
      <c r="B4321" s="100">
        <v>3.4881000000000002</v>
      </c>
      <c r="C4321" s="28">
        <f t="shared" si="32"/>
        <v>7</v>
      </c>
      <c r="D4321" s="28" t="str">
        <f t="shared" si="33"/>
        <v>sabado</v>
      </c>
    </row>
    <row r="4322" spans="1:4" ht="15.75" customHeight="1">
      <c r="A4322" s="99">
        <v>41609</v>
      </c>
      <c r="B4322" s="100">
        <v>3.4891000000000001</v>
      </c>
      <c r="C4322" s="28">
        <f t="shared" si="32"/>
        <v>1</v>
      </c>
      <c r="D4322" s="28" t="str">
        <f t="shared" si="33"/>
        <v>domingo</v>
      </c>
    </row>
    <row r="4323" spans="1:4" ht="15.75" customHeight="1">
      <c r="A4323" s="99">
        <v>41610</v>
      </c>
      <c r="B4323" s="100">
        <v>3.4901</v>
      </c>
      <c r="C4323" s="28">
        <f t="shared" si="32"/>
        <v>2</v>
      </c>
      <c r="D4323" s="28" t="str">
        <f t="shared" si="33"/>
        <v>lunes</v>
      </c>
    </row>
    <row r="4324" spans="1:4" ht="15.75" customHeight="1">
      <c r="A4324" s="99">
        <v>41611</v>
      </c>
      <c r="B4324" s="100">
        <v>3.4910999999999999</v>
      </c>
      <c r="C4324" s="28">
        <f t="shared" si="32"/>
        <v>3</v>
      </c>
      <c r="D4324" s="28" t="str">
        <f t="shared" si="33"/>
        <v>martes</v>
      </c>
    </row>
    <row r="4325" spans="1:4" ht="15.75" customHeight="1">
      <c r="A4325" s="99">
        <v>41612</v>
      </c>
      <c r="B4325" s="100">
        <v>3.4921000000000002</v>
      </c>
      <c r="C4325" s="28">
        <f t="shared" si="32"/>
        <v>4</v>
      </c>
      <c r="D4325" s="28" t="str">
        <f t="shared" si="33"/>
        <v>miercoles</v>
      </c>
    </row>
    <row r="4326" spans="1:4" ht="15.75" customHeight="1">
      <c r="A4326" s="99">
        <v>41613</v>
      </c>
      <c r="B4326" s="100">
        <v>3.4931000000000001</v>
      </c>
      <c r="C4326" s="28">
        <f t="shared" si="32"/>
        <v>5</v>
      </c>
      <c r="D4326" s="28" t="str">
        <f t="shared" si="33"/>
        <v>jueves</v>
      </c>
    </row>
    <row r="4327" spans="1:4" ht="15.75" customHeight="1">
      <c r="A4327" s="99">
        <v>41614</v>
      </c>
      <c r="B4327" s="100">
        <v>3.4941</v>
      </c>
      <c r="C4327" s="28">
        <f t="shared" si="32"/>
        <v>6</v>
      </c>
      <c r="D4327" s="28" t="str">
        <f t="shared" si="33"/>
        <v xml:space="preserve">viernes </v>
      </c>
    </row>
    <row r="4328" spans="1:4" ht="15.75" customHeight="1">
      <c r="A4328" s="99">
        <v>41615</v>
      </c>
      <c r="B4328" s="100">
        <v>3.4952000000000001</v>
      </c>
      <c r="C4328" s="28">
        <f t="shared" si="32"/>
        <v>7</v>
      </c>
      <c r="D4328" s="28" t="str">
        <f t="shared" si="33"/>
        <v>sabado</v>
      </c>
    </row>
    <row r="4329" spans="1:4" ht="15.75" customHeight="1">
      <c r="A4329" s="99">
        <v>41616</v>
      </c>
      <c r="B4329" s="100">
        <v>3.4962</v>
      </c>
      <c r="C4329" s="28">
        <f t="shared" si="32"/>
        <v>1</v>
      </c>
      <c r="D4329" s="28" t="str">
        <f t="shared" si="33"/>
        <v>domingo</v>
      </c>
    </row>
    <row r="4330" spans="1:4" ht="15.75" customHeight="1">
      <c r="A4330" s="99">
        <v>41617</v>
      </c>
      <c r="B4330" s="100">
        <v>3.4973000000000001</v>
      </c>
      <c r="C4330" s="28">
        <f t="shared" si="32"/>
        <v>2</v>
      </c>
      <c r="D4330" s="28" t="str">
        <f t="shared" si="33"/>
        <v>lunes</v>
      </c>
    </row>
    <row r="4331" spans="1:4" ht="15.75" customHeight="1">
      <c r="A4331" s="101">
        <v>41618</v>
      </c>
      <c r="B4331" s="100">
        <v>3.4983</v>
      </c>
      <c r="C4331" s="28">
        <f t="shared" si="32"/>
        <v>3</v>
      </c>
      <c r="D4331" s="28" t="str">
        <f t="shared" si="33"/>
        <v>martes</v>
      </c>
    </row>
    <row r="4332" spans="1:4" ht="15.75" customHeight="1">
      <c r="A4332" s="101">
        <v>41619</v>
      </c>
      <c r="B4332" s="100">
        <v>3.4992999999999999</v>
      </c>
      <c r="C4332" s="28">
        <f t="shared" si="32"/>
        <v>4</v>
      </c>
      <c r="D4332" s="28" t="str">
        <f t="shared" si="33"/>
        <v>miercoles</v>
      </c>
    </row>
    <row r="4333" spans="1:4" ht="15.75" customHeight="1">
      <c r="A4333" s="101">
        <v>41620</v>
      </c>
      <c r="B4333" s="100">
        <v>3.5004</v>
      </c>
      <c r="C4333" s="28">
        <f t="shared" si="32"/>
        <v>5</v>
      </c>
      <c r="D4333" s="28" t="str">
        <f t="shared" si="33"/>
        <v>jueves</v>
      </c>
    </row>
    <row r="4334" spans="1:4" ht="15.75" customHeight="1">
      <c r="A4334" s="101">
        <v>41621</v>
      </c>
      <c r="B4334" s="100">
        <v>3.5013999999999998</v>
      </c>
      <c r="C4334" s="28">
        <f t="shared" si="32"/>
        <v>6</v>
      </c>
      <c r="D4334" s="28" t="str">
        <f t="shared" si="33"/>
        <v xml:space="preserve">viernes </v>
      </c>
    </row>
    <row r="4335" spans="1:4" ht="15.75" customHeight="1">
      <c r="A4335" s="101">
        <v>41622</v>
      </c>
      <c r="B4335" s="100">
        <v>3.5024999999999999</v>
      </c>
      <c r="C4335" s="28">
        <f t="shared" si="32"/>
        <v>7</v>
      </c>
      <c r="D4335" s="28" t="str">
        <f t="shared" si="33"/>
        <v>sabado</v>
      </c>
    </row>
    <row r="4336" spans="1:4" ht="15.75" customHeight="1">
      <c r="A4336" s="101">
        <v>41623</v>
      </c>
      <c r="B4336" s="100">
        <v>3.5034999999999998</v>
      </c>
      <c r="C4336" s="28">
        <f t="shared" si="32"/>
        <v>1</v>
      </c>
      <c r="D4336" s="28" t="str">
        <f t="shared" si="33"/>
        <v>domingo</v>
      </c>
    </row>
    <row r="4337" spans="1:4" ht="15.75" customHeight="1">
      <c r="A4337" s="101">
        <v>41624</v>
      </c>
      <c r="B4337" s="100">
        <v>3.5045000000000002</v>
      </c>
      <c r="C4337" s="28">
        <f t="shared" ref="C4337:C4591" si="34">WEEKDAY(A4337)</f>
        <v>2</v>
      </c>
      <c r="D4337" s="28" t="str">
        <f t="shared" ref="D4337:D4591" si="35">VLOOKUP(C4337,$E$2:$F$8,2)</f>
        <v>lunes</v>
      </c>
    </row>
    <row r="4338" spans="1:4" ht="15.75" customHeight="1">
      <c r="A4338" s="101">
        <v>41625</v>
      </c>
      <c r="B4338" s="100">
        <v>3.5055999999999998</v>
      </c>
      <c r="C4338" s="28">
        <f t="shared" si="34"/>
        <v>3</v>
      </c>
      <c r="D4338" s="28" t="str">
        <f t="shared" si="35"/>
        <v>martes</v>
      </c>
    </row>
    <row r="4339" spans="1:4" ht="15.75" customHeight="1">
      <c r="A4339" s="101">
        <v>41626</v>
      </c>
      <c r="B4339" s="100">
        <v>3.5066000000000002</v>
      </c>
      <c r="C4339" s="28">
        <f t="shared" si="34"/>
        <v>4</v>
      </c>
      <c r="D4339" s="28" t="str">
        <f t="shared" si="35"/>
        <v>miercoles</v>
      </c>
    </row>
    <row r="4340" spans="1:4" ht="15.75" customHeight="1">
      <c r="A4340" s="101">
        <v>41627</v>
      </c>
      <c r="B4340" s="100">
        <v>3.5076999999999998</v>
      </c>
      <c r="C4340" s="28">
        <f t="shared" si="34"/>
        <v>5</v>
      </c>
      <c r="D4340" s="28" t="str">
        <f t="shared" si="35"/>
        <v>jueves</v>
      </c>
    </row>
    <row r="4341" spans="1:4" ht="15.75" customHeight="1">
      <c r="A4341" s="101">
        <v>41628</v>
      </c>
      <c r="B4341" s="100">
        <v>3.5087000000000002</v>
      </c>
      <c r="C4341" s="28">
        <f t="shared" si="34"/>
        <v>6</v>
      </c>
      <c r="D4341" s="28" t="str">
        <f t="shared" si="35"/>
        <v xml:space="preserve">viernes </v>
      </c>
    </row>
    <row r="4342" spans="1:4" ht="15.75" customHeight="1">
      <c r="A4342" s="101">
        <v>41629</v>
      </c>
      <c r="B4342" s="100">
        <v>3.5097999999999998</v>
      </c>
      <c r="C4342" s="28">
        <f t="shared" si="34"/>
        <v>7</v>
      </c>
      <c r="D4342" s="28" t="str">
        <f t="shared" si="35"/>
        <v>sabado</v>
      </c>
    </row>
    <row r="4343" spans="1:4" ht="15.75" customHeight="1">
      <c r="A4343" s="101">
        <v>41630</v>
      </c>
      <c r="B4343" s="100">
        <v>3.5108000000000001</v>
      </c>
      <c r="C4343" s="28">
        <f t="shared" si="34"/>
        <v>1</v>
      </c>
      <c r="D4343" s="28" t="str">
        <f t="shared" si="35"/>
        <v>domingo</v>
      </c>
    </row>
    <row r="4344" spans="1:4" ht="15.75" customHeight="1">
      <c r="A4344" s="101">
        <v>41631</v>
      </c>
      <c r="B4344" s="100">
        <v>3.5118</v>
      </c>
      <c r="C4344" s="28">
        <f t="shared" si="34"/>
        <v>2</v>
      </c>
      <c r="D4344" s="28" t="str">
        <f t="shared" si="35"/>
        <v>lunes</v>
      </c>
    </row>
    <row r="4345" spans="1:4" ht="15.75" customHeight="1">
      <c r="A4345" s="101">
        <v>41632</v>
      </c>
      <c r="B4345" s="100">
        <v>3.5129000000000001</v>
      </c>
      <c r="C4345" s="28">
        <f t="shared" si="34"/>
        <v>3</v>
      </c>
      <c r="D4345" s="28" t="str">
        <f t="shared" si="35"/>
        <v>martes</v>
      </c>
    </row>
    <row r="4346" spans="1:4" ht="15.75" customHeight="1">
      <c r="A4346" s="101">
        <v>41633</v>
      </c>
      <c r="B4346" s="100">
        <v>3.5139</v>
      </c>
      <c r="C4346" s="28">
        <f t="shared" si="34"/>
        <v>4</v>
      </c>
      <c r="D4346" s="28" t="str">
        <f t="shared" si="35"/>
        <v>miercoles</v>
      </c>
    </row>
    <row r="4347" spans="1:4" ht="15.75" customHeight="1">
      <c r="A4347" s="101">
        <v>41634</v>
      </c>
      <c r="B4347" s="100">
        <v>3.5150000000000001</v>
      </c>
      <c r="C4347" s="28">
        <f t="shared" si="34"/>
        <v>5</v>
      </c>
      <c r="D4347" s="28" t="str">
        <f t="shared" si="35"/>
        <v>jueves</v>
      </c>
    </row>
    <row r="4348" spans="1:4" ht="15.75" customHeight="1">
      <c r="A4348" s="101">
        <v>41635</v>
      </c>
      <c r="B4348" s="100">
        <v>3.516</v>
      </c>
      <c r="C4348" s="28">
        <f t="shared" si="34"/>
        <v>6</v>
      </c>
      <c r="D4348" s="28" t="str">
        <f t="shared" si="35"/>
        <v xml:space="preserve">viernes </v>
      </c>
    </row>
    <row r="4349" spans="1:4" ht="15.75" customHeight="1">
      <c r="A4349" s="101">
        <v>41636</v>
      </c>
      <c r="B4349" s="100">
        <v>3.5171000000000001</v>
      </c>
      <c r="C4349" s="28">
        <f t="shared" si="34"/>
        <v>7</v>
      </c>
      <c r="D4349" s="28" t="str">
        <f t="shared" si="35"/>
        <v>sabado</v>
      </c>
    </row>
    <row r="4350" spans="1:4" ht="15.75" customHeight="1">
      <c r="A4350" s="101">
        <v>41637</v>
      </c>
      <c r="B4350" s="100">
        <v>3.5181</v>
      </c>
      <c r="C4350" s="28">
        <f t="shared" si="34"/>
        <v>1</v>
      </c>
      <c r="D4350" s="28" t="str">
        <f t="shared" si="35"/>
        <v>domingo</v>
      </c>
    </row>
    <row r="4351" spans="1:4" ht="15.75" customHeight="1">
      <c r="A4351" s="101">
        <v>41638</v>
      </c>
      <c r="B4351" s="100">
        <v>3.5192000000000001</v>
      </c>
      <c r="C4351" s="28">
        <f t="shared" si="34"/>
        <v>2</v>
      </c>
      <c r="D4351" s="28" t="str">
        <f t="shared" si="35"/>
        <v>lunes</v>
      </c>
    </row>
    <row r="4352" spans="1:4" ht="15.75" customHeight="1">
      <c r="A4352" s="101">
        <v>41639</v>
      </c>
      <c r="B4352" s="100">
        <v>3.5202</v>
      </c>
      <c r="C4352" s="28">
        <f t="shared" si="34"/>
        <v>3</v>
      </c>
      <c r="D4352" s="28" t="str">
        <f t="shared" si="35"/>
        <v>martes</v>
      </c>
    </row>
    <row r="4353" spans="1:4" ht="15.75" customHeight="1">
      <c r="A4353" s="99">
        <v>41640</v>
      </c>
      <c r="B4353" s="100">
        <v>3.5213000000000001</v>
      </c>
      <c r="C4353" s="28">
        <f t="shared" si="34"/>
        <v>4</v>
      </c>
      <c r="D4353" s="28" t="str">
        <f t="shared" si="35"/>
        <v>miercoles</v>
      </c>
    </row>
    <row r="4354" spans="1:4" ht="15.75" customHeight="1">
      <c r="A4354" s="99">
        <v>41641</v>
      </c>
      <c r="B4354" s="100">
        <v>3.5223</v>
      </c>
      <c r="C4354" s="28">
        <f t="shared" si="34"/>
        <v>5</v>
      </c>
      <c r="D4354" s="28" t="str">
        <f t="shared" si="35"/>
        <v>jueves</v>
      </c>
    </row>
    <row r="4355" spans="1:4" ht="15.75" customHeight="1">
      <c r="A4355" s="99">
        <v>41642</v>
      </c>
      <c r="B4355" s="100">
        <v>3.5234000000000001</v>
      </c>
      <c r="C4355" s="28">
        <f t="shared" si="34"/>
        <v>6</v>
      </c>
      <c r="D4355" s="28" t="str">
        <f t="shared" si="35"/>
        <v xml:space="preserve">viernes </v>
      </c>
    </row>
    <row r="4356" spans="1:4" ht="15.75" customHeight="1">
      <c r="A4356" s="99">
        <v>41643</v>
      </c>
      <c r="B4356" s="100">
        <v>3.5244</v>
      </c>
      <c r="C4356" s="28">
        <f t="shared" si="34"/>
        <v>7</v>
      </c>
      <c r="D4356" s="28" t="str">
        <f t="shared" si="35"/>
        <v>sabado</v>
      </c>
    </row>
    <row r="4357" spans="1:4" ht="15.75" customHeight="1">
      <c r="A4357" s="99">
        <v>41644</v>
      </c>
      <c r="B4357" s="100">
        <v>3.5255000000000001</v>
      </c>
      <c r="C4357" s="28">
        <f t="shared" si="34"/>
        <v>1</v>
      </c>
      <c r="D4357" s="28" t="str">
        <f t="shared" si="35"/>
        <v>domingo</v>
      </c>
    </row>
    <row r="4358" spans="1:4" ht="15.75" customHeight="1">
      <c r="A4358" s="99">
        <v>41645</v>
      </c>
      <c r="B4358" s="100">
        <v>3.5265</v>
      </c>
      <c r="C4358" s="28">
        <f t="shared" si="34"/>
        <v>2</v>
      </c>
      <c r="D4358" s="28" t="str">
        <f t="shared" si="35"/>
        <v>lunes</v>
      </c>
    </row>
    <row r="4359" spans="1:4" ht="15.75" customHeight="1">
      <c r="A4359" s="99">
        <v>41646</v>
      </c>
      <c r="B4359" s="100">
        <v>3.5280999999999998</v>
      </c>
      <c r="C4359" s="28">
        <f t="shared" si="34"/>
        <v>3</v>
      </c>
      <c r="D4359" s="28" t="str">
        <f t="shared" si="35"/>
        <v>martes</v>
      </c>
    </row>
    <row r="4360" spans="1:4" ht="15.75" customHeight="1">
      <c r="A4360" s="99">
        <v>41647</v>
      </c>
      <c r="B4360" s="100">
        <v>3.5297000000000001</v>
      </c>
      <c r="C4360" s="28">
        <f t="shared" si="34"/>
        <v>4</v>
      </c>
      <c r="D4360" s="28" t="str">
        <f t="shared" si="35"/>
        <v>miercoles</v>
      </c>
    </row>
    <row r="4361" spans="1:4" ht="15.75" customHeight="1">
      <c r="A4361" s="99">
        <v>41648</v>
      </c>
      <c r="B4361" s="100">
        <v>3.5312999999999999</v>
      </c>
      <c r="C4361" s="28">
        <f t="shared" si="34"/>
        <v>5</v>
      </c>
      <c r="D4361" s="28" t="str">
        <f t="shared" si="35"/>
        <v>jueves</v>
      </c>
    </row>
    <row r="4362" spans="1:4" ht="15.75" customHeight="1">
      <c r="A4362" s="99">
        <v>41649</v>
      </c>
      <c r="B4362" s="100">
        <v>3.5329000000000002</v>
      </c>
      <c r="C4362" s="28">
        <f t="shared" si="34"/>
        <v>6</v>
      </c>
      <c r="D4362" s="28" t="str">
        <f t="shared" si="35"/>
        <v xml:space="preserve">viernes </v>
      </c>
    </row>
    <row r="4363" spans="1:4" ht="15.75" customHeight="1">
      <c r="A4363" s="99">
        <v>41650</v>
      </c>
      <c r="B4363" s="100">
        <v>3.5345</v>
      </c>
      <c r="C4363" s="28">
        <f t="shared" si="34"/>
        <v>7</v>
      </c>
      <c r="D4363" s="28" t="str">
        <f t="shared" si="35"/>
        <v>sabado</v>
      </c>
    </row>
    <row r="4364" spans="1:4" ht="15.75" customHeight="1">
      <c r="A4364" s="99">
        <v>41651</v>
      </c>
      <c r="B4364" s="100">
        <v>3.5360999999999998</v>
      </c>
      <c r="C4364" s="28">
        <f t="shared" si="34"/>
        <v>1</v>
      </c>
      <c r="D4364" s="28" t="str">
        <f t="shared" si="35"/>
        <v>domingo</v>
      </c>
    </row>
    <row r="4365" spans="1:4" ht="15.75" customHeight="1">
      <c r="A4365" s="99">
        <v>41652</v>
      </c>
      <c r="B4365" s="100">
        <v>3.5377000000000001</v>
      </c>
      <c r="C4365" s="28">
        <f t="shared" si="34"/>
        <v>2</v>
      </c>
      <c r="D4365" s="28" t="str">
        <f t="shared" si="35"/>
        <v>lunes</v>
      </c>
    </row>
    <row r="4366" spans="1:4" ht="15.75" customHeight="1">
      <c r="A4366" s="99">
        <v>41653</v>
      </c>
      <c r="B4366" s="100">
        <v>3.5392999999999999</v>
      </c>
      <c r="C4366" s="28">
        <f t="shared" si="34"/>
        <v>3</v>
      </c>
      <c r="D4366" s="28" t="str">
        <f t="shared" si="35"/>
        <v>martes</v>
      </c>
    </row>
    <row r="4367" spans="1:4" ht="15.75" customHeight="1">
      <c r="A4367" s="99">
        <v>41654</v>
      </c>
      <c r="B4367" s="100">
        <v>3.5409000000000002</v>
      </c>
      <c r="C4367" s="28">
        <f t="shared" si="34"/>
        <v>4</v>
      </c>
      <c r="D4367" s="28" t="str">
        <f t="shared" si="35"/>
        <v>miercoles</v>
      </c>
    </row>
    <row r="4368" spans="1:4" ht="15.75" customHeight="1">
      <c r="A4368" s="99">
        <v>41655</v>
      </c>
      <c r="B4368" s="100">
        <v>3.5425</v>
      </c>
      <c r="C4368" s="28">
        <f t="shared" si="34"/>
        <v>5</v>
      </c>
      <c r="D4368" s="28" t="str">
        <f t="shared" si="35"/>
        <v>jueves</v>
      </c>
    </row>
    <row r="4369" spans="1:4" ht="15.75" customHeight="1">
      <c r="A4369" s="99">
        <v>41656</v>
      </c>
      <c r="B4369" s="100">
        <v>3.5440999999999998</v>
      </c>
      <c r="C4369" s="28">
        <f t="shared" si="34"/>
        <v>6</v>
      </c>
      <c r="D4369" s="28" t="str">
        <f t="shared" si="35"/>
        <v xml:space="preserve">viernes </v>
      </c>
    </row>
    <row r="4370" spans="1:4" ht="15.75" customHeight="1">
      <c r="A4370" s="99">
        <v>41657</v>
      </c>
      <c r="B4370" s="100">
        <v>3.5457999999999998</v>
      </c>
      <c r="C4370" s="28">
        <f t="shared" si="34"/>
        <v>7</v>
      </c>
      <c r="D4370" s="28" t="str">
        <f t="shared" si="35"/>
        <v>sabado</v>
      </c>
    </row>
    <row r="4371" spans="1:4" ht="15.75" customHeight="1">
      <c r="A4371" s="99">
        <v>41658</v>
      </c>
      <c r="B4371" s="100">
        <v>3.5474000000000001</v>
      </c>
      <c r="C4371" s="28">
        <f t="shared" si="34"/>
        <v>1</v>
      </c>
      <c r="D4371" s="28" t="str">
        <f t="shared" si="35"/>
        <v>domingo</v>
      </c>
    </row>
    <row r="4372" spans="1:4" ht="15.75" customHeight="1">
      <c r="A4372" s="99">
        <v>41659</v>
      </c>
      <c r="B4372" s="100">
        <v>3.5489999999999999</v>
      </c>
      <c r="C4372" s="28">
        <f t="shared" si="34"/>
        <v>2</v>
      </c>
      <c r="D4372" s="28" t="str">
        <f t="shared" si="35"/>
        <v>lunes</v>
      </c>
    </row>
    <row r="4373" spans="1:4" ht="15.75" customHeight="1">
      <c r="A4373" s="99">
        <v>41660</v>
      </c>
      <c r="B4373" s="100">
        <v>3.5506000000000002</v>
      </c>
      <c r="C4373" s="28">
        <f t="shared" si="34"/>
        <v>3</v>
      </c>
      <c r="D4373" s="28" t="str">
        <f t="shared" si="35"/>
        <v>martes</v>
      </c>
    </row>
    <row r="4374" spans="1:4" ht="15.75" customHeight="1">
      <c r="A4374" s="99">
        <v>41661</v>
      </c>
      <c r="B4374" s="100">
        <v>3.5522</v>
      </c>
      <c r="C4374" s="28">
        <f t="shared" si="34"/>
        <v>4</v>
      </c>
      <c r="D4374" s="28" t="str">
        <f t="shared" si="35"/>
        <v>miercoles</v>
      </c>
    </row>
    <row r="4375" spans="1:4" ht="15.75" customHeight="1">
      <c r="A4375" s="99">
        <v>41662</v>
      </c>
      <c r="B4375" s="100">
        <v>3.5537999999999998</v>
      </c>
      <c r="C4375" s="28">
        <f t="shared" si="34"/>
        <v>5</v>
      </c>
      <c r="D4375" s="28" t="str">
        <f t="shared" si="35"/>
        <v>jueves</v>
      </c>
    </row>
    <row r="4376" spans="1:4" ht="15.75" customHeight="1">
      <c r="A4376" s="99">
        <v>41663</v>
      </c>
      <c r="B4376" s="100">
        <v>3.5554000000000001</v>
      </c>
      <c r="C4376" s="28">
        <f t="shared" si="34"/>
        <v>6</v>
      </c>
      <c r="D4376" s="28" t="str">
        <f t="shared" si="35"/>
        <v xml:space="preserve">viernes </v>
      </c>
    </row>
    <row r="4377" spans="1:4" ht="15.75" customHeight="1">
      <c r="A4377" s="99">
        <v>41664</v>
      </c>
      <c r="B4377" s="100">
        <v>3.5569999999999999</v>
      </c>
      <c r="C4377" s="28">
        <f t="shared" si="34"/>
        <v>7</v>
      </c>
      <c r="D4377" s="28" t="str">
        <f t="shared" si="35"/>
        <v>sabado</v>
      </c>
    </row>
    <row r="4378" spans="1:4" ht="15.75" customHeight="1">
      <c r="A4378" s="99">
        <v>41665</v>
      </c>
      <c r="B4378" s="100">
        <v>3.5586000000000002</v>
      </c>
      <c r="C4378" s="28">
        <f t="shared" si="34"/>
        <v>1</v>
      </c>
      <c r="D4378" s="28" t="str">
        <f t="shared" si="35"/>
        <v>domingo</v>
      </c>
    </row>
    <row r="4379" spans="1:4" ht="15.75" customHeight="1">
      <c r="A4379" s="99">
        <v>41666</v>
      </c>
      <c r="B4379" s="100">
        <v>3.5602999999999998</v>
      </c>
      <c r="C4379" s="28">
        <f t="shared" si="34"/>
        <v>2</v>
      </c>
      <c r="D4379" s="28" t="str">
        <f t="shared" si="35"/>
        <v>lunes</v>
      </c>
    </row>
    <row r="4380" spans="1:4" ht="15.75" customHeight="1">
      <c r="A4380" s="99">
        <v>41667</v>
      </c>
      <c r="B4380" s="100">
        <v>3.5619000000000001</v>
      </c>
      <c r="C4380" s="28">
        <f t="shared" si="34"/>
        <v>3</v>
      </c>
      <c r="D4380" s="28" t="str">
        <f t="shared" si="35"/>
        <v>martes</v>
      </c>
    </row>
    <row r="4381" spans="1:4" ht="15.75" customHeight="1">
      <c r="A4381" s="99">
        <v>41668</v>
      </c>
      <c r="B4381" s="100">
        <v>3.5634999999999999</v>
      </c>
      <c r="C4381" s="28">
        <f t="shared" si="34"/>
        <v>4</v>
      </c>
      <c r="D4381" s="28" t="str">
        <f t="shared" si="35"/>
        <v>miercoles</v>
      </c>
    </row>
    <row r="4382" spans="1:4" ht="15.75" customHeight="1">
      <c r="A4382" s="99">
        <v>41669</v>
      </c>
      <c r="B4382" s="100">
        <v>3.5651000000000002</v>
      </c>
      <c r="C4382" s="28">
        <f t="shared" si="34"/>
        <v>5</v>
      </c>
      <c r="D4382" s="28" t="str">
        <f t="shared" si="35"/>
        <v>jueves</v>
      </c>
    </row>
    <row r="4383" spans="1:4" ht="15.75" customHeight="1">
      <c r="A4383" s="99">
        <v>41670</v>
      </c>
      <c r="B4383" s="100">
        <v>3.5667</v>
      </c>
      <c r="C4383" s="28">
        <f t="shared" si="34"/>
        <v>6</v>
      </c>
      <c r="D4383" s="28" t="str">
        <f t="shared" si="35"/>
        <v xml:space="preserve">viernes </v>
      </c>
    </row>
    <row r="4384" spans="1:4" ht="15.75" customHeight="1">
      <c r="A4384" s="99">
        <v>41671</v>
      </c>
      <c r="B4384" s="100">
        <v>3.5684999999999998</v>
      </c>
      <c r="C4384" s="28">
        <f t="shared" si="34"/>
        <v>7</v>
      </c>
      <c r="D4384" s="28" t="str">
        <f t="shared" si="35"/>
        <v>sabado</v>
      </c>
    </row>
    <row r="4385" spans="1:4" ht="15.75" customHeight="1">
      <c r="A4385" s="99">
        <v>41672</v>
      </c>
      <c r="B4385" s="100">
        <v>3.5703</v>
      </c>
      <c r="C4385" s="28">
        <f t="shared" si="34"/>
        <v>1</v>
      </c>
      <c r="D4385" s="28" t="str">
        <f t="shared" si="35"/>
        <v>domingo</v>
      </c>
    </row>
    <row r="4386" spans="1:4" ht="15.75" customHeight="1">
      <c r="A4386" s="99">
        <v>41673</v>
      </c>
      <c r="B4386" s="100">
        <v>3.5720999999999998</v>
      </c>
      <c r="C4386" s="28">
        <f t="shared" si="34"/>
        <v>2</v>
      </c>
      <c r="D4386" s="28" t="str">
        <f t="shared" si="35"/>
        <v>lunes</v>
      </c>
    </row>
    <row r="4387" spans="1:4" ht="15.75" customHeight="1">
      <c r="A4387" s="99">
        <v>41674</v>
      </c>
      <c r="B4387" s="100">
        <v>3.5739000000000001</v>
      </c>
      <c r="C4387" s="28">
        <f t="shared" si="34"/>
        <v>3</v>
      </c>
      <c r="D4387" s="28" t="str">
        <f t="shared" si="35"/>
        <v>martes</v>
      </c>
    </row>
    <row r="4388" spans="1:4" ht="15.75" customHeight="1">
      <c r="A4388" s="99">
        <v>41675</v>
      </c>
      <c r="B4388" s="100">
        <v>3.5756999999999999</v>
      </c>
      <c r="C4388" s="28">
        <f t="shared" si="34"/>
        <v>4</v>
      </c>
      <c r="D4388" s="28" t="str">
        <f t="shared" si="35"/>
        <v>miercoles</v>
      </c>
    </row>
    <row r="4389" spans="1:4" ht="15.75" customHeight="1">
      <c r="A4389" s="99">
        <v>41676</v>
      </c>
      <c r="B4389" s="100">
        <v>3.5775000000000001</v>
      </c>
      <c r="C4389" s="28">
        <f t="shared" si="34"/>
        <v>5</v>
      </c>
      <c r="D4389" s="28" t="str">
        <f t="shared" si="35"/>
        <v>jueves</v>
      </c>
    </row>
    <row r="4390" spans="1:4" ht="15.75" customHeight="1">
      <c r="A4390" s="99">
        <v>41677</v>
      </c>
      <c r="B4390" s="100">
        <v>3.5821000000000001</v>
      </c>
      <c r="C4390" s="28">
        <f t="shared" si="34"/>
        <v>6</v>
      </c>
      <c r="D4390" s="28" t="str">
        <f t="shared" si="35"/>
        <v xml:space="preserve">viernes </v>
      </c>
    </row>
    <row r="4391" spans="1:4" ht="15.75" customHeight="1">
      <c r="A4391" s="99">
        <v>41678</v>
      </c>
      <c r="B4391" s="100">
        <v>3.5867</v>
      </c>
      <c r="C4391" s="28">
        <f t="shared" si="34"/>
        <v>7</v>
      </c>
      <c r="D4391" s="28" t="str">
        <f t="shared" si="35"/>
        <v>sabado</v>
      </c>
    </row>
    <row r="4392" spans="1:4" ht="15.75" customHeight="1">
      <c r="A4392" s="99">
        <v>41679</v>
      </c>
      <c r="B4392" s="100">
        <v>3.5912999999999999</v>
      </c>
      <c r="C4392" s="28">
        <f t="shared" si="34"/>
        <v>1</v>
      </c>
      <c r="D4392" s="28" t="str">
        <f t="shared" si="35"/>
        <v>domingo</v>
      </c>
    </row>
    <row r="4393" spans="1:4" ht="15.75" customHeight="1">
      <c r="A4393" s="99">
        <v>41680</v>
      </c>
      <c r="B4393" s="100">
        <v>3.5958999999999999</v>
      </c>
      <c r="C4393" s="28">
        <f t="shared" si="34"/>
        <v>2</v>
      </c>
      <c r="D4393" s="28" t="str">
        <f t="shared" si="35"/>
        <v>lunes</v>
      </c>
    </row>
    <row r="4394" spans="1:4" ht="15.75" customHeight="1">
      <c r="A4394" s="99">
        <v>41681</v>
      </c>
      <c r="B4394" s="100">
        <v>3.6004999999999998</v>
      </c>
      <c r="C4394" s="28">
        <f t="shared" si="34"/>
        <v>3</v>
      </c>
      <c r="D4394" s="28" t="str">
        <f t="shared" si="35"/>
        <v>martes</v>
      </c>
    </row>
    <row r="4395" spans="1:4" ht="15.75" customHeight="1">
      <c r="A4395" s="99">
        <v>41682</v>
      </c>
      <c r="B4395" s="100">
        <v>3.6051000000000002</v>
      </c>
      <c r="C4395" s="28">
        <f t="shared" si="34"/>
        <v>4</v>
      </c>
      <c r="D4395" s="28" t="str">
        <f t="shared" si="35"/>
        <v>miercoles</v>
      </c>
    </row>
    <row r="4396" spans="1:4" ht="15.75" customHeight="1">
      <c r="A4396" s="99">
        <v>41683</v>
      </c>
      <c r="B4396" s="100">
        <v>3.6097000000000001</v>
      </c>
      <c r="C4396" s="28">
        <f t="shared" si="34"/>
        <v>5</v>
      </c>
      <c r="D4396" s="28" t="str">
        <f t="shared" si="35"/>
        <v>jueves</v>
      </c>
    </row>
    <row r="4397" spans="1:4" ht="15.75" customHeight="1">
      <c r="A4397" s="99">
        <v>41684</v>
      </c>
      <c r="B4397" s="100">
        <v>3.6143000000000001</v>
      </c>
      <c r="C4397" s="28">
        <f t="shared" si="34"/>
        <v>6</v>
      </c>
      <c r="D4397" s="28" t="str">
        <f t="shared" si="35"/>
        <v xml:space="preserve">viernes </v>
      </c>
    </row>
    <row r="4398" spans="1:4" ht="15.75" customHeight="1">
      <c r="A4398" s="99">
        <v>41685</v>
      </c>
      <c r="B4398" s="100">
        <v>3.6189</v>
      </c>
      <c r="C4398" s="28">
        <f t="shared" si="34"/>
        <v>7</v>
      </c>
      <c r="D4398" s="28" t="str">
        <f t="shared" si="35"/>
        <v>sabado</v>
      </c>
    </row>
    <row r="4399" spans="1:4" ht="15.75" customHeight="1">
      <c r="A4399" s="99">
        <v>41686</v>
      </c>
      <c r="B4399" s="100">
        <v>3.6236000000000002</v>
      </c>
      <c r="C4399" s="28">
        <f t="shared" si="34"/>
        <v>1</v>
      </c>
      <c r="D4399" s="28" t="str">
        <f t="shared" si="35"/>
        <v>domingo</v>
      </c>
    </row>
    <row r="4400" spans="1:4" ht="15.75" customHeight="1">
      <c r="A4400" s="99">
        <v>41687</v>
      </c>
      <c r="B4400" s="100">
        <v>3.6282000000000001</v>
      </c>
      <c r="C4400" s="28">
        <f t="shared" si="34"/>
        <v>2</v>
      </c>
      <c r="D4400" s="28" t="str">
        <f t="shared" si="35"/>
        <v>lunes</v>
      </c>
    </row>
    <row r="4401" spans="1:4" ht="15.75" customHeight="1">
      <c r="A4401" s="99">
        <v>41688</v>
      </c>
      <c r="B4401" s="100">
        <v>3.6328999999999998</v>
      </c>
      <c r="C4401" s="28">
        <f t="shared" si="34"/>
        <v>3</v>
      </c>
      <c r="D4401" s="28" t="str">
        <f t="shared" si="35"/>
        <v>martes</v>
      </c>
    </row>
    <row r="4402" spans="1:4" ht="15.75" customHeight="1">
      <c r="A4402" s="99">
        <v>41689</v>
      </c>
      <c r="B4402" s="100">
        <v>3.6375000000000002</v>
      </c>
      <c r="C4402" s="28">
        <f t="shared" si="34"/>
        <v>4</v>
      </c>
      <c r="D4402" s="28" t="str">
        <f t="shared" si="35"/>
        <v>miercoles</v>
      </c>
    </row>
    <row r="4403" spans="1:4" ht="15.75" customHeight="1">
      <c r="A4403" s="99">
        <v>41690</v>
      </c>
      <c r="B4403" s="100">
        <v>3.6421999999999999</v>
      </c>
      <c r="C4403" s="28">
        <f t="shared" si="34"/>
        <v>5</v>
      </c>
      <c r="D4403" s="28" t="str">
        <f t="shared" si="35"/>
        <v>jueves</v>
      </c>
    </row>
    <row r="4404" spans="1:4" ht="15.75" customHeight="1">
      <c r="A4404" s="99">
        <v>41691</v>
      </c>
      <c r="B4404" s="100">
        <v>3.6467999999999998</v>
      </c>
      <c r="C4404" s="28">
        <f t="shared" si="34"/>
        <v>6</v>
      </c>
      <c r="D4404" s="28" t="str">
        <f t="shared" si="35"/>
        <v xml:space="preserve">viernes </v>
      </c>
    </row>
    <row r="4405" spans="1:4" ht="15.75" customHeight="1">
      <c r="A4405" s="99">
        <v>41692</v>
      </c>
      <c r="B4405" s="100">
        <v>3.6515</v>
      </c>
      <c r="C4405" s="28">
        <f t="shared" si="34"/>
        <v>7</v>
      </c>
      <c r="D4405" s="28" t="str">
        <f t="shared" si="35"/>
        <v>sabado</v>
      </c>
    </row>
    <row r="4406" spans="1:4" ht="15.75" customHeight="1">
      <c r="A4406" s="99">
        <v>41693</v>
      </c>
      <c r="B4406" s="100">
        <v>3.6562000000000001</v>
      </c>
      <c r="C4406" s="28">
        <f t="shared" si="34"/>
        <v>1</v>
      </c>
      <c r="D4406" s="28" t="str">
        <f t="shared" si="35"/>
        <v>domingo</v>
      </c>
    </row>
    <row r="4407" spans="1:4" ht="15.75" customHeight="1">
      <c r="A4407" s="99">
        <v>41694</v>
      </c>
      <c r="B4407" s="100">
        <v>3.6608999999999998</v>
      </c>
      <c r="C4407" s="28">
        <f t="shared" si="34"/>
        <v>2</v>
      </c>
      <c r="D4407" s="28" t="str">
        <f t="shared" si="35"/>
        <v>lunes</v>
      </c>
    </row>
    <row r="4408" spans="1:4" ht="15.75" customHeight="1">
      <c r="A4408" s="99">
        <v>41695</v>
      </c>
      <c r="B4408" s="100">
        <v>3.6656</v>
      </c>
      <c r="C4408" s="28">
        <f t="shared" si="34"/>
        <v>3</v>
      </c>
      <c r="D4408" s="28" t="str">
        <f t="shared" si="35"/>
        <v>martes</v>
      </c>
    </row>
    <row r="4409" spans="1:4" ht="15.75" customHeight="1">
      <c r="A4409" s="99">
        <v>41696</v>
      </c>
      <c r="B4409" s="100">
        <v>3.6701999999999999</v>
      </c>
      <c r="C4409" s="28">
        <f t="shared" si="34"/>
        <v>4</v>
      </c>
      <c r="D4409" s="28" t="str">
        <f t="shared" si="35"/>
        <v>miercoles</v>
      </c>
    </row>
    <row r="4410" spans="1:4" ht="15.75" customHeight="1">
      <c r="A4410" s="99">
        <v>41697</v>
      </c>
      <c r="B4410" s="100">
        <v>3.6749000000000001</v>
      </c>
      <c r="C4410" s="28">
        <f t="shared" si="34"/>
        <v>5</v>
      </c>
      <c r="D4410" s="28" t="str">
        <f t="shared" si="35"/>
        <v>jueves</v>
      </c>
    </row>
    <row r="4411" spans="1:4" ht="15.75" customHeight="1">
      <c r="A4411" s="99">
        <v>41698</v>
      </c>
      <c r="B4411" s="100">
        <v>3.6797</v>
      </c>
      <c r="C4411" s="28">
        <f t="shared" si="34"/>
        <v>6</v>
      </c>
      <c r="D4411" s="28" t="str">
        <f t="shared" si="35"/>
        <v xml:space="preserve">viernes </v>
      </c>
    </row>
    <row r="4412" spans="1:4" ht="15.75" customHeight="1">
      <c r="A4412" s="99">
        <v>41699</v>
      </c>
      <c r="B4412" s="100">
        <v>3.6839</v>
      </c>
      <c r="C4412" s="28">
        <f t="shared" si="34"/>
        <v>7</v>
      </c>
      <c r="D4412" s="28" t="str">
        <f t="shared" si="35"/>
        <v>sabado</v>
      </c>
    </row>
    <row r="4413" spans="1:4" ht="15.75" customHeight="1">
      <c r="A4413" s="99">
        <v>41700</v>
      </c>
      <c r="B4413" s="100">
        <v>3.6882000000000001</v>
      </c>
      <c r="C4413" s="28">
        <f t="shared" si="34"/>
        <v>1</v>
      </c>
      <c r="D4413" s="28" t="str">
        <f t="shared" si="35"/>
        <v>domingo</v>
      </c>
    </row>
    <row r="4414" spans="1:4" ht="15.75" customHeight="1">
      <c r="A4414" s="99">
        <v>41701</v>
      </c>
      <c r="B4414" s="100">
        <v>3.6924000000000001</v>
      </c>
      <c r="C4414" s="28">
        <f t="shared" si="34"/>
        <v>2</v>
      </c>
      <c r="D4414" s="28" t="str">
        <f t="shared" si="35"/>
        <v>lunes</v>
      </c>
    </row>
    <row r="4415" spans="1:4" ht="15.75" customHeight="1">
      <c r="A4415" s="99">
        <v>41702</v>
      </c>
      <c r="B4415" s="100">
        <v>3.6966999999999999</v>
      </c>
      <c r="C4415" s="28">
        <f t="shared" si="34"/>
        <v>3</v>
      </c>
      <c r="D4415" s="28" t="str">
        <f t="shared" si="35"/>
        <v>martes</v>
      </c>
    </row>
    <row r="4416" spans="1:4" ht="15.75" customHeight="1">
      <c r="A4416" s="99">
        <v>41703</v>
      </c>
      <c r="B4416" s="100">
        <v>3.7010000000000001</v>
      </c>
      <c r="C4416" s="28">
        <f t="shared" si="34"/>
        <v>4</v>
      </c>
      <c r="D4416" s="28" t="str">
        <f t="shared" si="35"/>
        <v>miercoles</v>
      </c>
    </row>
    <row r="4417" spans="1:4" ht="15.75" customHeight="1">
      <c r="A4417" s="99">
        <v>41704</v>
      </c>
      <c r="B4417" s="100">
        <v>3.7052999999999998</v>
      </c>
      <c r="C4417" s="28">
        <f t="shared" si="34"/>
        <v>5</v>
      </c>
      <c r="D4417" s="28" t="str">
        <f t="shared" si="35"/>
        <v>jueves</v>
      </c>
    </row>
    <row r="4418" spans="1:4" ht="15.75" customHeight="1">
      <c r="A4418" s="99">
        <v>41705</v>
      </c>
      <c r="B4418" s="100">
        <v>3.7092999999999998</v>
      </c>
      <c r="C4418" s="28">
        <f t="shared" si="34"/>
        <v>6</v>
      </c>
      <c r="D4418" s="28" t="str">
        <f t="shared" si="35"/>
        <v xml:space="preserve">viernes </v>
      </c>
    </row>
    <row r="4419" spans="1:4" ht="15.75" customHeight="1">
      <c r="A4419" s="99">
        <v>41706</v>
      </c>
      <c r="B4419" s="100">
        <v>3.7132999999999998</v>
      </c>
      <c r="C4419" s="28">
        <f t="shared" si="34"/>
        <v>7</v>
      </c>
      <c r="D4419" s="28" t="str">
        <f t="shared" si="35"/>
        <v>sabado</v>
      </c>
    </row>
    <row r="4420" spans="1:4" ht="15.75" customHeight="1">
      <c r="A4420" s="99">
        <v>41707</v>
      </c>
      <c r="B4420" s="100">
        <v>3.7172999999999998</v>
      </c>
      <c r="C4420" s="28">
        <f t="shared" si="34"/>
        <v>1</v>
      </c>
      <c r="D4420" s="28" t="str">
        <f t="shared" si="35"/>
        <v>domingo</v>
      </c>
    </row>
    <row r="4421" spans="1:4" ht="15.75" customHeight="1">
      <c r="A4421" s="99">
        <v>41708</v>
      </c>
      <c r="B4421" s="100">
        <v>3.7214</v>
      </c>
      <c r="C4421" s="28">
        <f t="shared" si="34"/>
        <v>2</v>
      </c>
      <c r="D4421" s="28" t="str">
        <f t="shared" si="35"/>
        <v>lunes</v>
      </c>
    </row>
    <row r="4422" spans="1:4" ht="15.75" customHeight="1">
      <c r="A4422" s="99">
        <v>41709</v>
      </c>
      <c r="B4422" s="100">
        <v>3.7254</v>
      </c>
      <c r="C4422" s="28">
        <f t="shared" si="34"/>
        <v>3</v>
      </c>
      <c r="D4422" s="28" t="str">
        <f t="shared" si="35"/>
        <v>martes</v>
      </c>
    </row>
    <row r="4423" spans="1:4" ht="15.75" customHeight="1">
      <c r="A4423" s="99">
        <v>41710</v>
      </c>
      <c r="B4423" s="100">
        <v>3.7294</v>
      </c>
      <c r="C4423" s="28">
        <f t="shared" si="34"/>
        <v>4</v>
      </c>
      <c r="D4423" s="28" t="str">
        <f t="shared" si="35"/>
        <v>miercoles</v>
      </c>
    </row>
    <row r="4424" spans="1:4" ht="15.75" customHeight="1">
      <c r="A4424" s="99">
        <v>41711</v>
      </c>
      <c r="B4424" s="100">
        <v>3.7334999999999998</v>
      </c>
      <c r="C4424" s="28">
        <f t="shared" si="34"/>
        <v>5</v>
      </c>
      <c r="D4424" s="28" t="str">
        <f t="shared" si="35"/>
        <v>jueves</v>
      </c>
    </row>
    <row r="4425" spans="1:4" ht="15.75" customHeight="1">
      <c r="A4425" s="99">
        <v>41712</v>
      </c>
      <c r="B4425" s="100">
        <v>3.7374999999999998</v>
      </c>
      <c r="C4425" s="28">
        <f t="shared" si="34"/>
        <v>6</v>
      </c>
      <c r="D4425" s="28" t="str">
        <f t="shared" si="35"/>
        <v xml:space="preserve">viernes </v>
      </c>
    </row>
    <row r="4426" spans="1:4" ht="15.75" customHeight="1">
      <c r="A4426" s="99">
        <v>41713</v>
      </c>
      <c r="B4426" s="100">
        <v>3.7416</v>
      </c>
      <c r="C4426" s="28">
        <f t="shared" si="34"/>
        <v>7</v>
      </c>
      <c r="D4426" s="28" t="str">
        <f t="shared" si="35"/>
        <v>sabado</v>
      </c>
    </row>
    <row r="4427" spans="1:4" ht="15.75" customHeight="1">
      <c r="A4427" s="99">
        <v>41714</v>
      </c>
      <c r="B4427" s="100">
        <v>3.7456</v>
      </c>
      <c r="C4427" s="28">
        <f t="shared" si="34"/>
        <v>1</v>
      </c>
      <c r="D4427" s="28" t="str">
        <f t="shared" si="35"/>
        <v>domingo</v>
      </c>
    </row>
    <row r="4428" spans="1:4" ht="15.75" customHeight="1">
      <c r="A4428" s="99">
        <v>41715</v>
      </c>
      <c r="B4428" s="100">
        <v>3.7496999999999998</v>
      </c>
      <c r="C4428" s="28">
        <f t="shared" si="34"/>
        <v>2</v>
      </c>
      <c r="D4428" s="28" t="str">
        <f t="shared" si="35"/>
        <v>lunes</v>
      </c>
    </row>
    <row r="4429" spans="1:4" ht="15.75" customHeight="1">
      <c r="A4429" s="99">
        <v>41716</v>
      </c>
      <c r="B4429" s="100">
        <v>3.7538</v>
      </c>
      <c r="C4429" s="28">
        <f t="shared" si="34"/>
        <v>3</v>
      </c>
      <c r="D4429" s="28" t="str">
        <f t="shared" si="35"/>
        <v>martes</v>
      </c>
    </row>
    <row r="4430" spans="1:4" ht="15.75" customHeight="1">
      <c r="A4430" s="99">
        <v>41717</v>
      </c>
      <c r="B4430" s="100">
        <v>3.7578</v>
      </c>
      <c r="C4430" s="28">
        <f t="shared" si="34"/>
        <v>4</v>
      </c>
      <c r="D4430" s="28" t="str">
        <f t="shared" si="35"/>
        <v>miercoles</v>
      </c>
    </row>
    <row r="4431" spans="1:4" ht="15.75" customHeight="1">
      <c r="A4431" s="99">
        <v>41718</v>
      </c>
      <c r="B4431" s="100">
        <v>3.7618999999999998</v>
      </c>
      <c r="C4431" s="28">
        <f t="shared" si="34"/>
        <v>5</v>
      </c>
      <c r="D4431" s="28" t="str">
        <f t="shared" si="35"/>
        <v>jueves</v>
      </c>
    </row>
    <row r="4432" spans="1:4" ht="15.75" customHeight="1">
      <c r="A4432" s="99">
        <v>41719</v>
      </c>
      <c r="B4432" s="100">
        <v>3.766</v>
      </c>
      <c r="C4432" s="28">
        <f t="shared" si="34"/>
        <v>6</v>
      </c>
      <c r="D4432" s="28" t="str">
        <f t="shared" si="35"/>
        <v xml:space="preserve">viernes </v>
      </c>
    </row>
    <row r="4433" spans="1:4" ht="15.75" customHeight="1">
      <c r="A4433" s="99">
        <v>41720</v>
      </c>
      <c r="B4433" s="100">
        <v>3.7700999999999998</v>
      </c>
      <c r="C4433" s="28">
        <f t="shared" si="34"/>
        <v>7</v>
      </c>
      <c r="D4433" s="28" t="str">
        <f t="shared" si="35"/>
        <v>sabado</v>
      </c>
    </row>
    <row r="4434" spans="1:4" ht="15.75" customHeight="1">
      <c r="A4434" s="99">
        <v>41721</v>
      </c>
      <c r="B4434" s="100">
        <v>3.7742</v>
      </c>
      <c r="C4434" s="28">
        <f t="shared" si="34"/>
        <v>1</v>
      </c>
      <c r="D4434" s="28" t="str">
        <f t="shared" si="35"/>
        <v>domingo</v>
      </c>
    </row>
    <row r="4435" spans="1:4" ht="15.75" customHeight="1">
      <c r="A4435" s="99">
        <v>41722</v>
      </c>
      <c r="B4435" s="100">
        <v>3.7783000000000002</v>
      </c>
      <c r="C4435" s="28">
        <f t="shared" si="34"/>
        <v>2</v>
      </c>
      <c r="D4435" s="28" t="str">
        <f t="shared" si="35"/>
        <v>lunes</v>
      </c>
    </row>
    <row r="4436" spans="1:4" ht="15.75" customHeight="1">
      <c r="A4436" s="99">
        <v>41723</v>
      </c>
      <c r="B4436" s="100">
        <v>3.7824</v>
      </c>
      <c r="C4436" s="28">
        <f t="shared" si="34"/>
        <v>3</v>
      </c>
      <c r="D4436" s="28" t="str">
        <f t="shared" si="35"/>
        <v>martes</v>
      </c>
    </row>
    <row r="4437" spans="1:4" ht="15.75" customHeight="1">
      <c r="A4437" s="99">
        <v>41724</v>
      </c>
      <c r="B4437" s="100">
        <v>3.7865000000000002</v>
      </c>
      <c r="C4437" s="28">
        <f t="shared" si="34"/>
        <v>4</v>
      </c>
      <c r="D4437" s="28" t="str">
        <f t="shared" si="35"/>
        <v>miercoles</v>
      </c>
    </row>
    <row r="4438" spans="1:4" ht="15.75" customHeight="1">
      <c r="A4438" s="99">
        <v>41725</v>
      </c>
      <c r="B4438" s="100">
        <v>3.7906</v>
      </c>
      <c r="C4438" s="28">
        <f t="shared" si="34"/>
        <v>5</v>
      </c>
      <c r="D4438" s="28" t="str">
        <f t="shared" si="35"/>
        <v>jueves</v>
      </c>
    </row>
    <row r="4439" spans="1:4" ht="15.75" customHeight="1">
      <c r="A4439" s="99">
        <v>41726</v>
      </c>
      <c r="B4439" s="100">
        <v>3.7947000000000002</v>
      </c>
      <c r="C4439" s="28">
        <f t="shared" si="34"/>
        <v>6</v>
      </c>
      <c r="D4439" s="28" t="str">
        <f t="shared" si="35"/>
        <v xml:space="preserve">viernes </v>
      </c>
    </row>
    <row r="4440" spans="1:4" ht="15.75" customHeight="1">
      <c r="A4440" s="99">
        <v>41727</v>
      </c>
      <c r="B4440" s="100">
        <v>3.7988</v>
      </c>
      <c r="C4440" s="28">
        <f t="shared" si="34"/>
        <v>7</v>
      </c>
      <c r="D4440" s="28" t="str">
        <f t="shared" si="35"/>
        <v>sabado</v>
      </c>
    </row>
    <row r="4441" spans="1:4" ht="15.75" customHeight="1">
      <c r="A4441" s="99">
        <v>41728</v>
      </c>
      <c r="B4441" s="100">
        <v>3.8029000000000002</v>
      </c>
      <c r="C4441" s="28">
        <f t="shared" si="34"/>
        <v>1</v>
      </c>
      <c r="D4441" s="28" t="str">
        <f t="shared" si="35"/>
        <v>domingo</v>
      </c>
    </row>
    <row r="4442" spans="1:4" ht="15.75" customHeight="1">
      <c r="A4442" s="99">
        <v>41729</v>
      </c>
      <c r="B4442" s="100">
        <v>3.8069999999999999</v>
      </c>
      <c r="C4442" s="28">
        <f t="shared" si="34"/>
        <v>2</v>
      </c>
      <c r="D4442" s="28" t="str">
        <f t="shared" si="35"/>
        <v>lunes</v>
      </c>
    </row>
    <row r="4443" spans="1:4" ht="15.75" customHeight="1">
      <c r="A4443" s="99">
        <v>41730</v>
      </c>
      <c r="B4443" s="100">
        <v>3.8113000000000001</v>
      </c>
      <c r="C4443" s="28">
        <f t="shared" si="34"/>
        <v>3</v>
      </c>
      <c r="D4443" s="28" t="str">
        <f t="shared" si="35"/>
        <v>martes</v>
      </c>
    </row>
    <row r="4444" spans="1:4" ht="15.75" customHeight="1">
      <c r="A4444" s="99">
        <v>41731</v>
      </c>
      <c r="B4444" s="100">
        <v>3.8155999999999999</v>
      </c>
      <c r="C4444" s="28">
        <f t="shared" si="34"/>
        <v>4</v>
      </c>
      <c r="D4444" s="28" t="str">
        <f t="shared" si="35"/>
        <v>miercoles</v>
      </c>
    </row>
    <row r="4445" spans="1:4" ht="15.75" customHeight="1">
      <c r="A4445" s="99">
        <v>41732</v>
      </c>
      <c r="B4445" s="100">
        <v>3.8197999999999999</v>
      </c>
      <c r="C4445" s="28">
        <f t="shared" si="34"/>
        <v>5</v>
      </c>
      <c r="D4445" s="28" t="str">
        <f t="shared" si="35"/>
        <v>jueves</v>
      </c>
    </row>
    <row r="4446" spans="1:4" ht="15.75" customHeight="1">
      <c r="A4446" s="99">
        <v>41733</v>
      </c>
      <c r="B4446" s="100">
        <v>3.8241000000000001</v>
      </c>
      <c r="C4446" s="28">
        <f t="shared" si="34"/>
        <v>6</v>
      </c>
      <c r="D4446" s="28" t="str">
        <f t="shared" si="35"/>
        <v xml:space="preserve">viernes </v>
      </c>
    </row>
    <row r="4447" spans="1:4" ht="15.75" customHeight="1">
      <c r="A4447" s="99">
        <v>41734</v>
      </c>
      <c r="B4447" s="100">
        <v>3.8283999999999998</v>
      </c>
      <c r="C4447" s="28">
        <f t="shared" si="34"/>
        <v>7</v>
      </c>
      <c r="D4447" s="28" t="str">
        <f t="shared" si="35"/>
        <v>sabado</v>
      </c>
    </row>
    <row r="4448" spans="1:4" ht="15.75" customHeight="1">
      <c r="A4448" s="99">
        <v>41735</v>
      </c>
      <c r="B4448" s="100">
        <v>3.8327</v>
      </c>
      <c r="C4448" s="28">
        <f t="shared" si="34"/>
        <v>1</v>
      </c>
      <c r="D4448" s="28" t="str">
        <f t="shared" si="35"/>
        <v>domingo</v>
      </c>
    </row>
    <row r="4449" spans="1:4" ht="15.75" customHeight="1">
      <c r="A4449" s="99">
        <v>41736</v>
      </c>
      <c r="B4449" s="100">
        <v>3.8359999999999999</v>
      </c>
      <c r="C4449" s="28">
        <f t="shared" si="34"/>
        <v>2</v>
      </c>
      <c r="D4449" s="28" t="str">
        <f t="shared" si="35"/>
        <v>lunes</v>
      </c>
    </row>
    <row r="4450" spans="1:4" ht="15.75" customHeight="1">
      <c r="A4450" s="99">
        <v>41737</v>
      </c>
      <c r="B4450" s="100">
        <v>3.8393000000000002</v>
      </c>
      <c r="C4450" s="28">
        <f t="shared" si="34"/>
        <v>3</v>
      </c>
      <c r="D4450" s="28" t="str">
        <f t="shared" si="35"/>
        <v>martes</v>
      </c>
    </row>
    <row r="4451" spans="1:4" ht="15.75" customHeight="1">
      <c r="A4451" s="99">
        <v>41738</v>
      </c>
      <c r="B4451" s="100">
        <v>3.8424999999999998</v>
      </c>
      <c r="C4451" s="28">
        <f t="shared" si="34"/>
        <v>4</v>
      </c>
      <c r="D4451" s="28" t="str">
        <f t="shared" si="35"/>
        <v>miercoles</v>
      </c>
    </row>
    <row r="4452" spans="1:4" ht="15.75" customHeight="1">
      <c r="A4452" s="99">
        <v>41739</v>
      </c>
      <c r="B4452" s="100">
        <v>3.8458000000000001</v>
      </c>
      <c r="C4452" s="28">
        <f t="shared" si="34"/>
        <v>5</v>
      </c>
      <c r="D4452" s="28" t="str">
        <f t="shared" si="35"/>
        <v>jueves</v>
      </c>
    </row>
    <row r="4453" spans="1:4" ht="15.75" customHeight="1">
      <c r="A4453" s="99">
        <v>41740</v>
      </c>
      <c r="B4453" s="100">
        <v>3.8491</v>
      </c>
      <c r="C4453" s="28">
        <f t="shared" si="34"/>
        <v>6</v>
      </c>
      <c r="D4453" s="28" t="str">
        <f t="shared" si="35"/>
        <v xml:space="preserve">viernes </v>
      </c>
    </row>
    <row r="4454" spans="1:4" ht="15.75" customHeight="1">
      <c r="A4454" s="99">
        <v>41741</v>
      </c>
      <c r="B4454" s="100">
        <v>3.8523999999999998</v>
      </c>
      <c r="C4454" s="28">
        <f t="shared" si="34"/>
        <v>7</v>
      </c>
      <c r="D4454" s="28" t="str">
        <f t="shared" si="35"/>
        <v>sabado</v>
      </c>
    </row>
    <row r="4455" spans="1:4" ht="15.75" customHeight="1">
      <c r="A4455" s="99">
        <v>41742</v>
      </c>
      <c r="B4455" s="100">
        <v>3.8557000000000001</v>
      </c>
      <c r="C4455" s="28">
        <f t="shared" si="34"/>
        <v>1</v>
      </c>
      <c r="D4455" s="28" t="str">
        <f t="shared" si="35"/>
        <v>domingo</v>
      </c>
    </row>
    <row r="4456" spans="1:4" ht="15.75" customHeight="1">
      <c r="A4456" s="99">
        <v>41743</v>
      </c>
      <c r="B4456" s="100">
        <v>3.859</v>
      </c>
      <c r="C4456" s="28">
        <f t="shared" si="34"/>
        <v>2</v>
      </c>
      <c r="D4456" s="28" t="str">
        <f t="shared" si="35"/>
        <v>lunes</v>
      </c>
    </row>
    <row r="4457" spans="1:4" ht="15.75" customHeight="1">
      <c r="A4457" s="99">
        <v>41744</v>
      </c>
      <c r="B4457" s="100">
        <v>3.8622999999999998</v>
      </c>
      <c r="C4457" s="28">
        <f t="shared" si="34"/>
        <v>3</v>
      </c>
      <c r="D4457" s="28" t="str">
        <f t="shared" si="35"/>
        <v>martes</v>
      </c>
    </row>
    <row r="4458" spans="1:4" ht="15.75" customHeight="1">
      <c r="A4458" s="99">
        <v>41745</v>
      </c>
      <c r="B4458" s="100">
        <v>3.8656000000000001</v>
      </c>
      <c r="C4458" s="28">
        <f t="shared" si="34"/>
        <v>4</v>
      </c>
      <c r="D4458" s="28" t="str">
        <f t="shared" si="35"/>
        <v>miercoles</v>
      </c>
    </row>
    <row r="4459" spans="1:4" ht="15.75" customHeight="1">
      <c r="A4459" s="99">
        <v>41746</v>
      </c>
      <c r="B4459" s="100">
        <v>3.8689</v>
      </c>
      <c r="C4459" s="28">
        <f t="shared" si="34"/>
        <v>5</v>
      </c>
      <c r="D4459" s="28" t="str">
        <f t="shared" si="35"/>
        <v>jueves</v>
      </c>
    </row>
    <row r="4460" spans="1:4" ht="15.75" customHeight="1">
      <c r="A4460" s="99">
        <v>41747</v>
      </c>
      <c r="B4460" s="100">
        <v>3.8721999999999999</v>
      </c>
      <c r="C4460" s="28">
        <f t="shared" si="34"/>
        <v>6</v>
      </c>
      <c r="D4460" s="28" t="str">
        <f t="shared" si="35"/>
        <v xml:space="preserve">viernes </v>
      </c>
    </row>
    <row r="4461" spans="1:4" ht="15.75" customHeight="1">
      <c r="A4461" s="99">
        <v>41748</v>
      </c>
      <c r="B4461" s="100">
        <v>3.8755000000000002</v>
      </c>
      <c r="C4461" s="28">
        <f t="shared" si="34"/>
        <v>7</v>
      </c>
      <c r="D4461" s="28" t="str">
        <f t="shared" si="35"/>
        <v>sabado</v>
      </c>
    </row>
    <row r="4462" spans="1:4" ht="15.75" customHeight="1">
      <c r="A4462" s="99">
        <v>41749</v>
      </c>
      <c r="B4462" s="100">
        <v>3.8788</v>
      </c>
      <c r="C4462" s="28">
        <f t="shared" si="34"/>
        <v>1</v>
      </c>
      <c r="D4462" s="28" t="str">
        <f t="shared" si="35"/>
        <v>domingo</v>
      </c>
    </row>
    <row r="4463" spans="1:4" ht="15.75" customHeight="1">
      <c r="A4463" s="99">
        <v>41750</v>
      </c>
      <c r="B4463" s="100">
        <v>3.8820999999999999</v>
      </c>
      <c r="C4463" s="28">
        <f t="shared" si="34"/>
        <v>2</v>
      </c>
      <c r="D4463" s="28" t="str">
        <f t="shared" si="35"/>
        <v>lunes</v>
      </c>
    </row>
    <row r="4464" spans="1:4" ht="15.75" customHeight="1">
      <c r="A4464" s="99">
        <v>41751</v>
      </c>
      <c r="B4464" s="100">
        <v>3.8854000000000002</v>
      </c>
      <c r="C4464" s="28">
        <f t="shared" si="34"/>
        <v>3</v>
      </c>
      <c r="D4464" s="28" t="str">
        <f t="shared" si="35"/>
        <v>martes</v>
      </c>
    </row>
    <row r="4465" spans="1:4" ht="15.75" customHeight="1">
      <c r="A4465" s="99">
        <v>41752</v>
      </c>
      <c r="B4465" s="100">
        <v>3.8887999999999998</v>
      </c>
      <c r="C4465" s="28">
        <f t="shared" si="34"/>
        <v>4</v>
      </c>
      <c r="D4465" s="28" t="str">
        <f t="shared" si="35"/>
        <v>miercoles</v>
      </c>
    </row>
    <row r="4466" spans="1:4" ht="15.75" customHeight="1">
      <c r="A4466" s="99">
        <v>41753</v>
      </c>
      <c r="B4466" s="100">
        <v>3.8921000000000001</v>
      </c>
      <c r="C4466" s="28">
        <f t="shared" si="34"/>
        <v>5</v>
      </c>
      <c r="D4466" s="28" t="str">
        <f t="shared" si="35"/>
        <v>jueves</v>
      </c>
    </row>
    <row r="4467" spans="1:4" ht="15.75" customHeight="1">
      <c r="A4467" s="99">
        <v>41754</v>
      </c>
      <c r="B4467" s="100">
        <v>3.8954</v>
      </c>
      <c r="C4467" s="28">
        <f t="shared" si="34"/>
        <v>6</v>
      </c>
      <c r="D4467" s="28" t="str">
        <f t="shared" si="35"/>
        <v xml:space="preserve">viernes </v>
      </c>
    </row>
    <row r="4468" spans="1:4" ht="15.75" customHeight="1">
      <c r="A4468" s="99">
        <v>41755</v>
      </c>
      <c r="B4468" s="100">
        <v>3.8986999999999998</v>
      </c>
      <c r="C4468" s="28">
        <f t="shared" si="34"/>
        <v>7</v>
      </c>
      <c r="D4468" s="28" t="str">
        <f t="shared" si="35"/>
        <v>sabado</v>
      </c>
    </row>
    <row r="4469" spans="1:4" ht="15.75" customHeight="1">
      <c r="A4469" s="99">
        <v>41756</v>
      </c>
      <c r="B4469" s="100">
        <v>3.9020999999999999</v>
      </c>
      <c r="C4469" s="28">
        <f t="shared" si="34"/>
        <v>1</v>
      </c>
      <c r="D4469" s="28" t="str">
        <f t="shared" si="35"/>
        <v>domingo</v>
      </c>
    </row>
    <row r="4470" spans="1:4" ht="15.75" customHeight="1">
      <c r="A4470" s="99">
        <v>41757</v>
      </c>
      <c r="B4470" s="100">
        <v>3.9054000000000002</v>
      </c>
      <c r="C4470" s="28">
        <f t="shared" si="34"/>
        <v>2</v>
      </c>
      <c r="D4470" s="28" t="str">
        <f t="shared" si="35"/>
        <v>lunes</v>
      </c>
    </row>
    <row r="4471" spans="1:4" ht="15.75" customHeight="1">
      <c r="A4471" s="99">
        <v>41758</v>
      </c>
      <c r="B4471" s="100">
        <v>3.9087999999999998</v>
      </c>
      <c r="C4471" s="28">
        <f t="shared" si="34"/>
        <v>3</v>
      </c>
      <c r="D4471" s="28" t="str">
        <f t="shared" si="35"/>
        <v>martes</v>
      </c>
    </row>
    <row r="4472" spans="1:4" ht="15.75" customHeight="1">
      <c r="A4472" s="99">
        <v>41759</v>
      </c>
      <c r="B4472" s="100">
        <v>3.9121000000000001</v>
      </c>
      <c r="C4472" s="28">
        <f t="shared" si="34"/>
        <v>4</v>
      </c>
      <c r="D4472" s="28" t="str">
        <f t="shared" si="35"/>
        <v>miercoles</v>
      </c>
    </row>
    <row r="4473" spans="1:4" ht="15.75" customHeight="1">
      <c r="A4473" s="99">
        <v>41760</v>
      </c>
      <c r="B4473" s="100">
        <v>3.9152999999999998</v>
      </c>
      <c r="C4473" s="28">
        <f t="shared" si="34"/>
        <v>5</v>
      </c>
      <c r="D4473" s="28" t="str">
        <f t="shared" si="35"/>
        <v>jueves</v>
      </c>
    </row>
    <row r="4474" spans="1:4" ht="15.75" customHeight="1">
      <c r="A4474" s="99">
        <v>41761</v>
      </c>
      <c r="B4474" s="100">
        <v>3.9186000000000001</v>
      </c>
      <c r="C4474" s="28">
        <f t="shared" si="34"/>
        <v>6</v>
      </c>
      <c r="D4474" s="28" t="str">
        <f t="shared" si="35"/>
        <v xml:space="preserve">viernes </v>
      </c>
    </row>
    <row r="4475" spans="1:4" ht="15.75" customHeight="1">
      <c r="A4475" s="99">
        <v>41762</v>
      </c>
      <c r="B4475" s="100">
        <v>3.9218000000000002</v>
      </c>
      <c r="C4475" s="28">
        <f t="shared" si="34"/>
        <v>7</v>
      </c>
      <c r="D4475" s="28" t="str">
        <f t="shared" si="35"/>
        <v>sabado</v>
      </c>
    </row>
    <row r="4476" spans="1:4" ht="15.75" customHeight="1">
      <c r="A4476" s="99">
        <v>41763</v>
      </c>
      <c r="B4476" s="100">
        <v>3.9251</v>
      </c>
      <c r="C4476" s="28">
        <f t="shared" si="34"/>
        <v>1</v>
      </c>
      <c r="D4476" s="28" t="str">
        <f t="shared" si="35"/>
        <v>domingo</v>
      </c>
    </row>
    <row r="4477" spans="1:4" ht="15.75" customHeight="1">
      <c r="A4477" s="99">
        <v>41764</v>
      </c>
      <c r="B4477" s="100">
        <v>3.9283000000000001</v>
      </c>
      <c r="C4477" s="28">
        <f t="shared" si="34"/>
        <v>2</v>
      </c>
      <c r="D4477" s="28" t="str">
        <f t="shared" si="35"/>
        <v>lunes</v>
      </c>
    </row>
    <row r="4478" spans="1:4" ht="15.75" customHeight="1">
      <c r="A4478" s="99">
        <v>41765</v>
      </c>
      <c r="B4478" s="100">
        <v>3.9315000000000002</v>
      </c>
      <c r="C4478" s="28">
        <f t="shared" si="34"/>
        <v>3</v>
      </c>
      <c r="D4478" s="28" t="str">
        <f t="shared" si="35"/>
        <v>martes</v>
      </c>
    </row>
    <row r="4479" spans="1:4" ht="15.75" customHeight="1">
      <c r="A4479" s="99">
        <v>41766</v>
      </c>
      <c r="B4479" s="100">
        <v>3.9338000000000002</v>
      </c>
      <c r="C4479" s="28">
        <f t="shared" si="34"/>
        <v>4</v>
      </c>
      <c r="D4479" s="28" t="str">
        <f t="shared" si="35"/>
        <v>miercoles</v>
      </c>
    </row>
    <row r="4480" spans="1:4" ht="15.75" customHeight="1">
      <c r="A4480" s="99">
        <v>41767</v>
      </c>
      <c r="B4480" s="100">
        <v>3.9359999999999999</v>
      </c>
      <c r="C4480" s="28">
        <f t="shared" si="34"/>
        <v>5</v>
      </c>
      <c r="D4480" s="28" t="str">
        <f t="shared" si="35"/>
        <v>jueves</v>
      </c>
    </row>
    <row r="4481" spans="1:4" ht="15.75" customHeight="1">
      <c r="A4481" s="99">
        <v>41768</v>
      </c>
      <c r="B4481" s="100">
        <v>3.9382999999999999</v>
      </c>
      <c r="C4481" s="28">
        <f t="shared" si="34"/>
        <v>6</v>
      </c>
      <c r="D4481" s="28" t="str">
        <f t="shared" si="35"/>
        <v xml:space="preserve">viernes </v>
      </c>
    </row>
    <row r="4482" spans="1:4" ht="15.75" customHeight="1">
      <c r="A4482" s="99">
        <v>41769</v>
      </c>
      <c r="B4482" s="100">
        <v>3.9405000000000001</v>
      </c>
      <c r="C4482" s="28">
        <f t="shared" si="34"/>
        <v>7</v>
      </c>
      <c r="D4482" s="28" t="str">
        <f t="shared" si="35"/>
        <v>sabado</v>
      </c>
    </row>
    <row r="4483" spans="1:4" ht="15.75" customHeight="1">
      <c r="A4483" s="99">
        <v>41770</v>
      </c>
      <c r="B4483" s="100">
        <v>3.9428000000000001</v>
      </c>
      <c r="C4483" s="28">
        <f t="shared" si="34"/>
        <v>1</v>
      </c>
      <c r="D4483" s="28" t="str">
        <f t="shared" si="35"/>
        <v>domingo</v>
      </c>
    </row>
    <row r="4484" spans="1:4" ht="15.75" customHeight="1">
      <c r="A4484" s="99">
        <v>41771</v>
      </c>
      <c r="B4484" s="100">
        <v>3.9449999999999998</v>
      </c>
      <c r="C4484" s="28">
        <f t="shared" si="34"/>
        <v>2</v>
      </c>
      <c r="D4484" s="28" t="str">
        <f t="shared" si="35"/>
        <v>lunes</v>
      </c>
    </row>
    <row r="4485" spans="1:4" ht="15.75" customHeight="1">
      <c r="A4485" s="99">
        <v>41772</v>
      </c>
      <c r="B4485" s="100">
        <v>3.9472999999999998</v>
      </c>
      <c r="C4485" s="28">
        <f t="shared" si="34"/>
        <v>3</v>
      </c>
      <c r="D4485" s="28" t="str">
        <f t="shared" si="35"/>
        <v>martes</v>
      </c>
    </row>
    <row r="4486" spans="1:4" ht="15.75" customHeight="1">
      <c r="A4486" s="99">
        <v>41773</v>
      </c>
      <c r="B4486" s="100">
        <v>3.9496000000000002</v>
      </c>
      <c r="C4486" s="28">
        <f t="shared" si="34"/>
        <v>4</v>
      </c>
      <c r="D4486" s="28" t="str">
        <f t="shared" si="35"/>
        <v>miercoles</v>
      </c>
    </row>
    <row r="4487" spans="1:4" ht="15.75" customHeight="1">
      <c r="A4487" s="99">
        <v>41774</v>
      </c>
      <c r="B4487" s="100">
        <v>3.9518</v>
      </c>
      <c r="C4487" s="28">
        <f t="shared" si="34"/>
        <v>5</v>
      </c>
      <c r="D4487" s="28" t="str">
        <f t="shared" si="35"/>
        <v>jueves</v>
      </c>
    </row>
    <row r="4488" spans="1:4" ht="15.75" customHeight="1">
      <c r="A4488" s="99">
        <v>41775</v>
      </c>
      <c r="B4488" s="100">
        <v>3.9540999999999999</v>
      </c>
      <c r="C4488" s="28">
        <f t="shared" si="34"/>
        <v>6</v>
      </c>
      <c r="D4488" s="28" t="str">
        <f t="shared" si="35"/>
        <v xml:space="preserve">viernes </v>
      </c>
    </row>
    <row r="4489" spans="1:4" ht="15.75" customHeight="1">
      <c r="A4489" s="99">
        <v>41776</v>
      </c>
      <c r="B4489" s="100">
        <v>3.9563000000000001</v>
      </c>
      <c r="C4489" s="28">
        <f t="shared" si="34"/>
        <v>7</v>
      </c>
      <c r="D4489" s="28" t="str">
        <f t="shared" si="35"/>
        <v>sabado</v>
      </c>
    </row>
    <row r="4490" spans="1:4" ht="15.75" customHeight="1">
      <c r="A4490" s="99">
        <v>41777</v>
      </c>
      <c r="B4490" s="100">
        <v>3.9586000000000001</v>
      </c>
      <c r="C4490" s="28">
        <f t="shared" si="34"/>
        <v>1</v>
      </c>
      <c r="D4490" s="28" t="str">
        <f t="shared" si="35"/>
        <v>domingo</v>
      </c>
    </row>
    <row r="4491" spans="1:4" ht="15.75" customHeight="1">
      <c r="A4491" s="99">
        <v>41778</v>
      </c>
      <c r="B4491" s="100">
        <v>3.9609000000000001</v>
      </c>
      <c r="C4491" s="28">
        <f t="shared" si="34"/>
        <v>2</v>
      </c>
      <c r="D4491" s="28" t="str">
        <f t="shared" si="35"/>
        <v>lunes</v>
      </c>
    </row>
    <row r="4492" spans="1:4" ht="15.75" customHeight="1">
      <c r="A4492" s="99">
        <v>41779</v>
      </c>
      <c r="B4492" s="100">
        <v>3.9630999999999998</v>
      </c>
      <c r="C4492" s="28">
        <f t="shared" si="34"/>
        <v>3</v>
      </c>
      <c r="D4492" s="28" t="str">
        <f t="shared" si="35"/>
        <v>martes</v>
      </c>
    </row>
    <row r="4493" spans="1:4" ht="15.75" customHeight="1">
      <c r="A4493" s="99">
        <v>41780</v>
      </c>
      <c r="B4493" s="100">
        <v>3.9653999999999998</v>
      </c>
      <c r="C4493" s="28">
        <f t="shared" si="34"/>
        <v>4</v>
      </c>
      <c r="D4493" s="28" t="str">
        <f t="shared" si="35"/>
        <v>miercoles</v>
      </c>
    </row>
    <row r="4494" spans="1:4" ht="15.75" customHeight="1">
      <c r="A4494" s="99">
        <v>41781</v>
      </c>
      <c r="B4494" s="100">
        <v>3.9676999999999998</v>
      </c>
      <c r="C4494" s="28">
        <f t="shared" si="34"/>
        <v>5</v>
      </c>
      <c r="D4494" s="28" t="str">
        <f t="shared" si="35"/>
        <v>jueves</v>
      </c>
    </row>
    <row r="4495" spans="1:4" ht="15.75" customHeight="1">
      <c r="A4495" s="99">
        <v>41782</v>
      </c>
      <c r="B4495" s="100">
        <v>3.9699</v>
      </c>
      <c r="C4495" s="28">
        <f t="shared" si="34"/>
        <v>6</v>
      </c>
      <c r="D4495" s="28" t="str">
        <f t="shared" si="35"/>
        <v xml:space="preserve">viernes </v>
      </c>
    </row>
    <row r="4496" spans="1:4" ht="15.75" customHeight="1">
      <c r="A4496" s="99">
        <v>41783</v>
      </c>
      <c r="B4496" s="100">
        <v>3.9722</v>
      </c>
      <c r="C4496" s="28">
        <f t="shared" si="34"/>
        <v>7</v>
      </c>
      <c r="D4496" s="28" t="str">
        <f t="shared" si="35"/>
        <v>sabado</v>
      </c>
    </row>
    <row r="4497" spans="1:4" ht="15.75" customHeight="1">
      <c r="A4497" s="99">
        <v>41784</v>
      </c>
      <c r="B4497" s="100">
        <v>3.9744999999999999</v>
      </c>
      <c r="C4497" s="28">
        <f t="shared" si="34"/>
        <v>1</v>
      </c>
      <c r="D4497" s="28" t="str">
        <f t="shared" si="35"/>
        <v>domingo</v>
      </c>
    </row>
    <row r="4498" spans="1:4" ht="15.75" customHeight="1">
      <c r="A4498" s="99">
        <v>41785</v>
      </c>
      <c r="B4498" s="100">
        <v>3.9767000000000001</v>
      </c>
      <c r="C4498" s="28">
        <f t="shared" si="34"/>
        <v>2</v>
      </c>
      <c r="D4498" s="28" t="str">
        <f t="shared" si="35"/>
        <v>lunes</v>
      </c>
    </row>
    <row r="4499" spans="1:4" ht="15.75" customHeight="1">
      <c r="A4499" s="99">
        <v>41786</v>
      </c>
      <c r="B4499" s="100">
        <v>3.9790000000000001</v>
      </c>
      <c r="C4499" s="28">
        <f t="shared" si="34"/>
        <v>3</v>
      </c>
      <c r="D4499" s="28" t="str">
        <f t="shared" si="35"/>
        <v>martes</v>
      </c>
    </row>
    <row r="4500" spans="1:4" ht="15.75" customHeight="1">
      <c r="A4500" s="99">
        <v>41787</v>
      </c>
      <c r="B4500" s="100">
        <v>3.9813000000000001</v>
      </c>
      <c r="C4500" s="28">
        <f t="shared" si="34"/>
        <v>4</v>
      </c>
      <c r="D4500" s="28" t="str">
        <f t="shared" si="35"/>
        <v>miercoles</v>
      </c>
    </row>
    <row r="4501" spans="1:4" ht="15.75" customHeight="1">
      <c r="A4501" s="99">
        <v>41788</v>
      </c>
      <c r="B4501" s="100">
        <v>3.9836</v>
      </c>
      <c r="C4501" s="28">
        <f t="shared" si="34"/>
        <v>5</v>
      </c>
      <c r="D4501" s="28" t="str">
        <f t="shared" si="35"/>
        <v>jueves</v>
      </c>
    </row>
    <row r="4502" spans="1:4" ht="15.75" customHeight="1">
      <c r="A4502" s="99">
        <v>41789</v>
      </c>
      <c r="B4502" s="100">
        <v>3.9857999999999998</v>
      </c>
      <c r="C4502" s="28">
        <f t="shared" si="34"/>
        <v>6</v>
      </c>
      <c r="D4502" s="28" t="str">
        <f t="shared" si="35"/>
        <v xml:space="preserve">viernes </v>
      </c>
    </row>
    <row r="4503" spans="1:4" ht="15.75" customHeight="1">
      <c r="A4503" s="99">
        <v>41790</v>
      </c>
      <c r="B4503" s="100">
        <v>3.9881000000000002</v>
      </c>
      <c r="C4503" s="28">
        <f t="shared" si="34"/>
        <v>7</v>
      </c>
      <c r="D4503" s="28" t="str">
        <f t="shared" si="35"/>
        <v>sabado</v>
      </c>
    </row>
    <row r="4504" spans="1:4" ht="15.75" customHeight="1">
      <c r="A4504" s="99">
        <v>41791</v>
      </c>
      <c r="B4504" s="100">
        <v>3.9904999999999999</v>
      </c>
      <c r="C4504" s="28">
        <f t="shared" si="34"/>
        <v>1</v>
      </c>
      <c r="D4504" s="28" t="str">
        <f t="shared" si="35"/>
        <v>domingo</v>
      </c>
    </row>
    <row r="4505" spans="1:4" ht="15.75" customHeight="1">
      <c r="A4505" s="99">
        <v>41792</v>
      </c>
      <c r="B4505" s="100">
        <v>3.9927999999999999</v>
      </c>
      <c r="C4505" s="28">
        <f t="shared" si="34"/>
        <v>2</v>
      </c>
      <c r="D4505" s="28" t="str">
        <f t="shared" si="35"/>
        <v>lunes</v>
      </c>
    </row>
    <row r="4506" spans="1:4" ht="15.75" customHeight="1">
      <c r="A4506" s="99">
        <v>41793</v>
      </c>
      <c r="B4506" s="100">
        <v>3.9952000000000001</v>
      </c>
      <c r="C4506" s="28">
        <f t="shared" si="34"/>
        <v>3</v>
      </c>
      <c r="D4506" s="28" t="str">
        <f t="shared" si="35"/>
        <v>martes</v>
      </c>
    </row>
    <row r="4507" spans="1:4" ht="15.75" customHeight="1">
      <c r="A4507" s="99">
        <v>41794</v>
      </c>
      <c r="B4507" s="100">
        <v>3.9975000000000001</v>
      </c>
      <c r="C4507" s="28">
        <f t="shared" si="34"/>
        <v>4</v>
      </c>
      <c r="D4507" s="28" t="str">
        <f t="shared" si="35"/>
        <v>miercoles</v>
      </c>
    </row>
    <row r="4508" spans="1:4" ht="15.75" customHeight="1">
      <c r="A4508" s="99">
        <v>41795</v>
      </c>
      <c r="B4508" s="100">
        <v>3.9998999999999998</v>
      </c>
      <c r="C4508" s="28">
        <f t="shared" si="34"/>
        <v>5</v>
      </c>
      <c r="D4508" s="28" t="str">
        <f t="shared" si="35"/>
        <v>jueves</v>
      </c>
    </row>
    <row r="4509" spans="1:4" ht="15.75" customHeight="1">
      <c r="A4509" s="99">
        <v>41796</v>
      </c>
      <c r="B4509" s="100">
        <v>4.0023</v>
      </c>
      <c r="C4509" s="28">
        <f t="shared" si="34"/>
        <v>6</v>
      </c>
      <c r="D4509" s="28" t="str">
        <f t="shared" si="35"/>
        <v xml:space="preserve">viernes </v>
      </c>
    </row>
    <row r="4510" spans="1:4" ht="15.75" customHeight="1">
      <c r="A4510" s="99">
        <v>41797</v>
      </c>
      <c r="B4510" s="100">
        <v>4.0042</v>
      </c>
      <c r="C4510" s="28">
        <f t="shared" si="34"/>
        <v>7</v>
      </c>
      <c r="D4510" s="28" t="str">
        <f t="shared" si="35"/>
        <v>sabado</v>
      </c>
    </row>
    <row r="4511" spans="1:4" ht="15.75" customHeight="1">
      <c r="A4511" s="99">
        <v>41798</v>
      </c>
      <c r="B4511" s="100">
        <v>4.0061</v>
      </c>
      <c r="C4511" s="28">
        <f t="shared" si="34"/>
        <v>1</v>
      </c>
      <c r="D4511" s="28" t="str">
        <f t="shared" si="35"/>
        <v>domingo</v>
      </c>
    </row>
    <row r="4512" spans="1:4" ht="15.75" customHeight="1">
      <c r="A4512" s="99">
        <v>41799</v>
      </c>
      <c r="B4512" s="100">
        <v>4.008</v>
      </c>
      <c r="C4512" s="28">
        <f t="shared" si="34"/>
        <v>2</v>
      </c>
      <c r="D4512" s="28" t="str">
        <f t="shared" si="35"/>
        <v>lunes</v>
      </c>
    </row>
    <row r="4513" spans="1:4" ht="15.75" customHeight="1">
      <c r="A4513" s="99">
        <v>41800</v>
      </c>
      <c r="B4513" s="100">
        <v>4.0099</v>
      </c>
      <c r="C4513" s="28">
        <f t="shared" si="34"/>
        <v>3</v>
      </c>
      <c r="D4513" s="28" t="str">
        <f t="shared" si="35"/>
        <v>martes</v>
      </c>
    </row>
    <row r="4514" spans="1:4" ht="15.75" customHeight="1">
      <c r="A4514" s="99">
        <v>41801</v>
      </c>
      <c r="B4514" s="100">
        <v>4.0118</v>
      </c>
      <c r="C4514" s="28">
        <f t="shared" si="34"/>
        <v>4</v>
      </c>
      <c r="D4514" s="28" t="str">
        <f t="shared" si="35"/>
        <v>miercoles</v>
      </c>
    </row>
    <row r="4515" spans="1:4" ht="15.75" customHeight="1">
      <c r="A4515" s="99">
        <v>41802</v>
      </c>
      <c r="B4515" s="100">
        <v>4.0137</v>
      </c>
      <c r="C4515" s="28">
        <f t="shared" si="34"/>
        <v>5</v>
      </c>
      <c r="D4515" s="28" t="str">
        <f t="shared" si="35"/>
        <v>jueves</v>
      </c>
    </row>
    <row r="4516" spans="1:4" ht="15.75" customHeight="1">
      <c r="A4516" s="99">
        <v>41803</v>
      </c>
      <c r="B4516" s="100">
        <v>4.0156000000000001</v>
      </c>
      <c r="C4516" s="28">
        <f t="shared" si="34"/>
        <v>6</v>
      </c>
      <c r="D4516" s="28" t="str">
        <f t="shared" si="35"/>
        <v xml:space="preserve">viernes </v>
      </c>
    </row>
    <row r="4517" spans="1:4" ht="15.75" customHeight="1">
      <c r="A4517" s="99">
        <v>41804</v>
      </c>
      <c r="B4517" s="100">
        <v>4.0175000000000001</v>
      </c>
      <c r="C4517" s="28">
        <f t="shared" si="34"/>
        <v>7</v>
      </c>
      <c r="D4517" s="28" t="str">
        <f t="shared" si="35"/>
        <v>sabado</v>
      </c>
    </row>
    <row r="4518" spans="1:4" ht="15.75" customHeight="1">
      <c r="A4518" s="99">
        <v>41805</v>
      </c>
      <c r="B4518" s="100">
        <v>4.0194000000000001</v>
      </c>
      <c r="C4518" s="28">
        <f t="shared" si="34"/>
        <v>1</v>
      </c>
      <c r="D4518" s="28" t="str">
        <f t="shared" si="35"/>
        <v>domingo</v>
      </c>
    </row>
    <row r="4519" spans="1:4" ht="15.75" customHeight="1">
      <c r="A4519" s="99">
        <v>41806</v>
      </c>
      <c r="B4519" s="100">
        <v>4.0213000000000001</v>
      </c>
      <c r="C4519" s="28">
        <f t="shared" si="34"/>
        <v>2</v>
      </c>
      <c r="D4519" s="28" t="str">
        <f t="shared" si="35"/>
        <v>lunes</v>
      </c>
    </row>
    <row r="4520" spans="1:4" ht="15.75" customHeight="1">
      <c r="A4520" s="99">
        <v>41807</v>
      </c>
      <c r="B4520" s="100">
        <v>4.0232000000000001</v>
      </c>
      <c r="C4520" s="28">
        <f t="shared" si="34"/>
        <v>3</v>
      </c>
      <c r="D4520" s="28" t="str">
        <f t="shared" si="35"/>
        <v>martes</v>
      </c>
    </row>
    <row r="4521" spans="1:4" ht="15.75" customHeight="1">
      <c r="A4521" s="99">
        <v>41808</v>
      </c>
      <c r="B4521" s="100">
        <v>4.0251000000000001</v>
      </c>
      <c r="C4521" s="28">
        <f t="shared" si="34"/>
        <v>4</v>
      </c>
      <c r="D4521" s="28" t="str">
        <f t="shared" si="35"/>
        <v>miercoles</v>
      </c>
    </row>
    <row r="4522" spans="1:4" ht="15.75" customHeight="1">
      <c r="A4522" s="99">
        <v>41809</v>
      </c>
      <c r="B4522" s="100">
        <v>4.0270000000000001</v>
      </c>
      <c r="C4522" s="28">
        <f t="shared" si="34"/>
        <v>5</v>
      </c>
      <c r="D4522" s="28" t="str">
        <f t="shared" si="35"/>
        <v>jueves</v>
      </c>
    </row>
    <row r="4523" spans="1:4" ht="15.75" customHeight="1">
      <c r="A4523" s="99">
        <v>41810</v>
      </c>
      <c r="B4523" s="100">
        <v>4.0289000000000001</v>
      </c>
      <c r="C4523" s="28">
        <f t="shared" si="34"/>
        <v>6</v>
      </c>
      <c r="D4523" s="28" t="str">
        <f t="shared" si="35"/>
        <v xml:space="preserve">viernes </v>
      </c>
    </row>
    <row r="4524" spans="1:4" ht="15.75" customHeight="1">
      <c r="A4524" s="99">
        <v>41811</v>
      </c>
      <c r="B4524" s="100">
        <v>4.0308999999999999</v>
      </c>
      <c r="C4524" s="28">
        <f t="shared" si="34"/>
        <v>7</v>
      </c>
      <c r="D4524" s="28" t="str">
        <f t="shared" si="35"/>
        <v>sabado</v>
      </c>
    </row>
    <row r="4525" spans="1:4" ht="15.75" customHeight="1">
      <c r="A4525" s="99">
        <v>41812</v>
      </c>
      <c r="B4525" s="100">
        <v>4.0327999999999999</v>
      </c>
      <c r="C4525" s="28">
        <f t="shared" si="34"/>
        <v>1</v>
      </c>
      <c r="D4525" s="28" t="str">
        <f t="shared" si="35"/>
        <v>domingo</v>
      </c>
    </row>
    <row r="4526" spans="1:4" ht="15.75" customHeight="1">
      <c r="A4526" s="99">
        <v>41813</v>
      </c>
      <c r="B4526" s="100">
        <v>4.0347</v>
      </c>
      <c r="C4526" s="28">
        <f t="shared" si="34"/>
        <v>2</v>
      </c>
      <c r="D4526" s="28" t="str">
        <f t="shared" si="35"/>
        <v>lunes</v>
      </c>
    </row>
    <row r="4527" spans="1:4" ht="15.75" customHeight="1">
      <c r="A4527" s="99">
        <v>41814</v>
      </c>
      <c r="B4527" s="100">
        <v>4.0366</v>
      </c>
      <c r="C4527" s="28">
        <f t="shared" si="34"/>
        <v>3</v>
      </c>
      <c r="D4527" s="28" t="str">
        <f t="shared" si="35"/>
        <v>martes</v>
      </c>
    </row>
    <row r="4528" spans="1:4" ht="15.75" customHeight="1">
      <c r="A4528" s="99">
        <v>41815</v>
      </c>
      <c r="B4528" s="100">
        <v>4.0385</v>
      </c>
      <c r="C4528" s="28">
        <f t="shared" si="34"/>
        <v>4</v>
      </c>
      <c r="D4528" s="28" t="str">
        <f t="shared" si="35"/>
        <v>miercoles</v>
      </c>
    </row>
    <row r="4529" spans="1:4" ht="15.75" customHeight="1">
      <c r="A4529" s="99">
        <v>41816</v>
      </c>
      <c r="B4529" s="100">
        <v>4.0404</v>
      </c>
      <c r="C4529" s="28">
        <f t="shared" si="34"/>
        <v>5</v>
      </c>
      <c r="D4529" s="28" t="str">
        <f t="shared" si="35"/>
        <v>jueves</v>
      </c>
    </row>
    <row r="4530" spans="1:4" ht="15.75" customHeight="1">
      <c r="A4530" s="99">
        <v>41817</v>
      </c>
      <c r="B4530" s="100">
        <v>4.0423999999999998</v>
      </c>
      <c r="C4530" s="28">
        <f t="shared" si="34"/>
        <v>6</v>
      </c>
      <c r="D4530" s="28" t="str">
        <f t="shared" si="35"/>
        <v xml:space="preserve">viernes </v>
      </c>
    </row>
    <row r="4531" spans="1:4" ht="15.75" customHeight="1">
      <c r="A4531" s="99">
        <v>41818</v>
      </c>
      <c r="B4531" s="100">
        <v>4.0442999999999998</v>
      </c>
      <c r="C4531" s="28">
        <f t="shared" si="34"/>
        <v>7</v>
      </c>
      <c r="D4531" s="28" t="str">
        <f t="shared" si="35"/>
        <v>sabado</v>
      </c>
    </row>
    <row r="4532" spans="1:4" ht="15.75" customHeight="1">
      <c r="A4532" s="99">
        <v>41819</v>
      </c>
      <c r="B4532" s="100">
        <v>4.0461999999999998</v>
      </c>
      <c r="C4532" s="28">
        <f t="shared" si="34"/>
        <v>1</v>
      </c>
      <c r="D4532" s="28" t="str">
        <f t="shared" si="35"/>
        <v>domingo</v>
      </c>
    </row>
    <row r="4533" spans="1:4" ht="15.75" customHeight="1">
      <c r="A4533" s="99">
        <v>41820</v>
      </c>
      <c r="B4533" s="100">
        <v>4.0480999999999998</v>
      </c>
      <c r="C4533" s="28">
        <f t="shared" si="34"/>
        <v>2</v>
      </c>
      <c r="D4533" s="28" t="str">
        <f t="shared" si="35"/>
        <v>lunes</v>
      </c>
    </row>
    <row r="4534" spans="1:4" ht="15.75" customHeight="1">
      <c r="A4534" s="99">
        <v>41821</v>
      </c>
      <c r="B4534" s="100">
        <v>4.05</v>
      </c>
      <c r="C4534" s="28">
        <f t="shared" si="34"/>
        <v>3</v>
      </c>
      <c r="D4534" s="28" t="str">
        <f t="shared" si="35"/>
        <v>martes</v>
      </c>
    </row>
    <row r="4535" spans="1:4" ht="15.75" customHeight="1">
      <c r="A4535" s="99">
        <v>41822</v>
      </c>
      <c r="B4535" s="100">
        <v>4.0518000000000001</v>
      </c>
      <c r="C4535" s="28">
        <f t="shared" si="34"/>
        <v>4</v>
      </c>
      <c r="D4535" s="28" t="str">
        <f t="shared" si="35"/>
        <v>miercoles</v>
      </c>
    </row>
    <row r="4536" spans="1:4" ht="15.75" customHeight="1">
      <c r="A4536" s="99">
        <v>41823</v>
      </c>
      <c r="B4536" s="100">
        <v>4.0537000000000001</v>
      </c>
      <c r="C4536" s="28">
        <f t="shared" si="34"/>
        <v>5</v>
      </c>
      <c r="D4536" s="28" t="str">
        <f t="shared" si="35"/>
        <v>jueves</v>
      </c>
    </row>
    <row r="4537" spans="1:4" ht="15.75" customHeight="1">
      <c r="A4537" s="99">
        <v>41824</v>
      </c>
      <c r="B4537" s="100">
        <v>4.0556000000000001</v>
      </c>
      <c r="C4537" s="28">
        <f t="shared" si="34"/>
        <v>6</v>
      </c>
      <c r="D4537" s="28" t="str">
        <f t="shared" si="35"/>
        <v xml:space="preserve">viernes </v>
      </c>
    </row>
    <row r="4538" spans="1:4" ht="15.75" customHeight="1">
      <c r="A4538" s="99">
        <v>41825</v>
      </c>
      <c r="B4538" s="100">
        <v>4.0574000000000003</v>
      </c>
      <c r="C4538" s="28">
        <f t="shared" si="34"/>
        <v>7</v>
      </c>
      <c r="D4538" s="28" t="str">
        <f t="shared" si="35"/>
        <v>sabado</v>
      </c>
    </row>
    <row r="4539" spans="1:4" ht="15.75" customHeight="1">
      <c r="A4539" s="99">
        <v>41826</v>
      </c>
      <c r="B4539" s="100">
        <v>4.0593000000000004</v>
      </c>
      <c r="C4539" s="28">
        <f t="shared" si="34"/>
        <v>1</v>
      </c>
      <c r="D4539" s="28" t="str">
        <f t="shared" si="35"/>
        <v>domingo</v>
      </c>
    </row>
    <row r="4540" spans="1:4" ht="15.75" customHeight="1">
      <c r="A4540" s="99">
        <v>41827</v>
      </c>
      <c r="B4540" s="100">
        <v>4.0609999999999999</v>
      </c>
      <c r="C4540" s="28">
        <f t="shared" si="34"/>
        <v>2</v>
      </c>
      <c r="D4540" s="28" t="str">
        <f t="shared" si="35"/>
        <v>lunes</v>
      </c>
    </row>
    <row r="4541" spans="1:4" ht="15.75" customHeight="1">
      <c r="A4541" s="99">
        <v>41828</v>
      </c>
      <c r="B4541" s="100">
        <v>4.0627000000000004</v>
      </c>
      <c r="C4541" s="28">
        <f t="shared" si="34"/>
        <v>3</v>
      </c>
      <c r="D4541" s="28" t="str">
        <f t="shared" si="35"/>
        <v>martes</v>
      </c>
    </row>
    <row r="4542" spans="1:4" ht="15.75" customHeight="1">
      <c r="A4542" s="99">
        <v>41829</v>
      </c>
      <c r="B4542" s="100">
        <v>4.0643000000000002</v>
      </c>
      <c r="C4542" s="28">
        <f t="shared" si="34"/>
        <v>4</v>
      </c>
      <c r="D4542" s="28" t="str">
        <f t="shared" si="35"/>
        <v>miercoles</v>
      </c>
    </row>
    <row r="4543" spans="1:4" ht="15.75" customHeight="1">
      <c r="A4543" s="99">
        <v>41830</v>
      </c>
      <c r="B4543" s="100">
        <v>4.0659999999999998</v>
      </c>
      <c r="C4543" s="28">
        <f t="shared" si="34"/>
        <v>5</v>
      </c>
      <c r="D4543" s="28" t="str">
        <f t="shared" si="35"/>
        <v>jueves</v>
      </c>
    </row>
    <row r="4544" spans="1:4" ht="15.75" customHeight="1">
      <c r="A4544" s="99">
        <v>41831</v>
      </c>
      <c r="B4544" s="100">
        <v>4.0677000000000003</v>
      </c>
      <c r="C4544" s="28">
        <f t="shared" si="34"/>
        <v>6</v>
      </c>
      <c r="D4544" s="28" t="str">
        <f t="shared" si="35"/>
        <v xml:space="preserve">viernes </v>
      </c>
    </row>
    <row r="4545" spans="1:4" ht="15.75" customHeight="1">
      <c r="A4545" s="99">
        <v>41832</v>
      </c>
      <c r="B4545" s="100">
        <v>4.0693999999999999</v>
      </c>
      <c r="C4545" s="28">
        <f t="shared" si="34"/>
        <v>7</v>
      </c>
      <c r="D4545" s="28" t="str">
        <f t="shared" si="35"/>
        <v>sabado</v>
      </c>
    </row>
    <row r="4546" spans="1:4" ht="15.75" customHeight="1">
      <c r="A4546" s="99">
        <v>41833</v>
      </c>
      <c r="B4546" s="100">
        <v>4.0711000000000004</v>
      </c>
      <c r="C4546" s="28">
        <f t="shared" si="34"/>
        <v>1</v>
      </c>
      <c r="D4546" s="28" t="str">
        <f t="shared" si="35"/>
        <v>domingo</v>
      </c>
    </row>
    <row r="4547" spans="1:4" ht="15.75" customHeight="1">
      <c r="A4547" s="99">
        <v>41834</v>
      </c>
      <c r="B4547" s="100">
        <v>4.0728</v>
      </c>
      <c r="C4547" s="28">
        <f t="shared" si="34"/>
        <v>2</v>
      </c>
      <c r="D4547" s="28" t="str">
        <f t="shared" si="35"/>
        <v>lunes</v>
      </c>
    </row>
    <row r="4548" spans="1:4" ht="15.75" customHeight="1">
      <c r="A4548" s="99">
        <v>41835</v>
      </c>
      <c r="B4548" s="100">
        <v>4.0744999999999996</v>
      </c>
      <c r="C4548" s="28">
        <f t="shared" si="34"/>
        <v>3</v>
      </c>
      <c r="D4548" s="28" t="str">
        <f t="shared" si="35"/>
        <v>martes</v>
      </c>
    </row>
    <row r="4549" spans="1:4" ht="15.75" customHeight="1">
      <c r="A4549" s="99">
        <v>41836</v>
      </c>
      <c r="B4549" s="100">
        <v>4.0762</v>
      </c>
      <c r="C4549" s="28">
        <f t="shared" si="34"/>
        <v>4</v>
      </c>
      <c r="D4549" s="28" t="str">
        <f t="shared" si="35"/>
        <v>miercoles</v>
      </c>
    </row>
    <row r="4550" spans="1:4" ht="15.75" customHeight="1">
      <c r="A4550" s="99">
        <v>41837</v>
      </c>
      <c r="B4550" s="100">
        <v>4.0778999999999996</v>
      </c>
      <c r="C4550" s="28">
        <f t="shared" si="34"/>
        <v>5</v>
      </c>
      <c r="D4550" s="28" t="str">
        <f t="shared" si="35"/>
        <v>jueves</v>
      </c>
    </row>
    <row r="4551" spans="1:4" ht="15.75" customHeight="1">
      <c r="A4551" s="99">
        <v>41838</v>
      </c>
      <c r="B4551" s="100">
        <v>4.0795000000000003</v>
      </c>
      <c r="C4551" s="28">
        <f t="shared" si="34"/>
        <v>6</v>
      </c>
      <c r="D4551" s="28" t="str">
        <f t="shared" si="35"/>
        <v xml:space="preserve">viernes </v>
      </c>
    </row>
    <row r="4552" spans="1:4" ht="15.75" customHeight="1">
      <c r="A4552" s="99">
        <v>41839</v>
      </c>
      <c r="B4552" s="100">
        <v>4.0811999999999999</v>
      </c>
      <c r="C4552" s="28">
        <f t="shared" si="34"/>
        <v>7</v>
      </c>
      <c r="D4552" s="28" t="str">
        <f t="shared" si="35"/>
        <v>sabado</v>
      </c>
    </row>
    <row r="4553" spans="1:4" ht="15.75" customHeight="1">
      <c r="A4553" s="99">
        <v>41840</v>
      </c>
      <c r="B4553" s="100">
        <v>4.0829000000000004</v>
      </c>
      <c r="C4553" s="28">
        <f t="shared" si="34"/>
        <v>1</v>
      </c>
      <c r="D4553" s="28" t="str">
        <f t="shared" si="35"/>
        <v>domingo</v>
      </c>
    </row>
    <row r="4554" spans="1:4" ht="15.75" customHeight="1">
      <c r="A4554" s="99">
        <v>41841</v>
      </c>
      <c r="B4554" s="100">
        <v>4.0846</v>
      </c>
      <c r="C4554" s="28">
        <f t="shared" si="34"/>
        <v>2</v>
      </c>
      <c r="D4554" s="28" t="str">
        <f t="shared" si="35"/>
        <v>lunes</v>
      </c>
    </row>
    <row r="4555" spans="1:4" ht="15.75" customHeight="1">
      <c r="A4555" s="99">
        <v>41842</v>
      </c>
      <c r="B4555" s="100">
        <v>4.0862999999999996</v>
      </c>
      <c r="C4555" s="28">
        <f t="shared" si="34"/>
        <v>3</v>
      </c>
      <c r="D4555" s="28" t="str">
        <f t="shared" si="35"/>
        <v>martes</v>
      </c>
    </row>
    <row r="4556" spans="1:4" ht="15.75" customHeight="1">
      <c r="A4556" s="99">
        <v>41843</v>
      </c>
      <c r="B4556" s="100">
        <v>4.0880000000000001</v>
      </c>
      <c r="C4556" s="28">
        <f t="shared" si="34"/>
        <v>4</v>
      </c>
      <c r="D4556" s="28" t="str">
        <f t="shared" si="35"/>
        <v>miercoles</v>
      </c>
    </row>
    <row r="4557" spans="1:4" ht="15.75" customHeight="1">
      <c r="A4557" s="99">
        <v>41844</v>
      </c>
      <c r="B4557" s="100">
        <v>4.0896999999999997</v>
      </c>
      <c r="C4557" s="28">
        <f t="shared" si="34"/>
        <v>5</v>
      </c>
      <c r="D4557" s="28" t="str">
        <f t="shared" si="35"/>
        <v>jueves</v>
      </c>
    </row>
    <row r="4558" spans="1:4" ht="15.75" customHeight="1">
      <c r="A4558" s="99">
        <v>41845</v>
      </c>
      <c r="B4558" s="100">
        <v>4.0914000000000001</v>
      </c>
      <c r="C4558" s="28">
        <f t="shared" si="34"/>
        <v>6</v>
      </c>
      <c r="D4558" s="28" t="str">
        <f t="shared" si="35"/>
        <v xml:space="preserve">viernes </v>
      </c>
    </row>
    <row r="4559" spans="1:4" ht="15.75" customHeight="1">
      <c r="A4559" s="99">
        <v>41846</v>
      </c>
      <c r="B4559" s="100">
        <v>4.0930999999999997</v>
      </c>
      <c r="C4559" s="28">
        <f t="shared" si="34"/>
        <v>7</v>
      </c>
      <c r="D4559" s="28" t="str">
        <f t="shared" si="35"/>
        <v>sabado</v>
      </c>
    </row>
    <row r="4560" spans="1:4" ht="15.75" customHeight="1">
      <c r="A4560" s="99">
        <v>41847</v>
      </c>
      <c r="B4560" s="100">
        <v>4.0948000000000002</v>
      </c>
      <c r="C4560" s="28">
        <f t="shared" si="34"/>
        <v>1</v>
      </c>
      <c r="D4560" s="28" t="str">
        <f t="shared" si="35"/>
        <v>domingo</v>
      </c>
    </row>
    <row r="4561" spans="1:4" ht="15.75" customHeight="1">
      <c r="A4561" s="99">
        <v>41848</v>
      </c>
      <c r="B4561" s="100">
        <v>4.0964999999999998</v>
      </c>
      <c r="C4561" s="28">
        <f t="shared" si="34"/>
        <v>2</v>
      </c>
      <c r="D4561" s="28" t="str">
        <f t="shared" si="35"/>
        <v>lunes</v>
      </c>
    </row>
    <row r="4562" spans="1:4" ht="15.75" customHeight="1">
      <c r="A4562" s="99">
        <v>41849</v>
      </c>
      <c r="B4562" s="100">
        <v>4.0982000000000003</v>
      </c>
      <c r="C4562" s="28">
        <f t="shared" si="34"/>
        <v>3</v>
      </c>
      <c r="D4562" s="28" t="str">
        <f t="shared" si="35"/>
        <v>martes</v>
      </c>
    </row>
    <row r="4563" spans="1:4" ht="15.75" customHeight="1">
      <c r="A4563" s="99">
        <v>41850</v>
      </c>
      <c r="B4563" s="100">
        <v>4.0998999999999999</v>
      </c>
      <c r="C4563" s="28">
        <f t="shared" si="34"/>
        <v>4</v>
      </c>
      <c r="D4563" s="28" t="str">
        <f t="shared" si="35"/>
        <v>miercoles</v>
      </c>
    </row>
    <row r="4564" spans="1:4" ht="15.75" customHeight="1">
      <c r="A4564" s="99">
        <v>41851</v>
      </c>
      <c r="B4564" s="100">
        <v>4.1016000000000004</v>
      </c>
      <c r="C4564" s="28">
        <f t="shared" si="34"/>
        <v>5</v>
      </c>
      <c r="D4564" s="28" t="str">
        <f t="shared" si="35"/>
        <v>jueves</v>
      </c>
    </row>
    <row r="4565" spans="1:4" ht="15.75" customHeight="1">
      <c r="A4565" s="99">
        <v>41852</v>
      </c>
      <c r="B4565" s="100">
        <v>4.1032999999999999</v>
      </c>
      <c r="C4565" s="28">
        <f t="shared" si="34"/>
        <v>6</v>
      </c>
      <c r="D4565" s="28" t="str">
        <f t="shared" si="35"/>
        <v xml:space="preserve">viernes </v>
      </c>
    </row>
    <row r="4566" spans="1:4" ht="15.75" customHeight="1">
      <c r="A4566" s="99">
        <v>41853</v>
      </c>
      <c r="B4566" s="100">
        <v>4.1050000000000004</v>
      </c>
      <c r="C4566" s="28">
        <f t="shared" si="34"/>
        <v>7</v>
      </c>
      <c r="D4566" s="28" t="str">
        <f t="shared" si="35"/>
        <v>sabado</v>
      </c>
    </row>
    <row r="4567" spans="1:4" ht="15.75" customHeight="1">
      <c r="A4567" s="99">
        <v>41854</v>
      </c>
      <c r="B4567" s="100">
        <v>4.1067</v>
      </c>
      <c r="C4567" s="28">
        <f t="shared" si="34"/>
        <v>1</v>
      </c>
      <c r="D4567" s="28" t="str">
        <f t="shared" si="35"/>
        <v>domingo</v>
      </c>
    </row>
    <row r="4568" spans="1:4" ht="15.75" customHeight="1">
      <c r="A4568" s="99">
        <v>41855</v>
      </c>
      <c r="B4568" s="100">
        <v>4.1083999999999996</v>
      </c>
      <c r="C4568" s="28">
        <f t="shared" si="34"/>
        <v>2</v>
      </c>
      <c r="D4568" s="28" t="str">
        <f t="shared" si="35"/>
        <v>lunes</v>
      </c>
    </row>
    <row r="4569" spans="1:4" ht="15.75" customHeight="1">
      <c r="A4569" s="99">
        <v>41856</v>
      </c>
      <c r="B4569" s="100">
        <v>4.1101000000000001</v>
      </c>
      <c r="C4569" s="28">
        <f t="shared" si="34"/>
        <v>3</v>
      </c>
      <c r="D4569" s="28" t="str">
        <f t="shared" si="35"/>
        <v>martes</v>
      </c>
    </row>
    <row r="4570" spans="1:4" ht="15.75" customHeight="1">
      <c r="A4570" s="99">
        <v>41857</v>
      </c>
      <c r="B4570" s="100">
        <v>4.1117999999999997</v>
      </c>
      <c r="C4570" s="28">
        <f t="shared" si="34"/>
        <v>4</v>
      </c>
      <c r="D4570" s="28" t="str">
        <f t="shared" si="35"/>
        <v>miercoles</v>
      </c>
    </row>
    <row r="4571" spans="1:4" ht="15.75" customHeight="1">
      <c r="A4571" s="99">
        <v>41858</v>
      </c>
      <c r="B4571" s="100">
        <v>4.1136999999999997</v>
      </c>
      <c r="C4571" s="28">
        <f t="shared" si="34"/>
        <v>5</v>
      </c>
      <c r="D4571" s="28" t="str">
        <f t="shared" si="35"/>
        <v>jueves</v>
      </c>
    </row>
    <row r="4572" spans="1:4" ht="15.75" customHeight="1">
      <c r="A4572" s="99">
        <v>41859</v>
      </c>
      <c r="B4572" s="100">
        <v>4.1155999999999997</v>
      </c>
      <c r="C4572" s="28">
        <f t="shared" si="34"/>
        <v>6</v>
      </c>
      <c r="D4572" s="28" t="str">
        <f t="shared" si="35"/>
        <v xml:space="preserve">viernes </v>
      </c>
    </row>
    <row r="4573" spans="1:4" ht="15.75" customHeight="1">
      <c r="A4573" s="99">
        <v>41860</v>
      </c>
      <c r="B4573" s="100">
        <v>4.1174999999999997</v>
      </c>
      <c r="C4573" s="28">
        <f t="shared" si="34"/>
        <v>7</v>
      </c>
      <c r="D4573" s="28" t="str">
        <f t="shared" si="35"/>
        <v>sabado</v>
      </c>
    </row>
    <row r="4574" spans="1:4" ht="15.75" customHeight="1">
      <c r="A4574" s="99">
        <v>41861</v>
      </c>
      <c r="B4574" s="100">
        <v>4.1193999999999997</v>
      </c>
      <c r="C4574" s="28">
        <f t="shared" si="34"/>
        <v>1</v>
      </c>
      <c r="D4574" s="28" t="str">
        <f t="shared" si="35"/>
        <v>domingo</v>
      </c>
    </row>
    <row r="4575" spans="1:4" ht="15.75" customHeight="1">
      <c r="A4575" s="99">
        <v>41862</v>
      </c>
      <c r="B4575" s="100">
        <v>4.1212</v>
      </c>
      <c r="C4575" s="28">
        <f t="shared" si="34"/>
        <v>2</v>
      </c>
      <c r="D4575" s="28" t="str">
        <f t="shared" si="35"/>
        <v>lunes</v>
      </c>
    </row>
    <row r="4576" spans="1:4" ht="15.75" customHeight="1">
      <c r="A4576" s="99">
        <v>41863</v>
      </c>
      <c r="B4576" s="100">
        <v>4.1231</v>
      </c>
      <c r="C4576" s="28">
        <f t="shared" si="34"/>
        <v>3</v>
      </c>
      <c r="D4576" s="28" t="str">
        <f t="shared" si="35"/>
        <v>martes</v>
      </c>
    </row>
    <row r="4577" spans="1:4" ht="15.75" customHeight="1">
      <c r="A4577" s="99">
        <v>41864</v>
      </c>
      <c r="B4577" s="100">
        <v>4.125</v>
      </c>
      <c r="C4577" s="28">
        <f t="shared" si="34"/>
        <v>4</v>
      </c>
      <c r="D4577" s="28" t="str">
        <f t="shared" si="35"/>
        <v>miercoles</v>
      </c>
    </row>
    <row r="4578" spans="1:4" ht="15.75" customHeight="1">
      <c r="A4578" s="99">
        <v>41865</v>
      </c>
      <c r="B4578" s="100">
        <v>4.1269</v>
      </c>
      <c r="C4578" s="28">
        <f t="shared" si="34"/>
        <v>5</v>
      </c>
      <c r="D4578" s="28" t="str">
        <f t="shared" si="35"/>
        <v>jueves</v>
      </c>
    </row>
    <row r="4579" spans="1:4" ht="15.75" customHeight="1">
      <c r="A4579" s="99">
        <v>41866</v>
      </c>
      <c r="B4579" s="100">
        <v>4.1288</v>
      </c>
      <c r="C4579" s="28">
        <f t="shared" si="34"/>
        <v>6</v>
      </c>
      <c r="D4579" s="28" t="str">
        <f t="shared" si="35"/>
        <v xml:space="preserve">viernes </v>
      </c>
    </row>
    <row r="4580" spans="1:4" ht="15.75" customHeight="1">
      <c r="A4580" s="99">
        <v>41867</v>
      </c>
      <c r="B4580" s="100">
        <v>4.1307</v>
      </c>
      <c r="C4580" s="28">
        <f t="shared" si="34"/>
        <v>7</v>
      </c>
      <c r="D4580" s="28" t="str">
        <f t="shared" si="35"/>
        <v>sabado</v>
      </c>
    </row>
    <row r="4581" spans="1:4" ht="15.75" customHeight="1">
      <c r="A4581" s="99">
        <v>41868</v>
      </c>
      <c r="B4581" s="100">
        <v>4.1326000000000001</v>
      </c>
      <c r="C4581" s="28">
        <f t="shared" si="34"/>
        <v>1</v>
      </c>
      <c r="D4581" s="28" t="str">
        <f t="shared" si="35"/>
        <v>domingo</v>
      </c>
    </row>
    <row r="4582" spans="1:4" ht="15.75" customHeight="1">
      <c r="A4582" s="99">
        <v>41869</v>
      </c>
      <c r="B4582" s="100">
        <v>4.1345000000000001</v>
      </c>
      <c r="C4582" s="28">
        <f t="shared" si="34"/>
        <v>2</v>
      </c>
      <c r="D4582" s="28" t="str">
        <f t="shared" si="35"/>
        <v>lunes</v>
      </c>
    </row>
    <row r="4583" spans="1:4" ht="15.75" customHeight="1">
      <c r="A4583" s="99">
        <v>41870</v>
      </c>
      <c r="B4583" s="100">
        <v>4.1364000000000001</v>
      </c>
      <c r="C4583" s="28">
        <f t="shared" si="34"/>
        <v>3</v>
      </c>
      <c r="D4583" s="28" t="str">
        <f t="shared" si="35"/>
        <v>martes</v>
      </c>
    </row>
    <row r="4584" spans="1:4" ht="15.75" customHeight="1">
      <c r="A4584" s="99">
        <v>41871</v>
      </c>
      <c r="B4584" s="100">
        <v>4.1383000000000001</v>
      </c>
      <c r="C4584" s="28">
        <f t="shared" si="34"/>
        <v>4</v>
      </c>
      <c r="D4584" s="28" t="str">
        <f t="shared" si="35"/>
        <v>miercoles</v>
      </c>
    </row>
    <row r="4585" spans="1:4" ht="15.75" customHeight="1">
      <c r="A4585" s="99">
        <v>41872</v>
      </c>
      <c r="B4585" s="100">
        <v>4.1402000000000001</v>
      </c>
      <c r="C4585" s="28">
        <f t="shared" si="34"/>
        <v>5</v>
      </c>
      <c r="D4585" s="28" t="str">
        <f t="shared" si="35"/>
        <v>jueves</v>
      </c>
    </row>
    <row r="4586" spans="1:4" ht="15.75" customHeight="1">
      <c r="A4586" s="99">
        <v>41873</v>
      </c>
      <c r="B4586" s="100">
        <v>4.1421000000000001</v>
      </c>
      <c r="C4586" s="28">
        <f t="shared" si="34"/>
        <v>6</v>
      </c>
      <c r="D4586" s="28" t="str">
        <f t="shared" si="35"/>
        <v xml:space="preserve">viernes </v>
      </c>
    </row>
    <row r="4587" spans="1:4" ht="15.75" customHeight="1">
      <c r="A4587" s="99">
        <v>41874</v>
      </c>
      <c r="B4587" s="100">
        <v>4.1439000000000004</v>
      </c>
      <c r="C4587" s="28">
        <f t="shared" si="34"/>
        <v>7</v>
      </c>
      <c r="D4587" s="28" t="str">
        <f t="shared" si="35"/>
        <v>sabado</v>
      </c>
    </row>
    <row r="4588" spans="1:4" ht="15.75" customHeight="1">
      <c r="A4588" s="99">
        <v>41875</v>
      </c>
      <c r="B4588" s="100">
        <v>4.1458000000000004</v>
      </c>
      <c r="C4588" s="28">
        <f t="shared" si="34"/>
        <v>1</v>
      </c>
      <c r="D4588" s="28" t="str">
        <f t="shared" si="35"/>
        <v>domingo</v>
      </c>
    </row>
    <row r="4589" spans="1:4" ht="15.75" customHeight="1">
      <c r="A4589" s="99">
        <v>41876</v>
      </c>
      <c r="B4589" s="100">
        <v>4.1477000000000004</v>
      </c>
      <c r="C4589" s="28">
        <f t="shared" si="34"/>
        <v>2</v>
      </c>
      <c r="D4589" s="28" t="str">
        <f t="shared" si="35"/>
        <v>lunes</v>
      </c>
    </row>
    <row r="4590" spans="1:4" ht="15.75" customHeight="1">
      <c r="A4590" s="99">
        <v>41877</v>
      </c>
      <c r="B4590" s="100">
        <v>4.1496000000000004</v>
      </c>
      <c r="C4590" s="28">
        <f t="shared" si="34"/>
        <v>3</v>
      </c>
      <c r="D4590" s="28" t="str">
        <f t="shared" si="35"/>
        <v>martes</v>
      </c>
    </row>
    <row r="4591" spans="1:4" ht="15.75" customHeight="1">
      <c r="A4591" s="99">
        <v>41878</v>
      </c>
      <c r="B4591" s="100">
        <v>4.1515000000000004</v>
      </c>
      <c r="C4591" s="28">
        <f t="shared" si="34"/>
        <v>4</v>
      </c>
      <c r="D4591" s="28" t="str">
        <f t="shared" si="35"/>
        <v>miercoles</v>
      </c>
    </row>
    <row r="4592" spans="1:4" ht="15.75" customHeight="1">
      <c r="A4592" s="99">
        <v>41879</v>
      </c>
      <c r="B4592" s="100">
        <v>4.1534000000000004</v>
      </c>
      <c r="C4592" s="28">
        <f t="shared" ref="C4592:C4846" si="36">WEEKDAY(A4592)</f>
        <v>5</v>
      </c>
      <c r="D4592" s="28" t="str">
        <f t="shared" ref="D4592:D4846" si="37">VLOOKUP(C4592,$E$2:$F$8,2)</f>
        <v>jueves</v>
      </c>
    </row>
    <row r="4593" spans="1:4" ht="15.75" customHeight="1">
      <c r="A4593" s="99">
        <v>41880</v>
      </c>
      <c r="B4593" s="100">
        <v>4.1553000000000004</v>
      </c>
      <c r="C4593" s="28">
        <f t="shared" si="36"/>
        <v>6</v>
      </c>
      <c r="D4593" s="28" t="str">
        <f t="shared" si="37"/>
        <v xml:space="preserve">viernes </v>
      </c>
    </row>
    <row r="4594" spans="1:4" ht="15.75" customHeight="1">
      <c r="A4594" s="99">
        <v>41881</v>
      </c>
      <c r="B4594" s="100">
        <v>4.1573000000000002</v>
      </c>
      <c r="C4594" s="28">
        <f t="shared" si="36"/>
        <v>7</v>
      </c>
      <c r="D4594" s="28" t="str">
        <f t="shared" si="37"/>
        <v>sabado</v>
      </c>
    </row>
    <row r="4595" spans="1:4" ht="15.75" customHeight="1">
      <c r="A4595" s="99">
        <v>41882</v>
      </c>
      <c r="B4595" s="100">
        <v>4.1592000000000002</v>
      </c>
      <c r="C4595" s="28">
        <f t="shared" si="36"/>
        <v>1</v>
      </c>
      <c r="D4595" s="28" t="str">
        <f t="shared" si="37"/>
        <v>domingo</v>
      </c>
    </row>
    <row r="4596" spans="1:4" ht="15.75" customHeight="1">
      <c r="A4596" s="99">
        <v>41883</v>
      </c>
      <c r="B4596" s="100">
        <v>4.1611000000000002</v>
      </c>
      <c r="C4596" s="28">
        <f t="shared" si="36"/>
        <v>2</v>
      </c>
      <c r="D4596" s="28" t="str">
        <f t="shared" si="37"/>
        <v>lunes</v>
      </c>
    </row>
    <row r="4597" spans="1:4" ht="15.75" customHeight="1">
      <c r="A4597" s="99">
        <v>41884</v>
      </c>
      <c r="B4597" s="100">
        <v>4.1631</v>
      </c>
      <c r="C4597" s="28">
        <f t="shared" si="36"/>
        <v>3</v>
      </c>
      <c r="D4597" s="28" t="str">
        <f t="shared" si="37"/>
        <v>martes</v>
      </c>
    </row>
    <row r="4598" spans="1:4" ht="15.75" customHeight="1">
      <c r="A4598" s="99">
        <v>41885</v>
      </c>
      <c r="B4598" s="100">
        <v>4.1650999999999998</v>
      </c>
      <c r="C4598" s="28">
        <f t="shared" si="36"/>
        <v>4</v>
      </c>
      <c r="D4598" s="28" t="str">
        <f t="shared" si="37"/>
        <v>miercoles</v>
      </c>
    </row>
    <row r="4599" spans="1:4" ht="15.75" customHeight="1">
      <c r="A4599" s="99">
        <v>41886</v>
      </c>
      <c r="B4599" s="100">
        <v>4.1669999999999998</v>
      </c>
      <c r="C4599" s="28">
        <f t="shared" si="36"/>
        <v>5</v>
      </c>
      <c r="D4599" s="28" t="str">
        <f t="shared" si="37"/>
        <v>jueves</v>
      </c>
    </row>
    <row r="4600" spans="1:4" ht="15.75" customHeight="1">
      <c r="A4600" s="99">
        <v>41887</v>
      </c>
      <c r="B4600" s="100">
        <v>4.1689999999999996</v>
      </c>
      <c r="C4600" s="28">
        <f t="shared" si="36"/>
        <v>6</v>
      </c>
      <c r="D4600" s="28" t="str">
        <f t="shared" si="37"/>
        <v xml:space="preserve">viernes </v>
      </c>
    </row>
    <row r="4601" spans="1:4" ht="15.75" customHeight="1">
      <c r="A4601" s="99">
        <v>41888</v>
      </c>
      <c r="B4601" s="100">
        <v>4.1710000000000003</v>
      </c>
      <c r="C4601" s="28">
        <f t="shared" si="36"/>
        <v>7</v>
      </c>
      <c r="D4601" s="28" t="str">
        <f t="shared" si="37"/>
        <v>sabado</v>
      </c>
    </row>
    <row r="4602" spans="1:4" ht="15.75" customHeight="1">
      <c r="A4602" s="99">
        <v>41889</v>
      </c>
      <c r="B4602" s="100">
        <v>4.1727999999999996</v>
      </c>
      <c r="C4602" s="28">
        <f t="shared" si="36"/>
        <v>1</v>
      </c>
      <c r="D4602" s="28" t="str">
        <f t="shared" si="37"/>
        <v>domingo</v>
      </c>
    </row>
    <row r="4603" spans="1:4" ht="15.75" customHeight="1">
      <c r="A4603" s="99">
        <v>41890</v>
      </c>
      <c r="B4603" s="100">
        <v>4.1746999999999996</v>
      </c>
      <c r="C4603" s="28">
        <f t="shared" si="36"/>
        <v>2</v>
      </c>
      <c r="D4603" s="28" t="str">
        <f t="shared" si="37"/>
        <v>lunes</v>
      </c>
    </row>
    <row r="4604" spans="1:4" ht="15.75" customHeight="1">
      <c r="A4604" s="99">
        <v>41891</v>
      </c>
      <c r="B4604" s="100">
        <v>4.1764999999999999</v>
      </c>
      <c r="C4604" s="28">
        <f t="shared" si="36"/>
        <v>3</v>
      </c>
      <c r="D4604" s="28" t="str">
        <f t="shared" si="37"/>
        <v>martes</v>
      </c>
    </row>
    <row r="4605" spans="1:4" ht="15.75" customHeight="1">
      <c r="A4605" s="99">
        <v>41892</v>
      </c>
      <c r="B4605" s="100">
        <v>4.1783999999999999</v>
      </c>
      <c r="C4605" s="28">
        <f t="shared" si="36"/>
        <v>4</v>
      </c>
      <c r="D4605" s="28" t="str">
        <f t="shared" si="37"/>
        <v>miercoles</v>
      </c>
    </row>
    <row r="4606" spans="1:4" ht="15.75" customHeight="1">
      <c r="A4606" s="99">
        <v>41893</v>
      </c>
      <c r="B4606" s="100">
        <v>4.1802000000000001</v>
      </c>
      <c r="C4606" s="28">
        <f t="shared" si="36"/>
        <v>5</v>
      </c>
      <c r="D4606" s="28" t="str">
        <f t="shared" si="37"/>
        <v>jueves</v>
      </c>
    </row>
    <row r="4607" spans="1:4" ht="15.75" customHeight="1">
      <c r="A4607" s="99">
        <v>41894</v>
      </c>
      <c r="B4607" s="100">
        <v>4.1821000000000002</v>
      </c>
      <c r="C4607" s="28">
        <f t="shared" si="36"/>
        <v>6</v>
      </c>
      <c r="D4607" s="28" t="str">
        <f t="shared" si="37"/>
        <v xml:space="preserve">viernes </v>
      </c>
    </row>
    <row r="4608" spans="1:4" ht="15.75" customHeight="1">
      <c r="A4608" s="99">
        <v>41895</v>
      </c>
      <c r="B4608" s="100">
        <v>4.1839000000000004</v>
      </c>
      <c r="C4608" s="28">
        <f t="shared" si="36"/>
        <v>7</v>
      </c>
      <c r="D4608" s="28" t="str">
        <f t="shared" si="37"/>
        <v>sabado</v>
      </c>
    </row>
    <row r="4609" spans="1:4" ht="15.75" customHeight="1">
      <c r="A4609" s="99">
        <v>41896</v>
      </c>
      <c r="B4609" s="100">
        <v>4.1858000000000004</v>
      </c>
      <c r="C4609" s="28">
        <f t="shared" si="36"/>
        <v>1</v>
      </c>
      <c r="D4609" s="28" t="str">
        <f t="shared" si="37"/>
        <v>domingo</v>
      </c>
    </row>
    <row r="4610" spans="1:4" ht="15.75" customHeight="1">
      <c r="A4610" s="99">
        <v>41897</v>
      </c>
      <c r="B4610" s="100">
        <v>4.1875999999999998</v>
      </c>
      <c r="C4610" s="28">
        <f t="shared" si="36"/>
        <v>2</v>
      </c>
      <c r="D4610" s="28" t="str">
        <f t="shared" si="37"/>
        <v>lunes</v>
      </c>
    </row>
    <row r="4611" spans="1:4" ht="15.75" customHeight="1">
      <c r="A4611" s="99">
        <v>41898</v>
      </c>
      <c r="B4611" s="100">
        <v>4.1894999999999998</v>
      </c>
      <c r="C4611" s="28">
        <f t="shared" si="36"/>
        <v>3</v>
      </c>
      <c r="D4611" s="28" t="str">
        <f t="shared" si="37"/>
        <v>martes</v>
      </c>
    </row>
    <row r="4612" spans="1:4" ht="15.75" customHeight="1">
      <c r="A4612" s="99">
        <v>41899</v>
      </c>
      <c r="B4612" s="100">
        <v>4.1913</v>
      </c>
      <c r="C4612" s="28">
        <f t="shared" si="36"/>
        <v>4</v>
      </c>
      <c r="D4612" s="28" t="str">
        <f t="shared" si="37"/>
        <v>miercoles</v>
      </c>
    </row>
    <row r="4613" spans="1:4" ht="15.75" customHeight="1">
      <c r="A4613" s="99">
        <v>41900</v>
      </c>
      <c r="B4613" s="100">
        <v>4.1932</v>
      </c>
      <c r="C4613" s="28">
        <f t="shared" si="36"/>
        <v>5</v>
      </c>
      <c r="D4613" s="28" t="str">
        <f t="shared" si="37"/>
        <v>jueves</v>
      </c>
    </row>
    <row r="4614" spans="1:4" ht="15.75" customHeight="1">
      <c r="A4614" s="99">
        <v>41901</v>
      </c>
      <c r="B4614" s="100">
        <v>4.1950000000000003</v>
      </c>
      <c r="C4614" s="28">
        <f t="shared" si="36"/>
        <v>6</v>
      </c>
      <c r="D4614" s="28" t="str">
        <f t="shared" si="37"/>
        <v xml:space="preserve">viernes </v>
      </c>
    </row>
    <row r="4615" spans="1:4" ht="15.75" customHeight="1">
      <c r="A4615" s="99">
        <v>41902</v>
      </c>
      <c r="B4615" s="100">
        <v>4.1969000000000003</v>
      </c>
      <c r="C4615" s="28">
        <f t="shared" si="36"/>
        <v>7</v>
      </c>
      <c r="D4615" s="28" t="str">
        <f t="shared" si="37"/>
        <v>sabado</v>
      </c>
    </row>
    <row r="4616" spans="1:4" ht="15.75" customHeight="1">
      <c r="A4616" s="99">
        <v>41903</v>
      </c>
      <c r="B4616" s="100">
        <v>4.1986999999999997</v>
      </c>
      <c r="C4616" s="28">
        <f t="shared" si="36"/>
        <v>1</v>
      </c>
      <c r="D4616" s="28" t="str">
        <f t="shared" si="37"/>
        <v>domingo</v>
      </c>
    </row>
    <row r="4617" spans="1:4" ht="15.75" customHeight="1">
      <c r="A4617" s="99">
        <v>41904</v>
      </c>
      <c r="B4617" s="100">
        <v>4.2005999999999997</v>
      </c>
      <c r="C4617" s="28">
        <f t="shared" si="36"/>
        <v>2</v>
      </c>
      <c r="D4617" s="28" t="str">
        <f t="shared" si="37"/>
        <v>lunes</v>
      </c>
    </row>
    <row r="4618" spans="1:4" ht="15.75" customHeight="1">
      <c r="A4618" s="99">
        <v>41905</v>
      </c>
      <c r="B4618" s="100">
        <v>4.2023999999999999</v>
      </c>
      <c r="C4618" s="28">
        <f t="shared" si="36"/>
        <v>3</v>
      </c>
      <c r="D4618" s="28" t="str">
        <f t="shared" si="37"/>
        <v>martes</v>
      </c>
    </row>
    <row r="4619" spans="1:4" ht="15.75" customHeight="1">
      <c r="A4619" s="99">
        <v>41906</v>
      </c>
      <c r="B4619" s="100">
        <v>4.2042999999999999</v>
      </c>
      <c r="C4619" s="28">
        <f t="shared" si="36"/>
        <v>4</v>
      </c>
      <c r="D4619" s="28" t="str">
        <f t="shared" si="37"/>
        <v>miercoles</v>
      </c>
    </row>
    <row r="4620" spans="1:4" ht="15.75" customHeight="1">
      <c r="A4620" s="99">
        <v>41907</v>
      </c>
      <c r="B4620" s="100">
        <v>4.2061000000000002</v>
      </c>
      <c r="C4620" s="28">
        <f t="shared" si="36"/>
        <v>5</v>
      </c>
      <c r="D4620" s="28" t="str">
        <f t="shared" si="37"/>
        <v>jueves</v>
      </c>
    </row>
    <row r="4621" spans="1:4" ht="15.75" customHeight="1">
      <c r="A4621" s="99">
        <v>41908</v>
      </c>
      <c r="B4621" s="100">
        <v>4.2080000000000002</v>
      </c>
      <c r="C4621" s="28">
        <f t="shared" si="36"/>
        <v>6</v>
      </c>
      <c r="D4621" s="28" t="str">
        <f t="shared" si="37"/>
        <v xml:space="preserve">viernes </v>
      </c>
    </row>
    <row r="4622" spans="1:4" ht="15.75" customHeight="1">
      <c r="A4622" s="99">
        <v>41909</v>
      </c>
      <c r="B4622" s="100">
        <v>4.2099000000000002</v>
      </c>
      <c r="C4622" s="28">
        <f t="shared" si="36"/>
        <v>7</v>
      </c>
      <c r="D4622" s="28" t="str">
        <f t="shared" si="37"/>
        <v>sabado</v>
      </c>
    </row>
    <row r="4623" spans="1:4" ht="15.75" customHeight="1">
      <c r="A4623" s="99">
        <v>41910</v>
      </c>
      <c r="B4623" s="100">
        <v>4.2117000000000004</v>
      </c>
      <c r="C4623" s="28">
        <f t="shared" si="36"/>
        <v>1</v>
      </c>
      <c r="D4623" s="28" t="str">
        <f t="shared" si="37"/>
        <v>domingo</v>
      </c>
    </row>
    <row r="4624" spans="1:4" ht="15.75" customHeight="1">
      <c r="A4624" s="99">
        <v>41911</v>
      </c>
      <c r="B4624" s="100">
        <v>4.2135999999999996</v>
      </c>
      <c r="C4624" s="28">
        <f t="shared" si="36"/>
        <v>2</v>
      </c>
      <c r="D4624" s="28" t="str">
        <f t="shared" si="37"/>
        <v>lunes</v>
      </c>
    </row>
    <row r="4625" spans="1:4" ht="15.75" customHeight="1">
      <c r="A4625" s="99">
        <v>41912</v>
      </c>
      <c r="B4625" s="100">
        <v>4.2153999999999998</v>
      </c>
      <c r="C4625" s="28">
        <f t="shared" si="36"/>
        <v>3</v>
      </c>
      <c r="D4625" s="28" t="str">
        <f t="shared" si="37"/>
        <v>martes</v>
      </c>
    </row>
    <row r="4626" spans="1:4" ht="15.75" customHeight="1">
      <c r="A4626" s="99">
        <v>41913</v>
      </c>
      <c r="B4626" s="100">
        <v>4.2172999999999998</v>
      </c>
      <c r="C4626" s="28">
        <f t="shared" si="36"/>
        <v>4</v>
      </c>
      <c r="D4626" s="28" t="str">
        <f t="shared" si="37"/>
        <v>miercoles</v>
      </c>
    </row>
    <row r="4627" spans="1:4" ht="15.75" customHeight="1">
      <c r="A4627" s="99">
        <v>41914</v>
      </c>
      <c r="B4627" s="100">
        <v>4.2191000000000001</v>
      </c>
      <c r="C4627" s="28">
        <f t="shared" si="36"/>
        <v>5</v>
      </c>
      <c r="D4627" s="28" t="str">
        <f t="shared" si="37"/>
        <v>jueves</v>
      </c>
    </row>
    <row r="4628" spans="1:4" ht="15.75" customHeight="1">
      <c r="A4628" s="99">
        <v>41915</v>
      </c>
      <c r="B4628" s="100">
        <v>4.2209000000000003</v>
      </c>
      <c r="C4628" s="28">
        <f t="shared" si="36"/>
        <v>6</v>
      </c>
      <c r="D4628" s="28" t="str">
        <f t="shared" si="37"/>
        <v xml:space="preserve">viernes </v>
      </c>
    </row>
    <row r="4629" spans="1:4" ht="15.75" customHeight="1">
      <c r="A4629" s="99">
        <v>41916</v>
      </c>
      <c r="B4629" s="100">
        <v>4.2226999999999997</v>
      </c>
      <c r="C4629" s="28">
        <f t="shared" si="36"/>
        <v>7</v>
      </c>
      <c r="D4629" s="28" t="str">
        <f t="shared" si="37"/>
        <v>sabado</v>
      </c>
    </row>
    <row r="4630" spans="1:4" ht="15.75" customHeight="1">
      <c r="A4630" s="99">
        <v>41917</v>
      </c>
      <c r="B4630" s="100">
        <v>4.2244999999999999</v>
      </c>
      <c r="C4630" s="28">
        <f t="shared" si="36"/>
        <v>1</v>
      </c>
      <c r="D4630" s="28" t="str">
        <f t="shared" si="37"/>
        <v>domingo</v>
      </c>
    </row>
    <row r="4631" spans="1:4" ht="15.75" customHeight="1">
      <c r="A4631" s="99">
        <v>41918</v>
      </c>
      <c r="B4631" s="100">
        <v>4.2263000000000002</v>
      </c>
      <c r="C4631" s="28">
        <f t="shared" si="36"/>
        <v>2</v>
      </c>
      <c r="D4631" s="28" t="str">
        <f t="shared" si="37"/>
        <v>lunes</v>
      </c>
    </row>
    <row r="4632" spans="1:4" ht="15.75" customHeight="1">
      <c r="A4632" s="99">
        <v>41919</v>
      </c>
      <c r="B4632" s="100">
        <v>4.2281000000000004</v>
      </c>
      <c r="C4632" s="28">
        <f t="shared" si="36"/>
        <v>3</v>
      </c>
      <c r="D4632" s="28" t="str">
        <f t="shared" si="37"/>
        <v>martes</v>
      </c>
    </row>
    <row r="4633" spans="1:4" ht="15.75" customHeight="1">
      <c r="A4633" s="99">
        <v>41920</v>
      </c>
      <c r="B4633" s="100">
        <v>4.2300000000000004</v>
      </c>
      <c r="C4633" s="28">
        <f t="shared" si="36"/>
        <v>4</v>
      </c>
      <c r="D4633" s="28" t="str">
        <f t="shared" si="37"/>
        <v>miercoles</v>
      </c>
    </row>
    <row r="4634" spans="1:4" ht="15.75" customHeight="1">
      <c r="A4634" s="99">
        <v>41921</v>
      </c>
      <c r="B4634" s="100">
        <v>4.2319000000000004</v>
      </c>
      <c r="C4634" s="28">
        <f t="shared" si="36"/>
        <v>5</v>
      </c>
      <c r="D4634" s="28" t="str">
        <f t="shared" si="37"/>
        <v>jueves</v>
      </c>
    </row>
    <row r="4635" spans="1:4" ht="15.75" customHeight="1">
      <c r="A4635" s="101">
        <v>41922</v>
      </c>
      <c r="B4635" s="100">
        <v>4.2336999999999998</v>
      </c>
      <c r="C4635" s="28">
        <f t="shared" si="36"/>
        <v>6</v>
      </c>
      <c r="D4635" s="28" t="str">
        <f t="shared" si="37"/>
        <v xml:space="preserve">viernes </v>
      </c>
    </row>
    <row r="4636" spans="1:4" ht="15.75" customHeight="1">
      <c r="A4636" s="101">
        <v>41923</v>
      </c>
      <c r="B4636" s="100">
        <v>4.2355999999999998</v>
      </c>
      <c r="C4636" s="28">
        <f t="shared" si="36"/>
        <v>7</v>
      </c>
      <c r="D4636" s="28" t="str">
        <f t="shared" si="37"/>
        <v>sabado</v>
      </c>
    </row>
    <row r="4637" spans="1:4" ht="15.75" customHeight="1">
      <c r="A4637" s="101">
        <v>41924</v>
      </c>
      <c r="B4637" s="100">
        <v>4.2374999999999998</v>
      </c>
      <c r="C4637" s="28">
        <f t="shared" si="36"/>
        <v>1</v>
      </c>
      <c r="D4637" s="28" t="str">
        <f t="shared" si="37"/>
        <v>domingo</v>
      </c>
    </row>
    <row r="4638" spans="1:4" ht="15.75" customHeight="1">
      <c r="A4638" s="101">
        <v>41925</v>
      </c>
      <c r="B4638" s="100">
        <v>4.2393000000000001</v>
      </c>
      <c r="C4638" s="28">
        <f t="shared" si="36"/>
        <v>2</v>
      </c>
      <c r="D4638" s="28" t="str">
        <f t="shared" si="37"/>
        <v>lunes</v>
      </c>
    </row>
    <row r="4639" spans="1:4" ht="15.75" customHeight="1">
      <c r="A4639" s="101">
        <v>41926</v>
      </c>
      <c r="B4639" s="100">
        <v>4.2412000000000001</v>
      </c>
      <c r="C4639" s="28">
        <f t="shared" si="36"/>
        <v>3</v>
      </c>
      <c r="D4639" s="28" t="str">
        <f t="shared" si="37"/>
        <v>martes</v>
      </c>
    </row>
    <row r="4640" spans="1:4" ht="15.75" customHeight="1">
      <c r="A4640" s="101">
        <v>41927</v>
      </c>
      <c r="B4640" s="100">
        <v>4.2431000000000001</v>
      </c>
      <c r="C4640" s="28">
        <f t="shared" si="36"/>
        <v>4</v>
      </c>
      <c r="D4640" s="28" t="str">
        <f t="shared" si="37"/>
        <v>miercoles</v>
      </c>
    </row>
    <row r="4641" spans="1:4" ht="15.75" customHeight="1">
      <c r="A4641" s="101">
        <v>41928</v>
      </c>
      <c r="B4641" s="100">
        <v>4.2449000000000003</v>
      </c>
      <c r="C4641" s="28">
        <f t="shared" si="36"/>
        <v>5</v>
      </c>
      <c r="D4641" s="28" t="str">
        <f t="shared" si="37"/>
        <v>jueves</v>
      </c>
    </row>
    <row r="4642" spans="1:4" ht="15.75" customHeight="1">
      <c r="A4642" s="101">
        <v>41929</v>
      </c>
      <c r="B4642" s="100">
        <v>4.2468000000000004</v>
      </c>
      <c r="C4642" s="28">
        <f t="shared" si="36"/>
        <v>6</v>
      </c>
      <c r="D4642" s="28" t="str">
        <f t="shared" si="37"/>
        <v xml:space="preserve">viernes </v>
      </c>
    </row>
    <row r="4643" spans="1:4" ht="15.75" customHeight="1">
      <c r="A4643" s="101">
        <v>41930</v>
      </c>
      <c r="B4643" s="100">
        <v>4.2487000000000004</v>
      </c>
      <c r="C4643" s="28">
        <f t="shared" si="36"/>
        <v>7</v>
      </c>
      <c r="D4643" s="28" t="str">
        <f t="shared" si="37"/>
        <v>sabado</v>
      </c>
    </row>
    <row r="4644" spans="1:4" ht="15.75" customHeight="1">
      <c r="A4644" s="101">
        <v>41931</v>
      </c>
      <c r="B4644" s="100">
        <v>4.2504999999999997</v>
      </c>
      <c r="C4644" s="28">
        <f t="shared" si="36"/>
        <v>1</v>
      </c>
      <c r="D4644" s="28" t="str">
        <f t="shared" si="37"/>
        <v>domingo</v>
      </c>
    </row>
    <row r="4645" spans="1:4" ht="15.75" customHeight="1">
      <c r="A4645" s="101">
        <v>41932</v>
      </c>
      <c r="B4645" s="100">
        <v>4.2523999999999997</v>
      </c>
      <c r="C4645" s="28">
        <f t="shared" si="36"/>
        <v>2</v>
      </c>
      <c r="D4645" s="28" t="str">
        <f t="shared" si="37"/>
        <v>lunes</v>
      </c>
    </row>
    <row r="4646" spans="1:4" ht="15.75" customHeight="1">
      <c r="A4646" s="101">
        <v>41933</v>
      </c>
      <c r="B4646" s="100">
        <v>4.2542999999999997</v>
      </c>
      <c r="C4646" s="28">
        <f t="shared" si="36"/>
        <v>3</v>
      </c>
      <c r="D4646" s="28" t="str">
        <f t="shared" si="37"/>
        <v>martes</v>
      </c>
    </row>
    <row r="4647" spans="1:4" ht="15.75" customHeight="1">
      <c r="A4647" s="101">
        <v>41934</v>
      </c>
      <c r="B4647" s="100">
        <v>4.2561999999999998</v>
      </c>
      <c r="C4647" s="28">
        <f t="shared" si="36"/>
        <v>4</v>
      </c>
      <c r="D4647" s="28" t="str">
        <f t="shared" si="37"/>
        <v>miercoles</v>
      </c>
    </row>
    <row r="4648" spans="1:4" ht="15.75" customHeight="1">
      <c r="A4648" s="101">
        <v>41935</v>
      </c>
      <c r="B4648" s="100">
        <v>4.258</v>
      </c>
      <c r="C4648" s="28">
        <f t="shared" si="36"/>
        <v>5</v>
      </c>
      <c r="D4648" s="28" t="str">
        <f t="shared" si="37"/>
        <v>jueves</v>
      </c>
    </row>
    <row r="4649" spans="1:4" ht="15.75" customHeight="1">
      <c r="A4649" s="101">
        <v>41936</v>
      </c>
      <c r="B4649" s="100">
        <v>4.2599</v>
      </c>
      <c r="C4649" s="28">
        <f t="shared" si="36"/>
        <v>6</v>
      </c>
      <c r="D4649" s="28" t="str">
        <f t="shared" si="37"/>
        <v xml:space="preserve">viernes </v>
      </c>
    </row>
    <row r="4650" spans="1:4" ht="15.75" customHeight="1">
      <c r="A4650" s="101">
        <v>41937</v>
      </c>
      <c r="B4650" s="100">
        <v>4.2618</v>
      </c>
      <c r="C4650" s="28">
        <f t="shared" si="36"/>
        <v>7</v>
      </c>
      <c r="D4650" s="28" t="str">
        <f t="shared" si="37"/>
        <v>sabado</v>
      </c>
    </row>
    <row r="4651" spans="1:4" ht="15.75" customHeight="1">
      <c r="A4651" s="101">
        <v>41938</v>
      </c>
      <c r="B4651" s="100">
        <v>4.2637</v>
      </c>
      <c r="C4651" s="28">
        <f t="shared" si="36"/>
        <v>1</v>
      </c>
      <c r="D4651" s="28" t="str">
        <f t="shared" si="37"/>
        <v>domingo</v>
      </c>
    </row>
    <row r="4652" spans="1:4" ht="15.75" customHeight="1">
      <c r="A4652" s="101">
        <v>41939</v>
      </c>
      <c r="B4652" s="100">
        <v>4.2655000000000003</v>
      </c>
      <c r="C4652" s="28">
        <f t="shared" si="36"/>
        <v>2</v>
      </c>
      <c r="D4652" s="28" t="str">
        <f t="shared" si="37"/>
        <v>lunes</v>
      </c>
    </row>
    <row r="4653" spans="1:4" ht="15.75" customHeight="1">
      <c r="A4653" s="101">
        <v>41940</v>
      </c>
      <c r="B4653" s="100">
        <v>4.2674000000000003</v>
      </c>
      <c r="C4653" s="28">
        <f t="shared" si="36"/>
        <v>3</v>
      </c>
      <c r="D4653" s="28" t="str">
        <f t="shared" si="37"/>
        <v>martes</v>
      </c>
    </row>
    <row r="4654" spans="1:4" ht="15.75" customHeight="1">
      <c r="A4654" s="101">
        <v>41941</v>
      </c>
      <c r="B4654" s="100">
        <v>4.2693000000000003</v>
      </c>
      <c r="C4654" s="28">
        <f t="shared" si="36"/>
        <v>4</v>
      </c>
      <c r="D4654" s="28" t="str">
        <f t="shared" si="37"/>
        <v>miercoles</v>
      </c>
    </row>
    <row r="4655" spans="1:4" ht="15.75" customHeight="1">
      <c r="A4655" s="101">
        <v>41942</v>
      </c>
      <c r="B4655" s="100">
        <v>4.2712000000000003</v>
      </c>
      <c r="C4655" s="28">
        <f t="shared" si="36"/>
        <v>5</v>
      </c>
      <c r="D4655" s="28" t="str">
        <f t="shared" si="37"/>
        <v>jueves</v>
      </c>
    </row>
    <row r="4656" spans="1:4" ht="15.75" customHeight="1">
      <c r="A4656" s="101">
        <v>41943</v>
      </c>
      <c r="B4656" s="100">
        <v>4.2731000000000003</v>
      </c>
      <c r="C4656" s="28">
        <f t="shared" si="36"/>
        <v>6</v>
      </c>
      <c r="D4656" s="28" t="str">
        <f t="shared" si="37"/>
        <v xml:space="preserve">viernes </v>
      </c>
    </row>
    <row r="4657" spans="1:4" ht="15.75" customHeight="1">
      <c r="A4657" s="99">
        <v>41944</v>
      </c>
      <c r="B4657" s="100">
        <v>4.2750000000000004</v>
      </c>
      <c r="C4657" s="28">
        <f t="shared" si="36"/>
        <v>7</v>
      </c>
      <c r="D4657" s="28" t="str">
        <f t="shared" si="37"/>
        <v>sabado</v>
      </c>
    </row>
    <row r="4658" spans="1:4" ht="15.75" customHeight="1">
      <c r="A4658" s="99">
        <v>41945</v>
      </c>
      <c r="B4658" s="100">
        <v>4.2770000000000001</v>
      </c>
      <c r="C4658" s="28">
        <f t="shared" si="36"/>
        <v>1</v>
      </c>
      <c r="D4658" s="28" t="str">
        <f t="shared" si="37"/>
        <v>domingo</v>
      </c>
    </row>
    <row r="4659" spans="1:4" ht="15.75" customHeight="1">
      <c r="A4659" s="99">
        <v>41946</v>
      </c>
      <c r="B4659" s="100">
        <v>4.2789000000000001</v>
      </c>
      <c r="C4659" s="28">
        <f t="shared" si="36"/>
        <v>2</v>
      </c>
      <c r="D4659" s="28" t="str">
        <f t="shared" si="37"/>
        <v>lunes</v>
      </c>
    </row>
    <row r="4660" spans="1:4" ht="15.75" customHeight="1">
      <c r="A4660" s="99">
        <v>41947</v>
      </c>
      <c r="B4660" s="100">
        <v>4.2808000000000002</v>
      </c>
      <c r="C4660" s="28">
        <f t="shared" si="36"/>
        <v>3</v>
      </c>
      <c r="D4660" s="28" t="str">
        <f t="shared" si="37"/>
        <v>martes</v>
      </c>
    </row>
    <row r="4661" spans="1:4" ht="15.75" customHeight="1">
      <c r="A4661" s="99">
        <v>41948</v>
      </c>
      <c r="B4661" s="100">
        <v>4.2827999999999999</v>
      </c>
      <c r="C4661" s="28">
        <f t="shared" si="36"/>
        <v>4</v>
      </c>
      <c r="D4661" s="28" t="str">
        <f t="shared" si="37"/>
        <v>miercoles</v>
      </c>
    </row>
    <row r="4662" spans="1:4" ht="15.75" customHeight="1">
      <c r="A4662" s="99">
        <v>41949</v>
      </c>
      <c r="B4662" s="100">
        <v>4.2847</v>
      </c>
      <c r="C4662" s="28">
        <f t="shared" si="36"/>
        <v>5</v>
      </c>
      <c r="D4662" s="28" t="str">
        <f t="shared" si="37"/>
        <v>jueves</v>
      </c>
    </row>
    <row r="4663" spans="1:4" ht="15.75" customHeight="1">
      <c r="A4663" s="99">
        <v>41950</v>
      </c>
      <c r="B4663" s="100">
        <v>4.2865000000000002</v>
      </c>
      <c r="C4663" s="28">
        <f t="shared" si="36"/>
        <v>6</v>
      </c>
      <c r="D4663" s="28" t="str">
        <f t="shared" si="37"/>
        <v xml:space="preserve">viernes </v>
      </c>
    </row>
    <row r="4664" spans="1:4" ht="15.75" customHeight="1">
      <c r="A4664" s="99">
        <v>41951</v>
      </c>
      <c r="B4664" s="100">
        <v>4.2882999999999996</v>
      </c>
      <c r="C4664" s="28">
        <f t="shared" si="36"/>
        <v>7</v>
      </c>
      <c r="D4664" s="28" t="str">
        <f t="shared" si="37"/>
        <v>sabado</v>
      </c>
    </row>
    <row r="4665" spans="1:4" ht="15.75" customHeight="1">
      <c r="A4665" s="99">
        <v>41952</v>
      </c>
      <c r="B4665" s="100">
        <v>4.29</v>
      </c>
      <c r="C4665" s="28">
        <f t="shared" si="36"/>
        <v>1</v>
      </c>
      <c r="D4665" s="28" t="str">
        <f t="shared" si="37"/>
        <v>domingo</v>
      </c>
    </row>
    <row r="4666" spans="1:4" ht="15.75" customHeight="1">
      <c r="A4666" s="101">
        <v>41953</v>
      </c>
      <c r="B4666" s="100">
        <v>4.2918000000000003</v>
      </c>
      <c r="C4666" s="28">
        <f t="shared" si="36"/>
        <v>2</v>
      </c>
      <c r="D4666" s="28" t="str">
        <f t="shared" si="37"/>
        <v>lunes</v>
      </c>
    </row>
    <row r="4667" spans="1:4" ht="15.75" customHeight="1">
      <c r="A4667" s="101">
        <v>41954</v>
      </c>
      <c r="B4667" s="100">
        <v>4.2935999999999996</v>
      </c>
      <c r="C4667" s="28">
        <f t="shared" si="36"/>
        <v>3</v>
      </c>
      <c r="D4667" s="28" t="str">
        <f t="shared" si="37"/>
        <v>martes</v>
      </c>
    </row>
    <row r="4668" spans="1:4" ht="15.75" customHeight="1">
      <c r="A4668" s="101">
        <v>41955</v>
      </c>
      <c r="B4668" s="100">
        <v>4.2953000000000001</v>
      </c>
      <c r="C4668" s="28">
        <f t="shared" si="36"/>
        <v>4</v>
      </c>
      <c r="D4668" s="28" t="str">
        <f t="shared" si="37"/>
        <v>miercoles</v>
      </c>
    </row>
    <row r="4669" spans="1:4" ht="15.75" customHeight="1">
      <c r="A4669" s="101">
        <v>41956</v>
      </c>
      <c r="B4669" s="100">
        <v>4.2971000000000004</v>
      </c>
      <c r="C4669" s="28">
        <f t="shared" si="36"/>
        <v>5</v>
      </c>
      <c r="D4669" s="28" t="str">
        <f t="shared" si="37"/>
        <v>jueves</v>
      </c>
    </row>
    <row r="4670" spans="1:4" ht="15.75" customHeight="1">
      <c r="A4670" s="101">
        <v>41957</v>
      </c>
      <c r="B4670" s="100">
        <v>4.2988999999999997</v>
      </c>
      <c r="C4670" s="28">
        <f t="shared" si="36"/>
        <v>6</v>
      </c>
      <c r="D4670" s="28" t="str">
        <f t="shared" si="37"/>
        <v xml:space="preserve">viernes </v>
      </c>
    </row>
    <row r="4671" spans="1:4" ht="15.75" customHeight="1">
      <c r="A4671" s="101">
        <v>41958</v>
      </c>
      <c r="B4671" s="100">
        <v>4.3006000000000002</v>
      </c>
      <c r="C4671" s="28">
        <f t="shared" si="36"/>
        <v>7</v>
      </c>
      <c r="D4671" s="28" t="str">
        <f t="shared" si="37"/>
        <v>sabado</v>
      </c>
    </row>
    <row r="4672" spans="1:4" ht="15.75" customHeight="1">
      <c r="A4672" s="101">
        <v>41959</v>
      </c>
      <c r="B4672" s="100">
        <v>4.3023999999999996</v>
      </c>
      <c r="C4672" s="28">
        <f t="shared" si="36"/>
        <v>1</v>
      </c>
      <c r="D4672" s="28" t="str">
        <f t="shared" si="37"/>
        <v>domingo</v>
      </c>
    </row>
    <row r="4673" spans="1:4" ht="15.75" customHeight="1">
      <c r="A4673" s="101">
        <v>41960</v>
      </c>
      <c r="B4673" s="100">
        <v>4.3041999999999998</v>
      </c>
      <c r="C4673" s="28">
        <f t="shared" si="36"/>
        <v>2</v>
      </c>
      <c r="D4673" s="28" t="str">
        <f t="shared" si="37"/>
        <v>lunes</v>
      </c>
    </row>
    <row r="4674" spans="1:4" ht="15.75" customHeight="1">
      <c r="A4674" s="101">
        <v>41961</v>
      </c>
      <c r="B4674" s="100">
        <v>4.3059000000000003</v>
      </c>
      <c r="C4674" s="28">
        <f t="shared" si="36"/>
        <v>3</v>
      </c>
      <c r="D4674" s="28" t="str">
        <f t="shared" si="37"/>
        <v>martes</v>
      </c>
    </row>
    <row r="4675" spans="1:4" ht="15.75" customHeight="1">
      <c r="A4675" s="101">
        <v>41962</v>
      </c>
      <c r="B4675" s="100">
        <v>4.3076999999999996</v>
      </c>
      <c r="C4675" s="28">
        <f t="shared" si="36"/>
        <v>4</v>
      </c>
      <c r="D4675" s="28" t="str">
        <f t="shared" si="37"/>
        <v>miercoles</v>
      </c>
    </row>
    <row r="4676" spans="1:4" ht="15.75" customHeight="1">
      <c r="A4676" s="101">
        <v>41963</v>
      </c>
      <c r="B4676" s="100">
        <v>4.3094999999999999</v>
      </c>
      <c r="C4676" s="28">
        <f t="shared" si="36"/>
        <v>5</v>
      </c>
      <c r="D4676" s="28" t="str">
        <f t="shared" si="37"/>
        <v>jueves</v>
      </c>
    </row>
    <row r="4677" spans="1:4" ht="15.75" customHeight="1">
      <c r="A4677" s="101">
        <v>41964</v>
      </c>
      <c r="B4677" s="100">
        <v>4.3112000000000004</v>
      </c>
      <c r="C4677" s="28">
        <f t="shared" si="36"/>
        <v>6</v>
      </c>
      <c r="D4677" s="28" t="str">
        <f t="shared" si="37"/>
        <v xml:space="preserve">viernes </v>
      </c>
    </row>
    <row r="4678" spans="1:4" ht="15.75" customHeight="1">
      <c r="A4678" s="101">
        <v>41965</v>
      </c>
      <c r="B4678" s="100">
        <v>4.3129999999999997</v>
      </c>
      <c r="C4678" s="28">
        <f t="shared" si="36"/>
        <v>7</v>
      </c>
      <c r="D4678" s="28" t="str">
        <f t="shared" si="37"/>
        <v>sabado</v>
      </c>
    </row>
    <row r="4679" spans="1:4" ht="15.75" customHeight="1">
      <c r="A4679" s="101">
        <v>41966</v>
      </c>
      <c r="B4679" s="100">
        <v>4.3148</v>
      </c>
      <c r="C4679" s="28">
        <f t="shared" si="36"/>
        <v>1</v>
      </c>
      <c r="D4679" s="28" t="str">
        <f t="shared" si="37"/>
        <v>domingo</v>
      </c>
    </row>
    <row r="4680" spans="1:4" ht="15.75" customHeight="1">
      <c r="A4680" s="101">
        <v>41967</v>
      </c>
      <c r="B4680" s="100">
        <v>4.3166000000000002</v>
      </c>
      <c r="C4680" s="28">
        <f t="shared" si="36"/>
        <v>2</v>
      </c>
      <c r="D4680" s="28" t="str">
        <f t="shared" si="37"/>
        <v>lunes</v>
      </c>
    </row>
    <row r="4681" spans="1:4" ht="15.75" customHeight="1">
      <c r="A4681" s="101">
        <v>41968</v>
      </c>
      <c r="B4681" s="100">
        <v>4.3182999999999998</v>
      </c>
      <c r="C4681" s="28">
        <f t="shared" si="36"/>
        <v>3</v>
      </c>
      <c r="D4681" s="28" t="str">
        <f t="shared" si="37"/>
        <v>martes</v>
      </c>
    </row>
    <row r="4682" spans="1:4" ht="15.75" customHeight="1">
      <c r="A4682" s="101">
        <v>41969</v>
      </c>
      <c r="B4682" s="100">
        <v>4.3201000000000001</v>
      </c>
      <c r="C4682" s="28">
        <f t="shared" si="36"/>
        <v>4</v>
      </c>
      <c r="D4682" s="28" t="str">
        <f t="shared" si="37"/>
        <v>miercoles</v>
      </c>
    </row>
    <row r="4683" spans="1:4" ht="15.75" customHeight="1">
      <c r="A4683" s="101">
        <v>41970</v>
      </c>
      <c r="B4683" s="100">
        <v>4.3219000000000003</v>
      </c>
      <c r="C4683" s="28">
        <f t="shared" si="36"/>
        <v>5</v>
      </c>
      <c r="D4683" s="28" t="str">
        <f t="shared" si="37"/>
        <v>jueves</v>
      </c>
    </row>
    <row r="4684" spans="1:4" ht="15.75" customHeight="1">
      <c r="A4684" s="101">
        <v>41971</v>
      </c>
      <c r="B4684" s="100">
        <v>4.3236999999999997</v>
      </c>
      <c r="C4684" s="28">
        <f t="shared" si="36"/>
        <v>6</v>
      </c>
      <c r="D4684" s="28" t="str">
        <f t="shared" si="37"/>
        <v xml:space="preserve">viernes </v>
      </c>
    </row>
    <row r="4685" spans="1:4" ht="15.75" customHeight="1">
      <c r="A4685" s="101">
        <v>41972</v>
      </c>
      <c r="B4685" s="100">
        <v>4.3254000000000001</v>
      </c>
      <c r="C4685" s="28">
        <f t="shared" si="36"/>
        <v>7</v>
      </c>
      <c r="D4685" s="28" t="str">
        <f t="shared" si="37"/>
        <v>sabado</v>
      </c>
    </row>
    <row r="4686" spans="1:4" ht="15.75" customHeight="1">
      <c r="A4686" s="101">
        <v>41973</v>
      </c>
      <c r="B4686" s="100">
        <v>4.3272000000000004</v>
      </c>
      <c r="C4686" s="28">
        <f t="shared" si="36"/>
        <v>1</v>
      </c>
      <c r="D4686" s="28" t="str">
        <f t="shared" si="37"/>
        <v>domingo</v>
      </c>
    </row>
    <row r="4687" spans="1:4" ht="15.75" customHeight="1">
      <c r="A4687" s="99">
        <v>41974</v>
      </c>
      <c r="B4687" s="100">
        <v>4.3289</v>
      </c>
      <c r="C4687" s="28">
        <f t="shared" si="36"/>
        <v>2</v>
      </c>
      <c r="D4687" s="28" t="str">
        <f t="shared" si="37"/>
        <v>lunes</v>
      </c>
    </row>
    <row r="4688" spans="1:4" ht="15.75" customHeight="1">
      <c r="A4688" s="99">
        <v>41975</v>
      </c>
      <c r="B4688" s="100">
        <v>4.3307000000000002</v>
      </c>
      <c r="C4688" s="28">
        <f t="shared" si="36"/>
        <v>3</v>
      </c>
      <c r="D4688" s="28" t="str">
        <f t="shared" si="37"/>
        <v>martes</v>
      </c>
    </row>
    <row r="4689" spans="1:4" ht="15.75" customHeight="1">
      <c r="A4689" s="99">
        <v>41976</v>
      </c>
      <c r="B4689" s="100">
        <v>4.3323999999999998</v>
      </c>
      <c r="C4689" s="28">
        <f t="shared" si="36"/>
        <v>4</v>
      </c>
      <c r="D4689" s="28" t="str">
        <f t="shared" si="37"/>
        <v>miercoles</v>
      </c>
    </row>
    <row r="4690" spans="1:4" ht="15.75" customHeight="1">
      <c r="A4690" s="99">
        <v>41977</v>
      </c>
      <c r="B4690" s="100">
        <v>4.3341000000000003</v>
      </c>
      <c r="C4690" s="28">
        <f t="shared" si="36"/>
        <v>5</v>
      </c>
      <c r="D4690" s="28" t="str">
        <f t="shared" si="37"/>
        <v>jueves</v>
      </c>
    </row>
    <row r="4691" spans="1:4" ht="15.75" customHeight="1">
      <c r="A4691" s="99">
        <v>41978</v>
      </c>
      <c r="B4691" s="100">
        <v>4.3357999999999999</v>
      </c>
      <c r="C4691" s="28">
        <f t="shared" si="36"/>
        <v>6</v>
      </c>
      <c r="D4691" s="28" t="str">
        <f t="shared" si="37"/>
        <v xml:space="preserve">viernes </v>
      </c>
    </row>
    <row r="4692" spans="1:4" ht="15.75" customHeight="1">
      <c r="A4692" s="99">
        <v>41979</v>
      </c>
      <c r="B4692" s="100">
        <v>4.3375000000000004</v>
      </c>
      <c r="C4692" s="28">
        <f t="shared" si="36"/>
        <v>7</v>
      </c>
      <c r="D4692" s="28" t="str">
        <f t="shared" si="37"/>
        <v>sabado</v>
      </c>
    </row>
    <row r="4693" spans="1:4" ht="15.75" customHeight="1">
      <c r="A4693" s="99">
        <v>41980</v>
      </c>
      <c r="B4693" s="100">
        <v>4.3391000000000002</v>
      </c>
      <c r="C4693" s="28">
        <f t="shared" si="36"/>
        <v>1</v>
      </c>
      <c r="D4693" s="28" t="str">
        <f t="shared" si="37"/>
        <v>domingo</v>
      </c>
    </row>
    <row r="4694" spans="1:4" ht="15.75" customHeight="1">
      <c r="A4694" s="99">
        <v>41981</v>
      </c>
      <c r="B4694" s="100">
        <v>4.3407</v>
      </c>
      <c r="C4694" s="28">
        <f t="shared" si="36"/>
        <v>2</v>
      </c>
      <c r="D4694" s="28" t="str">
        <f t="shared" si="37"/>
        <v>lunes</v>
      </c>
    </row>
    <row r="4695" spans="1:4" ht="15.75" customHeight="1">
      <c r="A4695" s="99">
        <v>41982</v>
      </c>
      <c r="B4695" s="100">
        <v>4.3422000000000001</v>
      </c>
      <c r="C4695" s="28">
        <f t="shared" si="36"/>
        <v>3</v>
      </c>
      <c r="D4695" s="28" t="str">
        <f t="shared" si="37"/>
        <v>martes</v>
      </c>
    </row>
    <row r="4696" spans="1:4" ht="15.75" customHeight="1">
      <c r="A4696" s="101">
        <v>41983</v>
      </c>
      <c r="B4696" s="100">
        <v>4.3437999999999999</v>
      </c>
      <c r="C4696" s="28">
        <f t="shared" si="36"/>
        <v>4</v>
      </c>
      <c r="D4696" s="28" t="str">
        <f t="shared" si="37"/>
        <v>miercoles</v>
      </c>
    </row>
    <row r="4697" spans="1:4" ht="15.75" customHeight="1">
      <c r="A4697" s="101">
        <v>41984</v>
      </c>
      <c r="B4697" s="100">
        <v>4.3453999999999997</v>
      </c>
      <c r="C4697" s="28">
        <f t="shared" si="36"/>
        <v>5</v>
      </c>
      <c r="D4697" s="28" t="str">
        <f t="shared" si="37"/>
        <v>jueves</v>
      </c>
    </row>
    <row r="4698" spans="1:4" ht="15.75" customHeight="1">
      <c r="A4698" s="101">
        <v>41985</v>
      </c>
      <c r="B4698" s="100">
        <v>4.3470000000000004</v>
      </c>
      <c r="C4698" s="28">
        <f t="shared" si="36"/>
        <v>6</v>
      </c>
      <c r="D4698" s="28" t="str">
        <f t="shared" si="37"/>
        <v xml:space="preserve">viernes </v>
      </c>
    </row>
    <row r="4699" spans="1:4" ht="15.75" customHeight="1">
      <c r="A4699" s="101">
        <v>41986</v>
      </c>
      <c r="B4699" s="100">
        <v>4.3484999999999996</v>
      </c>
      <c r="C4699" s="28">
        <f t="shared" si="36"/>
        <v>7</v>
      </c>
      <c r="D4699" s="28" t="str">
        <f t="shared" si="37"/>
        <v>sabado</v>
      </c>
    </row>
    <row r="4700" spans="1:4" ht="15.75" customHeight="1">
      <c r="A4700" s="101">
        <v>41987</v>
      </c>
      <c r="B4700" s="100">
        <v>4.3501000000000003</v>
      </c>
      <c r="C4700" s="28">
        <f t="shared" si="36"/>
        <v>1</v>
      </c>
      <c r="D4700" s="28" t="str">
        <f t="shared" si="37"/>
        <v>domingo</v>
      </c>
    </row>
    <row r="4701" spans="1:4" ht="15.75" customHeight="1">
      <c r="A4701" s="101">
        <v>41988</v>
      </c>
      <c r="B4701" s="100">
        <v>4.3517000000000001</v>
      </c>
      <c r="C4701" s="28">
        <f t="shared" si="36"/>
        <v>2</v>
      </c>
      <c r="D4701" s="28" t="str">
        <f t="shared" si="37"/>
        <v>lunes</v>
      </c>
    </row>
    <row r="4702" spans="1:4" ht="15.75" customHeight="1">
      <c r="A4702" s="101">
        <v>41989</v>
      </c>
      <c r="B4702" s="100">
        <v>4.3532000000000002</v>
      </c>
      <c r="C4702" s="28">
        <f t="shared" si="36"/>
        <v>3</v>
      </c>
      <c r="D4702" s="28" t="str">
        <f t="shared" si="37"/>
        <v>martes</v>
      </c>
    </row>
    <row r="4703" spans="1:4" ht="15.75" customHeight="1">
      <c r="A4703" s="101">
        <v>41990</v>
      </c>
      <c r="B4703" s="100">
        <v>4.3548</v>
      </c>
      <c r="C4703" s="28">
        <f t="shared" si="36"/>
        <v>4</v>
      </c>
      <c r="D4703" s="28" t="str">
        <f t="shared" si="37"/>
        <v>miercoles</v>
      </c>
    </row>
    <row r="4704" spans="1:4" ht="15.75" customHeight="1">
      <c r="A4704" s="101">
        <v>41991</v>
      </c>
      <c r="B4704" s="100">
        <v>4.3563999999999998</v>
      </c>
      <c r="C4704" s="28">
        <f t="shared" si="36"/>
        <v>5</v>
      </c>
      <c r="D4704" s="28" t="str">
        <f t="shared" si="37"/>
        <v>jueves</v>
      </c>
    </row>
    <row r="4705" spans="1:4" ht="15.75" customHeight="1">
      <c r="A4705" s="101">
        <v>41992</v>
      </c>
      <c r="B4705" s="100">
        <v>4.3579999999999997</v>
      </c>
      <c r="C4705" s="28">
        <f t="shared" si="36"/>
        <v>6</v>
      </c>
      <c r="D4705" s="28" t="str">
        <f t="shared" si="37"/>
        <v xml:space="preserve">viernes </v>
      </c>
    </row>
    <row r="4706" spans="1:4" ht="15.75" customHeight="1">
      <c r="A4706" s="101">
        <v>41993</v>
      </c>
      <c r="B4706" s="100">
        <v>4.3594999999999997</v>
      </c>
      <c r="C4706" s="28">
        <f t="shared" si="36"/>
        <v>7</v>
      </c>
      <c r="D4706" s="28" t="str">
        <f t="shared" si="37"/>
        <v>sabado</v>
      </c>
    </row>
    <row r="4707" spans="1:4" ht="15.75" customHeight="1">
      <c r="A4707" s="101">
        <v>41994</v>
      </c>
      <c r="B4707" s="100">
        <v>4.3611000000000004</v>
      </c>
      <c r="C4707" s="28">
        <f t="shared" si="36"/>
        <v>1</v>
      </c>
      <c r="D4707" s="28" t="str">
        <f t="shared" si="37"/>
        <v>domingo</v>
      </c>
    </row>
    <row r="4708" spans="1:4" ht="15.75" customHeight="1">
      <c r="A4708" s="101">
        <v>41995</v>
      </c>
      <c r="B4708" s="100">
        <v>4.3627000000000002</v>
      </c>
      <c r="C4708" s="28">
        <f t="shared" si="36"/>
        <v>2</v>
      </c>
      <c r="D4708" s="28" t="str">
        <f t="shared" si="37"/>
        <v>lunes</v>
      </c>
    </row>
    <row r="4709" spans="1:4" ht="15.75" customHeight="1">
      <c r="A4709" s="101">
        <v>41996</v>
      </c>
      <c r="B4709" s="100">
        <v>4.3643000000000001</v>
      </c>
      <c r="C4709" s="28">
        <f t="shared" si="36"/>
        <v>3</v>
      </c>
      <c r="D4709" s="28" t="str">
        <f t="shared" si="37"/>
        <v>martes</v>
      </c>
    </row>
    <row r="4710" spans="1:4" ht="15.75" customHeight="1">
      <c r="A4710" s="101">
        <v>41997</v>
      </c>
      <c r="B4710" s="100">
        <v>4.3658000000000001</v>
      </c>
      <c r="C4710" s="28">
        <f t="shared" si="36"/>
        <v>4</v>
      </c>
      <c r="D4710" s="28" t="str">
        <f t="shared" si="37"/>
        <v>miercoles</v>
      </c>
    </row>
    <row r="4711" spans="1:4" ht="15.75" customHeight="1">
      <c r="A4711" s="101">
        <v>41998</v>
      </c>
      <c r="B4711" s="100">
        <v>4.3673999999999999</v>
      </c>
      <c r="C4711" s="28">
        <f t="shared" si="36"/>
        <v>5</v>
      </c>
      <c r="D4711" s="28" t="str">
        <f t="shared" si="37"/>
        <v>jueves</v>
      </c>
    </row>
    <row r="4712" spans="1:4" ht="15.75" customHeight="1">
      <c r="A4712" s="101">
        <v>41999</v>
      </c>
      <c r="B4712" s="100">
        <v>4.3689999999999998</v>
      </c>
      <c r="C4712" s="28">
        <f t="shared" si="36"/>
        <v>6</v>
      </c>
      <c r="D4712" s="28" t="str">
        <f t="shared" si="37"/>
        <v xml:space="preserve">viernes </v>
      </c>
    </row>
    <row r="4713" spans="1:4" ht="15.75" customHeight="1">
      <c r="A4713" s="101">
        <v>42000</v>
      </c>
      <c r="B4713" s="100">
        <v>4.3705999999999996</v>
      </c>
      <c r="C4713" s="28">
        <f t="shared" si="36"/>
        <v>7</v>
      </c>
      <c r="D4713" s="28" t="str">
        <f t="shared" si="37"/>
        <v>sabado</v>
      </c>
    </row>
    <row r="4714" spans="1:4" ht="15.75" customHeight="1">
      <c r="A4714" s="101">
        <v>42001</v>
      </c>
      <c r="B4714" s="100">
        <v>4.3722000000000003</v>
      </c>
      <c r="C4714" s="28">
        <f t="shared" si="36"/>
        <v>1</v>
      </c>
      <c r="D4714" s="28" t="str">
        <f t="shared" si="37"/>
        <v>domingo</v>
      </c>
    </row>
    <row r="4715" spans="1:4" ht="15.75" customHeight="1">
      <c r="A4715" s="101">
        <v>42002</v>
      </c>
      <c r="B4715" s="100">
        <v>4.3737000000000004</v>
      </c>
      <c r="C4715" s="28">
        <f t="shared" si="36"/>
        <v>2</v>
      </c>
      <c r="D4715" s="28" t="str">
        <f t="shared" si="37"/>
        <v>lunes</v>
      </c>
    </row>
    <row r="4716" spans="1:4" ht="15.75" customHeight="1">
      <c r="A4716" s="101">
        <v>42003</v>
      </c>
      <c r="B4716" s="100">
        <v>4.3753000000000002</v>
      </c>
      <c r="C4716" s="28">
        <f t="shared" si="36"/>
        <v>3</v>
      </c>
      <c r="D4716" s="28" t="str">
        <f t="shared" si="37"/>
        <v>martes</v>
      </c>
    </row>
    <row r="4717" spans="1:4" ht="15.75" customHeight="1">
      <c r="A4717" s="101">
        <v>42004</v>
      </c>
      <c r="B4717" s="100">
        <v>4.3769</v>
      </c>
      <c r="C4717" s="28">
        <f t="shared" si="36"/>
        <v>4</v>
      </c>
      <c r="D4717" s="28" t="str">
        <f t="shared" si="37"/>
        <v>miercoles</v>
      </c>
    </row>
    <row r="4718" spans="1:4" ht="15.75" customHeight="1">
      <c r="A4718" s="99">
        <v>42005</v>
      </c>
      <c r="B4718" s="100">
        <v>4.3784999999999998</v>
      </c>
      <c r="C4718" s="28">
        <f t="shared" si="36"/>
        <v>5</v>
      </c>
      <c r="D4718" s="28" t="str">
        <f t="shared" si="37"/>
        <v>jueves</v>
      </c>
    </row>
    <row r="4719" spans="1:4" ht="15.75" customHeight="1">
      <c r="A4719" s="99">
        <v>42006</v>
      </c>
      <c r="B4719" s="100">
        <v>4.3800999999999997</v>
      </c>
      <c r="C4719" s="28">
        <f t="shared" si="36"/>
        <v>6</v>
      </c>
      <c r="D4719" s="28" t="str">
        <f t="shared" si="37"/>
        <v xml:space="preserve">viernes </v>
      </c>
    </row>
    <row r="4720" spans="1:4" ht="15.75" customHeight="1">
      <c r="A4720" s="99">
        <v>42007</v>
      </c>
      <c r="B4720" s="100">
        <v>4.3815999999999997</v>
      </c>
      <c r="C4720" s="28">
        <f t="shared" si="36"/>
        <v>7</v>
      </c>
      <c r="D4720" s="28" t="str">
        <f t="shared" si="37"/>
        <v>sabado</v>
      </c>
    </row>
    <row r="4721" spans="1:4" ht="15.75" customHeight="1">
      <c r="A4721" s="99">
        <v>42008</v>
      </c>
      <c r="B4721" s="100">
        <v>4.3832000000000004</v>
      </c>
      <c r="C4721" s="28">
        <f t="shared" si="36"/>
        <v>1</v>
      </c>
      <c r="D4721" s="28" t="str">
        <f t="shared" si="37"/>
        <v>domingo</v>
      </c>
    </row>
    <row r="4722" spans="1:4" ht="15.75" customHeight="1">
      <c r="A4722" s="99">
        <v>42009</v>
      </c>
      <c r="B4722" s="100">
        <v>4.3848000000000003</v>
      </c>
      <c r="C4722" s="28">
        <f t="shared" si="36"/>
        <v>2</v>
      </c>
      <c r="D4722" s="28" t="str">
        <f t="shared" si="37"/>
        <v>lunes</v>
      </c>
    </row>
    <row r="4723" spans="1:4" ht="15.75" customHeight="1">
      <c r="A4723" s="99">
        <v>42010</v>
      </c>
      <c r="B4723" s="100">
        <v>4.3864000000000001</v>
      </c>
      <c r="C4723" s="28">
        <f t="shared" si="36"/>
        <v>3</v>
      </c>
      <c r="D4723" s="28" t="str">
        <f t="shared" si="37"/>
        <v>martes</v>
      </c>
    </row>
    <row r="4724" spans="1:4" ht="15.75" customHeight="1">
      <c r="A4724" s="99">
        <v>42011</v>
      </c>
      <c r="B4724" s="100">
        <v>4.3878000000000004</v>
      </c>
      <c r="C4724" s="28">
        <f t="shared" si="36"/>
        <v>4</v>
      </c>
      <c r="D4724" s="28" t="str">
        <f t="shared" si="37"/>
        <v>miercoles</v>
      </c>
    </row>
    <row r="4725" spans="1:4" ht="15.75" customHeight="1">
      <c r="A4725" s="99">
        <v>42012</v>
      </c>
      <c r="B4725" s="100">
        <v>4.3891999999999998</v>
      </c>
      <c r="C4725" s="28">
        <f t="shared" si="36"/>
        <v>5</v>
      </c>
      <c r="D4725" s="28" t="str">
        <f t="shared" si="37"/>
        <v>jueves</v>
      </c>
    </row>
    <row r="4726" spans="1:4" ht="15.75" customHeight="1">
      <c r="A4726" s="99">
        <v>42013</v>
      </c>
      <c r="B4726" s="100">
        <v>4.3906000000000001</v>
      </c>
      <c r="C4726" s="28">
        <f t="shared" si="36"/>
        <v>6</v>
      </c>
      <c r="D4726" s="28" t="str">
        <f t="shared" si="37"/>
        <v xml:space="preserve">viernes </v>
      </c>
    </row>
    <row r="4727" spans="1:4" ht="15.75" customHeight="1">
      <c r="A4727" s="99">
        <v>42014</v>
      </c>
      <c r="B4727" s="100">
        <v>4.3920000000000003</v>
      </c>
      <c r="C4727" s="28">
        <f t="shared" si="36"/>
        <v>7</v>
      </c>
      <c r="D4727" s="28" t="str">
        <f t="shared" si="37"/>
        <v>sabado</v>
      </c>
    </row>
    <row r="4728" spans="1:4" ht="15.75" customHeight="1">
      <c r="A4728" s="99">
        <v>42015</v>
      </c>
      <c r="B4728" s="100">
        <v>4.3933999999999997</v>
      </c>
      <c r="C4728" s="28">
        <f t="shared" si="36"/>
        <v>1</v>
      </c>
      <c r="D4728" s="28" t="str">
        <f t="shared" si="37"/>
        <v>domingo</v>
      </c>
    </row>
    <row r="4729" spans="1:4" ht="15.75" customHeight="1">
      <c r="A4729" s="99">
        <v>42016</v>
      </c>
      <c r="B4729" s="100">
        <v>4.3948</v>
      </c>
      <c r="C4729" s="28">
        <f t="shared" si="36"/>
        <v>2</v>
      </c>
      <c r="D4729" s="28" t="str">
        <f t="shared" si="37"/>
        <v>lunes</v>
      </c>
    </row>
    <row r="4730" spans="1:4" ht="15.75" customHeight="1">
      <c r="A4730" s="99">
        <v>42017</v>
      </c>
      <c r="B4730" s="100">
        <v>4.3962000000000003</v>
      </c>
      <c r="C4730" s="28">
        <f t="shared" si="36"/>
        <v>3</v>
      </c>
      <c r="D4730" s="28" t="str">
        <f t="shared" si="37"/>
        <v>martes</v>
      </c>
    </row>
    <row r="4731" spans="1:4" ht="15.75" customHeight="1">
      <c r="A4731" s="99">
        <v>42018</v>
      </c>
      <c r="B4731" s="100">
        <v>4.3975999999999997</v>
      </c>
      <c r="C4731" s="28">
        <f t="shared" si="36"/>
        <v>4</v>
      </c>
      <c r="D4731" s="28" t="str">
        <f t="shared" si="37"/>
        <v>miercoles</v>
      </c>
    </row>
    <row r="4732" spans="1:4" ht="15.75" customHeight="1">
      <c r="A4732" s="99">
        <v>42019</v>
      </c>
      <c r="B4732" s="100">
        <v>4.399</v>
      </c>
      <c r="C4732" s="28">
        <f t="shared" si="36"/>
        <v>5</v>
      </c>
      <c r="D4732" s="28" t="str">
        <f t="shared" si="37"/>
        <v>jueves</v>
      </c>
    </row>
    <row r="4733" spans="1:4" ht="15.75" customHeight="1">
      <c r="A4733" s="99">
        <v>42020</v>
      </c>
      <c r="B4733" s="100">
        <v>4.4005000000000001</v>
      </c>
      <c r="C4733" s="28">
        <f t="shared" si="36"/>
        <v>6</v>
      </c>
      <c r="D4733" s="28" t="str">
        <f t="shared" si="37"/>
        <v xml:space="preserve">viernes </v>
      </c>
    </row>
    <row r="4734" spans="1:4" ht="15.75" customHeight="1">
      <c r="A4734" s="99">
        <v>42021</v>
      </c>
      <c r="B4734" s="100">
        <v>4.4019000000000004</v>
      </c>
      <c r="C4734" s="28">
        <f t="shared" si="36"/>
        <v>7</v>
      </c>
      <c r="D4734" s="28" t="str">
        <f t="shared" si="37"/>
        <v>sabado</v>
      </c>
    </row>
    <row r="4735" spans="1:4" ht="15.75" customHeight="1">
      <c r="A4735" s="99">
        <v>42022</v>
      </c>
      <c r="B4735" s="100">
        <v>4.4032999999999998</v>
      </c>
      <c r="C4735" s="28">
        <f t="shared" si="36"/>
        <v>1</v>
      </c>
      <c r="D4735" s="28" t="str">
        <f t="shared" si="37"/>
        <v>domingo</v>
      </c>
    </row>
    <row r="4736" spans="1:4" ht="15.75" customHeight="1">
      <c r="A4736" s="99">
        <v>42023</v>
      </c>
      <c r="B4736" s="100">
        <v>4.4047000000000001</v>
      </c>
      <c r="C4736" s="28">
        <f t="shared" si="36"/>
        <v>2</v>
      </c>
      <c r="D4736" s="28" t="str">
        <f t="shared" si="37"/>
        <v>lunes</v>
      </c>
    </row>
    <row r="4737" spans="1:4" ht="15.75" customHeight="1">
      <c r="A4737" s="99">
        <v>42024</v>
      </c>
      <c r="B4737" s="100">
        <v>4.4061000000000003</v>
      </c>
      <c r="C4737" s="28">
        <f t="shared" si="36"/>
        <v>3</v>
      </c>
      <c r="D4737" s="28" t="str">
        <f t="shared" si="37"/>
        <v>martes</v>
      </c>
    </row>
    <row r="4738" spans="1:4" ht="15.75" customHeight="1">
      <c r="A4738" s="99">
        <v>42025</v>
      </c>
      <c r="B4738" s="100">
        <v>4.4074999999999998</v>
      </c>
      <c r="C4738" s="28">
        <f t="shared" si="36"/>
        <v>4</v>
      </c>
      <c r="D4738" s="28" t="str">
        <f t="shared" si="37"/>
        <v>miercoles</v>
      </c>
    </row>
    <row r="4739" spans="1:4" ht="15.75" customHeight="1">
      <c r="A4739" s="99">
        <v>42026</v>
      </c>
      <c r="B4739" s="100">
        <v>4.4089</v>
      </c>
      <c r="C4739" s="28">
        <f t="shared" si="36"/>
        <v>5</v>
      </c>
      <c r="D4739" s="28" t="str">
        <f t="shared" si="37"/>
        <v>jueves</v>
      </c>
    </row>
    <row r="4740" spans="1:4" ht="15.75" customHeight="1">
      <c r="A4740" s="99">
        <v>42027</v>
      </c>
      <c r="B4740" s="100">
        <v>4.4103000000000003</v>
      </c>
      <c r="C4740" s="28">
        <f t="shared" si="36"/>
        <v>6</v>
      </c>
      <c r="D4740" s="28" t="str">
        <f t="shared" si="37"/>
        <v xml:space="preserve">viernes </v>
      </c>
    </row>
    <row r="4741" spans="1:4" ht="15.75" customHeight="1">
      <c r="A4741" s="99">
        <v>42028</v>
      </c>
      <c r="B4741" s="100">
        <v>4.4116999999999997</v>
      </c>
      <c r="C4741" s="28">
        <f t="shared" si="36"/>
        <v>7</v>
      </c>
      <c r="D4741" s="28" t="str">
        <f t="shared" si="37"/>
        <v>sabado</v>
      </c>
    </row>
    <row r="4742" spans="1:4" ht="15.75" customHeight="1">
      <c r="A4742" s="99">
        <v>42029</v>
      </c>
      <c r="B4742" s="100">
        <v>4.4131999999999998</v>
      </c>
      <c r="C4742" s="28">
        <f t="shared" si="36"/>
        <v>1</v>
      </c>
      <c r="D4742" s="28" t="str">
        <f t="shared" si="37"/>
        <v>domingo</v>
      </c>
    </row>
    <row r="4743" spans="1:4" ht="15.75" customHeight="1">
      <c r="A4743" s="99">
        <v>42030</v>
      </c>
      <c r="B4743" s="100">
        <v>4.4146000000000001</v>
      </c>
      <c r="C4743" s="28">
        <f t="shared" si="36"/>
        <v>2</v>
      </c>
      <c r="D4743" s="28" t="str">
        <f t="shared" si="37"/>
        <v>lunes</v>
      </c>
    </row>
    <row r="4744" spans="1:4" ht="15.75" customHeight="1">
      <c r="A4744" s="99">
        <v>42031</v>
      </c>
      <c r="B4744" s="100">
        <v>4.4160000000000004</v>
      </c>
      <c r="C4744" s="28">
        <f t="shared" si="36"/>
        <v>3</v>
      </c>
      <c r="D4744" s="28" t="str">
        <f t="shared" si="37"/>
        <v>martes</v>
      </c>
    </row>
    <row r="4745" spans="1:4" ht="15.75" customHeight="1">
      <c r="A4745" s="99">
        <v>42032</v>
      </c>
      <c r="B4745" s="100">
        <v>4.4173999999999998</v>
      </c>
      <c r="C4745" s="28">
        <f t="shared" si="36"/>
        <v>4</v>
      </c>
      <c r="D4745" s="28" t="str">
        <f t="shared" si="37"/>
        <v>miercoles</v>
      </c>
    </row>
    <row r="4746" spans="1:4" ht="15.75" customHeight="1">
      <c r="A4746" s="99">
        <v>42033</v>
      </c>
      <c r="B4746" s="100">
        <v>4.4188000000000001</v>
      </c>
      <c r="C4746" s="28">
        <f t="shared" si="36"/>
        <v>5</v>
      </c>
      <c r="D4746" s="28" t="str">
        <f t="shared" si="37"/>
        <v>jueves</v>
      </c>
    </row>
    <row r="4747" spans="1:4" ht="15.75" customHeight="1">
      <c r="A4747" s="99">
        <v>42034</v>
      </c>
      <c r="B4747" s="100">
        <v>4.4202000000000004</v>
      </c>
      <c r="C4747" s="28">
        <f t="shared" si="36"/>
        <v>6</v>
      </c>
      <c r="D4747" s="28" t="str">
        <f t="shared" si="37"/>
        <v xml:space="preserve">viernes </v>
      </c>
    </row>
    <row r="4748" spans="1:4" ht="15.75" customHeight="1">
      <c r="A4748" s="99">
        <v>42035</v>
      </c>
      <c r="B4748" s="100">
        <v>4.4215999999999998</v>
      </c>
      <c r="C4748" s="28">
        <f t="shared" si="36"/>
        <v>7</v>
      </c>
      <c r="D4748" s="28" t="str">
        <f t="shared" si="37"/>
        <v>sabado</v>
      </c>
    </row>
    <row r="4749" spans="1:4" ht="15.75" customHeight="1">
      <c r="A4749" s="99">
        <v>42036</v>
      </c>
      <c r="B4749" s="100">
        <v>4.4231999999999996</v>
      </c>
      <c r="C4749" s="28">
        <f t="shared" si="36"/>
        <v>1</v>
      </c>
      <c r="D4749" s="28" t="str">
        <f t="shared" si="37"/>
        <v>domingo</v>
      </c>
    </row>
    <row r="4750" spans="1:4" ht="15.75" customHeight="1">
      <c r="A4750" s="99">
        <v>42037</v>
      </c>
      <c r="B4750" s="100">
        <v>4.4248000000000003</v>
      </c>
      <c r="C4750" s="28">
        <f t="shared" si="36"/>
        <v>2</v>
      </c>
      <c r="D4750" s="28" t="str">
        <f t="shared" si="37"/>
        <v>lunes</v>
      </c>
    </row>
    <row r="4751" spans="1:4" ht="15.75" customHeight="1">
      <c r="A4751" s="99">
        <v>42038</v>
      </c>
      <c r="B4751" s="100">
        <v>4.4264000000000001</v>
      </c>
      <c r="C4751" s="28">
        <f t="shared" si="36"/>
        <v>3</v>
      </c>
      <c r="D4751" s="28" t="str">
        <f t="shared" si="37"/>
        <v>martes</v>
      </c>
    </row>
    <row r="4752" spans="1:4" ht="15.75" customHeight="1">
      <c r="A4752" s="99">
        <v>42039</v>
      </c>
      <c r="B4752" s="100">
        <v>4.4279000000000002</v>
      </c>
      <c r="C4752" s="28">
        <f t="shared" si="36"/>
        <v>4</v>
      </c>
      <c r="D4752" s="28" t="str">
        <f t="shared" si="37"/>
        <v>miercoles</v>
      </c>
    </row>
    <row r="4753" spans="1:4" ht="15.75" customHeight="1">
      <c r="A4753" s="99">
        <v>42040</v>
      </c>
      <c r="B4753" s="100">
        <v>4.4295</v>
      </c>
      <c r="C4753" s="28">
        <f t="shared" si="36"/>
        <v>5</v>
      </c>
      <c r="D4753" s="28" t="str">
        <f t="shared" si="37"/>
        <v>jueves</v>
      </c>
    </row>
    <row r="4754" spans="1:4" ht="15.75" customHeight="1">
      <c r="A4754" s="99">
        <v>42041</v>
      </c>
      <c r="B4754" s="100">
        <v>4.4310999999999998</v>
      </c>
      <c r="C4754" s="28">
        <f t="shared" si="36"/>
        <v>6</v>
      </c>
      <c r="D4754" s="28" t="str">
        <f t="shared" si="37"/>
        <v xml:space="preserve">viernes </v>
      </c>
    </row>
    <row r="4755" spans="1:4" ht="15.75" customHeight="1">
      <c r="A4755" s="99">
        <v>42042</v>
      </c>
      <c r="B4755" s="100">
        <v>4.4328000000000003</v>
      </c>
      <c r="C4755" s="28">
        <f t="shared" si="36"/>
        <v>7</v>
      </c>
      <c r="D4755" s="28" t="str">
        <f t="shared" si="37"/>
        <v>sabado</v>
      </c>
    </row>
    <row r="4756" spans="1:4" ht="15.75" customHeight="1">
      <c r="A4756" s="99">
        <v>42043</v>
      </c>
      <c r="B4756" s="100">
        <v>4.4345999999999997</v>
      </c>
      <c r="C4756" s="28">
        <f t="shared" si="36"/>
        <v>1</v>
      </c>
      <c r="D4756" s="28" t="str">
        <f t="shared" si="37"/>
        <v>domingo</v>
      </c>
    </row>
    <row r="4757" spans="1:4" ht="15.75" customHeight="1">
      <c r="A4757" s="99">
        <v>42044</v>
      </c>
      <c r="B4757" s="100">
        <v>4.4363999999999999</v>
      </c>
      <c r="C4757" s="28">
        <f t="shared" si="36"/>
        <v>2</v>
      </c>
      <c r="D4757" s="28" t="str">
        <f t="shared" si="37"/>
        <v>lunes</v>
      </c>
    </row>
    <row r="4758" spans="1:4" ht="15.75" customHeight="1">
      <c r="A4758" s="99">
        <v>42045</v>
      </c>
      <c r="B4758" s="100">
        <v>4.4382000000000001</v>
      </c>
      <c r="C4758" s="28">
        <f t="shared" si="36"/>
        <v>3</v>
      </c>
      <c r="D4758" s="28" t="str">
        <f t="shared" si="37"/>
        <v>martes</v>
      </c>
    </row>
    <row r="4759" spans="1:4" ht="15.75" customHeight="1">
      <c r="A4759" s="99">
        <v>42046</v>
      </c>
      <c r="B4759" s="100">
        <v>4.4400000000000004</v>
      </c>
      <c r="C4759" s="28">
        <f t="shared" si="36"/>
        <v>4</v>
      </c>
      <c r="D4759" s="28" t="str">
        <f t="shared" si="37"/>
        <v>miercoles</v>
      </c>
    </row>
    <row r="4760" spans="1:4" ht="15.75" customHeight="1">
      <c r="A4760" s="99">
        <v>42047</v>
      </c>
      <c r="B4760" s="100">
        <v>4.4417</v>
      </c>
      <c r="C4760" s="28">
        <f t="shared" si="36"/>
        <v>5</v>
      </c>
      <c r="D4760" s="28" t="str">
        <f t="shared" si="37"/>
        <v>jueves</v>
      </c>
    </row>
    <row r="4761" spans="1:4" ht="15.75" customHeight="1">
      <c r="A4761" s="99">
        <v>42048</v>
      </c>
      <c r="B4761" s="100">
        <v>4.4435000000000002</v>
      </c>
      <c r="C4761" s="28">
        <f t="shared" si="36"/>
        <v>6</v>
      </c>
      <c r="D4761" s="28" t="str">
        <f t="shared" si="37"/>
        <v xml:space="preserve">viernes </v>
      </c>
    </row>
    <row r="4762" spans="1:4" ht="15.75" customHeight="1">
      <c r="A4762" s="99">
        <v>42049</v>
      </c>
      <c r="B4762" s="100">
        <v>4.4452999999999996</v>
      </c>
      <c r="C4762" s="28">
        <f t="shared" si="36"/>
        <v>7</v>
      </c>
      <c r="D4762" s="28" t="str">
        <f t="shared" si="37"/>
        <v>sabado</v>
      </c>
    </row>
    <row r="4763" spans="1:4" ht="15.75" customHeight="1">
      <c r="A4763" s="99">
        <v>42050</v>
      </c>
      <c r="B4763" s="100">
        <v>4.4470999999999998</v>
      </c>
      <c r="C4763" s="28">
        <f t="shared" si="36"/>
        <v>1</v>
      </c>
      <c r="D4763" s="28" t="str">
        <f t="shared" si="37"/>
        <v>domingo</v>
      </c>
    </row>
    <row r="4764" spans="1:4" ht="15.75" customHeight="1">
      <c r="A4764" s="99">
        <v>42051</v>
      </c>
      <c r="B4764" s="100">
        <v>4.4489000000000001</v>
      </c>
      <c r="C4764" s="28">
        <f t="shared" si="36"/>
        <v>2</v>
      </c>
      <c r="D4764" s="28" t="str">
        <f t="shared" si="37"/>
        <v>lunes</v>
      </c>
    </row>
    <row r="4765" spans="1:4" ht="15.75" customHeight="1">
      <c r="A4765" s="99">
        <v>42052</v>
      </c>
      <c r="B4765" s="100">
        <v>4.4505999999999997</v>
      </c>
      <c r="C4765" s="28">
        <f t="shared" si="36"/>
        <v>3</v>
      </c>
      <c r="D4765" s="28" t="str">
        <f t="shared" si="37"/>
        <v>martes</v>
      </c>
    </row>
    <row r="4766" spans="1:4" ht="15.75" customHeight="1">
      <c r="A4766" s="99">
        <v>42053</v>
      </c>
      <c r="B4766" s="100">
        <v>4.4523999999999999</v>
      </c>
      <c r="C4766" s="28">
        <f t="shared" si="36"/>
        <v>4</v>
      </c>
      <c r="D4766" s="28" t="str">
        <f t="shared" si="37"/>
        <v>miercoles</v>
      </c>
    </row>
    <row r="4767" spans="1:4" ht="15.75" customHeight="1">
      <c r="A4767" s="99">
        <v>42054</v>
      </c>
      <c r="B4767" s="100">
        <v>4.4542000000000002</v>
      </c>
      <c r="C4767" s="28">
        <f t="shared" si="36"/>
        <v>5</v>
      </c>
      <c r="D4767" s="28" t="str">
        <f t="shared" si="37"/>
        <v>jueves</v>
      </c>
    </row>
    <row r="4768" spans="1:4" ht="15.75" customHeight="1">
      <c r="A4768" s="99">
        <v>42055</v>
      </c>
      <c r="B4768" s="100">
        <v>4.4560000000000004</v>
      </c>
      <c r="C4768" s="28">
        <f t="shared" si="36"/>
        <v>6</v>
      </c>
      <c r="D4768" s="28" t="str">
        <f t="shared" si="37"/>
        <v xml:space="preserve">viernes </v>
      </c>
    </row>
    <row r="4769" spans="1:4" ht="15.75" customHeight="1">
      <c r="A4769" s="99">
        <v>42056</v>
      </c>
      <c r="B4769" s="100">
        <v>4.4577999999999998</v>
      </c>
      <c r="C4769" s="28">
        <f t="shared" si="36"/>
        <v>7</v>
      </c>
      <c r="D4769" s="28" t="str">
        <f t="shared" si="37"/>
        <v>sabado</v>
      </c>
    </row>
    <row r="4770" spans="1:4" ht="15.75" customHeight="1">
      <c r="A4770" s="99">
        <v>42057</v>
      </c>
      <c r="B4770" s="100">
        <v>4.4596</v>
      </c>
      <c r="C4770" s="28">
        <f t="shared" si="36"/>
        <v>1</v>
      </c>
      <c r="D4770" s="28" t="str">
        <f t="shared" si="37"/>
        <v>domingo</v>
      </c>
    </row>
    <row r="4771" spans="1:4" ht="15.75" customHeight="1">
      <c r="A4771" s="99">
        <v>42058</v>
      </c>
      <c r="B4771" s="100">
        <v>4.4614000000000003</v>
      </c>
      <c r="C4771" s="28">
        <f t="shared" si="36"/>
        <v>2</v>
      </c>
      <c r="D4771" s="28" t="str">
        <f t="shared" si="37"/>
        <v>lunes</v>
      </c>
    </row>
    <row r="4772" spans="1:4" ht="15.75" customHeight="1">
      <c r="A4772" s="99">
        <v>42059</v>
      </c>
      <c r="B4772" s="100">
        <v>4.4631999999999996</v>
      </c>
      <c r="C4772" s="28">
        <f t="shared" si="36"/>
        <v>3</v>
      </c>
      <c r="D4772" s="28" t="str">
        <f t="shared" si="37"/>
        <v>martes</v>
      </c>
    </row>
    <row r="4773" spans="1:4" ht="15.75" customHeight="1">
      <c r="A4773" s="99">
        <v>42060</v>
      </c>
      <c r="B4773" s="100">
        <v>4.4649000000000001</v>
      </c>
      <c r="C4773" s="28">
        <f t="shared" si="36"/>
        <v>4</v>
      </c>
      <c r="D4773" s="28" t="str">
        <f t="shared" si="37"/>
        <v>miercoles</v>
      </c>
    </row>
    <row r="4774" spans="1:4" ht="15.75" customHeight="1">
      <c r="A4774" s="99">
        <v>42061</v>
      </c>
      <c r="B4774" s="100">
        <v>4.4667000000000003</v>
      </c>
      <c r="C4774" s="28">
        <f t="shared" si="36"/>
        <v>5</v>
      </c>
      <c r="D4774" s="28" t="str">
        <f t="shared" si="37"/>
        <v>jueves</v>
      </c>
    </row>
    <row r="4775" spans="1:4" ht="15.75" customHeight="1">
      <c r="A4775" s="99">
        <v>42062</v>
      </c>
      <c r="B4775" s="100">
        <v>4.4684999999999997</v>
      </c>
      <c r="C4775" s="28">
        <f t="shared" si="36"/>
        <v>6</v>
      </c>
      <c r="D4775" s="28" t="str">
        <f t="shared" si="37"/>
        <v xml:space="preserve">viernes </v>
      </c>
    </row>
    <row r="4776" spans="1:4" ht="15.75" customHeight="1">
      <c r="A4776" s="99">
        <v>42063</v>
      </c>
      <c r="B4776" s="100">
        <v>4.4702999999999999</v>
      </c>
      <c r="C4776" s="28">
        <f t="shared" si="36"/>
        <v>7</v>
      </c>
      <c r="D4776" s="28" t="str">
        <f t="shared" si="37"/>
        <v>sabado</v>
      </c>
    </row>
    <row r="4777" spans="1:4" ht="15.75" customHeight="1">
      <c r="A4777" s="99">
        <v>42064</v>
      </c>
      <c r="B4777" s="100">
        <v>4.4718999999999998</v>
      </c>
      <c r="C4777" s="28">
        <f t="shared" si="36"/>
        <v>1</v>
      </c>
      <c r="D4777" s="28" t="str">
        <f t="shared" si="37"/>
        <v>domingo</v>
      </c>
    </row>
    <row r="4778" spans="1:4" ht="15.75" customHeight="1">
      <c r="A4778" s="99">
        <v>42065</v>
      </c>
      <c r="B4778" s="100">
        <v>4.4736000000000002</v>
      </c>
      <c r="C4778" s="28">
        <f t="shared" si="36"/>
        <v>2</v>
      </c>
      <c r="D4778" s="28" t="str">
        <f t="shared" si="37"/>
        <v>lunes</v>
      </c>
    </row>
    <row r="4779" spans="1:4" ht="15.75" customHeight="1">
      <c r="A4779" s="99">
        <v>42066</v>
      </c>
      <c r="B4779" s="100">
        <v>4.4752000000000001</v>
      </c>
      <c r="C4779" s="28">
        <f t="shared" si="36"/>
        <v>3</v>
      </c>
      <c r="D4779" s="28" t="str">
        <f t="shared" si="37"/>
        <v>martes</v>
      </c>
    </row>
    <row r="4780" spans="1:4" ht="15.75" customHeight="1">
      <c r="A4780" s="99">
        <v>42067</v>
      </c>
      <c r="B4780" s="100">
        <v>4.4767999999999999</v>
      </c>
      <c r="C4780" s="28">
        <f t="shared" si="36"/>
        <v>4</v>
      </c>
      <c r="D4780" s="28" t="str">
        <f t="shared" si="37"/>
        <v>miercoles</v>
      </c>
    </row>
    <row r="4781" spans="1:4" ht="15.75" customHeight="1">
      <c r="A4781" s="99">
        <v>42068</v>
      </c>
      <c r="B4781" s="100">
        <v>4.4783999999999997</v>
      </c>
      <c r="C4781" s="28">
        <f t="shared" si="36"/>
        <v>5</v>
      </c>
      <c r="D4781" s="28" t="str">
        <f t="shared" si="37"/>
        <v>jueves</v>
      </c>
    </row>
    <row r="4782" spans="1:4" ht="15.75" customHeight="1">
      <c r="A4782" s="99">
        <v>42069</v>
      </c>
      <c r="B4782" s="100">
        <v>4.4800000000000004</v>
      </c>
      <c r="C4782" s="28">
        <f t="shared" si="36"/>
        <v>6</v>
      </c>
      <c r="D4782" s="28" t="str">
        <f t="shared" si="37"/>
        <v xml:space="preserve">viernes </v>
      </c>
    </row>
    <row r="4783" spans="1:4" ht="15.75" customHeight="1">
      <c r="A4783" s="99">
        <v>42070</v>
      </c>
      <c r="B4783" s="100">
        <v>4.4813999999999998</v>
      </c>
      <c r="C4783" s="28">
        <f t="shared" si="36"/>
        <v>7</v>
      </c>
      <c r="D4783" s="28" t="str">
        <f t="shared" si="37"/>
        <v>sabado</v>
      </c>
    </row>
    <row r="4784" spans="1:4" ht="15.75" customHeight="1">
      <c r="A4784" s="99">
        <v>42071</v>
      </c>
      <c r="B4784" s="100">
        <v>4.4827000000000004</v>
      </c>
      <c r="C4784" s="28">
        <f t="shared" si="36"/>
        <v>1</v>
      </c>
      <c r="D4784" s="28" t="str">
        <f t="shared" si="37"/>
        <v>domingo</v>
      </c>
    </row>
    <row r="4785" spans="1:4" ht="15.75" customHeight="1">
      <c r="A4785" s="99">
        <v>42072</v>
      </c>
      <c r="B4785" s="100">
        <v>4.4840999999999998</v>
      </c>
      <c r="C4785" s="28">
        <f t="shared" si="36"/>
        <v>2</v>
      </c>
      <c r="D4785" s="28" t="str">
        <f t="shared" si="37"/>
        <v>lunes</v>
      </c>
    </row>
    <row r="4786" spans="1:4" ht="15.75" customHeight="1">
      <c r="A4786" s="99">
        <v>42073</v>
      </c>
      <c r="B4786" s="100">
        <v>4.4854000000000003</v>
      </c>
      <c r="C4786" s="28">
        <f t="shared" si="36"/>
        <v>3</v>
      </c>
      <c r="D4786" s="28" t="str">
        <f t="shared" si="37"/>
        <v>martes</v>
      </c>
    </row>
    <row r="4787" spans="1:4" ht="15.75" customHeight="1">
      <c r="A4787" s="99">
        <v>42074</v>
      </c>
      <c r="B4787" s="100">
        <v>4.4867999999999997</v>
      </c>
      <c r="C4787" s="28">
        <f t="shared" si="36"/>
        <v>4</v>
      </c>
      <c r="D4787" s="28" t="str">
        <f t="shared" si="37"/>
        <v>miercoles</v>
      </c>
    </row>
    <row r="4788" spans="1:4" ht="15.75" customHeight="1">
      <c r="A4788" s="99">
        <v>42075</v>
      </c>
      <c r="B4788" s="100">
        <v>4.4881000000000002</v>
      </c>
      <c r="C4788" s="28">
        <f t="shared" si="36"/>
        <v>5</v>
      </c>
      <c r="D4788" s="28" t="str">
        <f t="shared" si="37"/>
        <v>jueves</v>
      </c>
    </row>
    <row r="4789" spans="1:4" ht="15.75" customHeight="1">
      <c r="A4789" s="99">
        <v>42076</v>
      </c>
      <c r="B4789" s="100">
        <v>4.4893999999999998</v>
      </c>
      <c r="C4789" s="28">
        <f t="shared" si="36"/>
        <v>6</v>
      </c>
      <c r="D4789" s="28" t="str">
        <f t="shared" si="37"/>
        <v xml:space="preserve">viernes </v>
      </c>
    </row>
    <row r="4790" spans="1:4" ht="15.75" customHeight="1">
      <c r="A4790" s="99">
        <v>42077</v>
      </c>
      <c r="B4790" s="100">
        <v>4.4908000000000001</v>
      </c>
      <c r="C4790" s="28">
        <f t="shared" si="36"/>
        <v>7</v>
      </c>
      <c r="D4790" s="28" t="str">
        <f t="shared" si="37"/>
        <v>sabado</v>
      </c>
    </row>
    <row r="4791" spans="1:4" ht="15.75" customHeight="1">
      <c r="A4791" s="99">
        <v>42078</v>
      </c>
      <c r="B4791" s="100">
        <v>4.4920999999999998</v>
      </c>
      <c r="C4791" s="28">
        <f t="shared" si="36"/>
        <v>1</v>
      </c>
      <c r="D4791" s="28" t="str">
        <f t="shared" si="37"/>
        <v>domingo</v>
      </c>
    </row>
    <row r="4792" spans="1:4" ht="15.75" customHeight="1">
      <c r="A4792" s="99">
        <v>42079</v>
      </c>
      <c r="B4792" s="100">
        <v>4.4935</v>
      </c>
      <c r="C4792" s="28">
        <f t="shared" si="36"/>
        <v>2</v>
      </c>
      <c r="D4792" s="28" t="str">
        <f t="shared" si="37"/>
        <v>lunes</v>
      </c>
    </row>
    <row r="4793" spans="1:4" ht="15.75" customHeight="1">
      <c r="A4793" s="99">
        <v>42080</v>
      </c>
      <c r="B4793" s="100">
        <v>4.4947999999999997</v>
      </c>
      <c r="C4793" s="28">
        <f t="shared" si="36"/>
        <v>3</v>
      </c>
      <c r="D4793" s="28" t="str">
        <f t="shared" si="37"/>
        <v>martes</v>
      </c>
    </row>
    <row r="4794" spans="1:4" ht="15.75" customHeight="1">
      <c r="A4794" s="99">
        <v>42081</v>
      </c>
      <c r="B4794" s="100">
        <v>4.4962</v>
      </c>
      <c r="C4794" s="28">
        <f t="shared" si="36"/>
        <v>4</v>
      </c>
      <c r="D4794" s="28" t="str">
        <f t="shared" si="37"/>
        <v>miercoles</v>
      </c>
    </row>
    <row r="4795" spans="1:4" ht="15.75" customHeight="1">
      <c r="A4795" s="99">
        <v>42082</v>
      </c>
      <c r="B4795" s="100">
        <v>4.4974999999999996</v>
      </c>
      <c r="C4795" s="28">
        <f t="shared" si="36"/>
        <v>5</v>
      </c>
      <c r="D4795" s="28" t="str">
        <f t="shared" si="37"/>
        <v>jueves</v>
      </c>
    </row>
    <row r="4796" spans="1:4" ht="15.75" customHeight="1">
      <c r="A4796" s="99">
        <v>42083</v>
      </c>
      <c r="B4796" s="100">
        <v>4.4988999999999999</v>
      </c>
      <c r="C4796" s="28">
        <f t="shared" si="36"/>
        <v>6</v>
      </c>
      <c r="D4796" s="28" t="str">
        <f t="shared" si="37"/>
        <v xml:space="preserve">viernes </v>
      </c>
    </row>
    <row r="4797" spans="1:4" ht="15.75" customHeight="1">
      <c r="A4797" s="99">
        <v>42084</v>
      </c>
      <c r="B4797" s="100">
        <v>4.5002000000000004</v>
      </c>
      <c r="C4797" s="28">
        <f t="shared" si="36"/>
        <v>7</v>
      </c>
      <c r="D4797" s="28" t="str">
        <f t="shared" si="37"/>
        <v>sabado</v>
      </c>
    </row>
    <row r="4798" spans="1:4" ht="15.75" customHeight="1">
      <c r="A4798" s="99">
        <v>42085</v>
      </c>
      <c r="B4798" s="100">
        <v>4.5015999999999998</v>
      </c>
      <c r="C4798" s="28">
        <f t="shared" si="36"/>
        <v>1</v>
      </c>
      <c r="D4798" s="28" t="str">
        <f t="shared" si="37"/>
        <v>domingo</v>
      </c>
    </row>
    <row r="4799" spans="1:4" ht="15.75" customHeight="1">
      <c r="A4799" s="99">
        <v>42086</v>
      </c>
      <c r="B4799" s="100">
        <v>4.5029000000000003</v>
      </c>
      <c r="C4799" s="28">
        <f t="shared" si="36"/>
        <v>2</v>
      </c>
      <c r="D4799" s="28" t="str">
        <f t="shared" si="37"/>
        <v>lunes</v>
      </c>
    </row>
    <row r="4800" spans="1:4" ht="15.75" customHeight="1">
      <c r="A4800" s="99">
        <v>42087</v>
      </c>
      <c r="B4800" s="100">
        <v>4.5042999999999997</v>
      </c>
      <c r="C4800" s="28">
        <f t="shared" si="36"/>
        <v>3</v>
      </c>
      <c r="D4800" s="28" t="str">
        <f t="shared" si="37"/>
        <v>martes</v>
      </c>
    </row>
    <row r="4801" spans="1:4" ht="15.75" customHeight="1">
      <c r="A4801" s="99">
        <v>42088</v>
      </c>
      <c r="B4801" s="100">
        <v>4.5056000000000003</v>
      </c>
      <c r="C4801" s="28">
        <f t="shared" si="36"/>
        <v>4</v>
      </c>
      <c r="D4801" s="28" t="str">
        <f t="shared" si="37"/>
        <v>miercoles</v>
      </c>
    </row>
    <row r="4802" spans="1:4" ht="15.75" customHeight="1">
      <c r="A4802" s="99">
        <v>42089</v>
      </c>
      <c r="B4802" s="100">
        <v>4.5069999999999997</v>
      </c>
      <c r="C4802" s="28">
        <f t="shared" si="36"/>
        <v>5</v>
      </c>
      <c r="D4802" s="28" t="str">
        <f t="shared" si="37"/>
        <v>jueves</v>
      </c>
    </row>
    <row r="4803" spans="1:4" ht="15.75" customHeight="1">
      <c r="A4803" s="99">
        <v>42090</v>
      </c>
      <c r="B4803" s="100">
        <v>4.5083000000000002</v>
      </c>
      <c r="C4803" s="28">
        <f t="shared" si="36"/>
        <v>6</v>
      </c>
      <c r="D4803" s="28" t="str">
        <f t="shared" si="37"/>
        <v xml:space="preserve">viernes </v>
      </c>
    </row>
    <row r="4804" spans="1:4" ht="15.75" customHeight="1">
      <c r="A4804" s="99">
        <v>42091</v>
      </c>
      <c r="B4804" s="100">
        <v>4.5096999999999996</v>
      </c>
      <c r="C4804" s="28">
        <f t="shared" si="36"/>
        <v>7</v>
      </c>
      <c r="D4804" s="28" t="str">
        <f t="shared" si="37"/>
        <v>sabado</v>
      </c>
    </row>
    <row r="4805" spans="1:4" ht="15.75" customHeight="1">
      <c r="A4805" s="99">
        <v>42092</v>
      </c>
      <c r="B4805" s="100">
        <v>4.5110000000000001</v>
      </c>
      <c r="C4805" s="28">
        <f t="shared" si="36"/>
        <v>1</v>
      </c>
      <c r="D4805" s="28" t="str">
        <f t="shared" si="37"/>
        <v>domingo</v>
      </c>
    </row>
    <row r="4806" spans="1:4" ht="15.75" customHeight="1">
      <c r="A4806" s="99">
        <v>42093</v>
      </c>
      <c r="B4806" s="100">
        <v>4.5124000000000004</v>
      </c>
      <c r="C4806" s="28">
        <f t="shared" si="36"/>
        <v>2</v>
      </c>
      <c r="D4806" s="28" t="str">
        <f t="shared" si="37"/>
        <v>lunes</v>
      </c>
    </row>
    <row r="4807" spans="1:4" ht="15.75" customHeight="1">
      <c r="A4807" s="99">
        <v>42094</v>
      </c>
      <c r="B4807" s="100">
        <v>4.5137</v>
      </c>
      <c r="C4807" s="28">
        <f t="shared" si="36"/>
        <v>3</v>
      </c>
      <c r="D4807" s="28" t="str">
        <f t="shared" si="37"/>
        <v>martes</v>
      </c>
    </row>
    <row r="4808" spans="1:4" ht="15.75" customHeight="1">
      <c r="A4808" s="99">
        <v>42095</v>
      </c>
      <c r="B4808" s="100">
        <v>4.5151000000000003</v>
      </c>
      <c r="C4808" s="28">
        <f t="shared" si="36"/>
        <v>4</v>
      </c>
      <c r="D4808" s="28" t="str">
        <f t="shared" si="37"/>
        <v>miercoles</v>
      </c>
    </row>
    <row r="4809" spans="1:4" ht="15.75" customHeight="1">
      <c r="A4809" s="99">
        <v>42096</v>
      </c>
      <c r="B4809" s="100">
        <v>4.5164999999999997</v>
      </c>
      <c r="C4809" s="28">
        <f t="shared" si="36"/>
        <v>5</v>
      </c>
      <c r="D4809" s="28" t="str">
        <f t="shared" si="37"/>
        <v>jueves</v>
      </c>
    </row>
    <row r="4810" spans="1:4" ht="15.75" customHeight="1">
      <c r="A4810" s="99">
        <v>42097</v>
      </c>
      <c r="B4810" s="100">
        <v>4.5179</v>
      </c>
      <c r="C4810" s="28">
        <f t="shared" si="36"/>
        <v>6</v>
      </c>
      <c r="D4810" s="28" t="str">
        <f t="shared" si="37"/>
        <v xml:space="preserve">viernes </v>
      </c>
    </row>
    <row r="4811" spans="1:4" ht="15.75" customHeight="1">
      <c r="A4811" s="99">
        <v>42098</v>
      </c>
      <c r="B4811" s="100">
        <v>4.5193000000000003</v>
      </c>
      <c r="C4811" s="28">
        <f t="shared" si="36"/>
        <v>7</v>
      </c>
      <c r="D4811" s="28" t="str">
        <f t="shared" si="37"/>
        <v>sabado</v>
      </c>
    </row>
    <row r="4812" spans="1:4" ht="15.75" customHeight="1">
      <c r="A4812" s="99">
        <v>42099</v>
      </c>
      <c r="B4812" s="100">
        <v>4.5206999999999997</v>
      </c>
      <c r="C4812" s="28">
        <f t="shared" si="36"/>
        <v>1</v>
      </c>
      <c r="D4812" s="28" t="str">
        <f t="shared" si="37"/>
        <v>domingo</v>
      </c>
    </row>
    <row r="4813" spans="1:4" ht="15.75" customHeight="1">
      <c r="A4813" s="99">
        <v>42100</v>
      </c>
      <c r="B4813" s="100">
        <v>4.5221</v>
      </c>
      <c r="C4813" s="28">
        <f t="shared" si="36"/>
        <v>2</v>
      </c>
      <c r="D4813" s="28" t="str">
        <f t="shared" si="37"/>
        <v>lunes</v>
      </c>
    </row>
    <row r="4814" spans="1:4" ht="15.75" customHeight="1">
      <c r="A4814" s="99">
        <v>42101</v>
      </c>
      <c r="B4814" s="100">
        <v>4.5240999999999998</v>
      </c>
      <c r="C4814" s="28">
        <f t="shared" si="36"/>
        <v>3</v>
      </c>
      <c r="D4814" s="28" t="str">
        <f t="shared" si="37"/>
        <v>martes</v>
      </c>
    </row>
    <row r="4815" spans="1:4" ht="15.75" customHeight="1">
      <c r="A4815" s="99">
        <v>42102</v>
      </c>
      <c r="B4815" s="100">
        <v>4.5260999999999996</v>
      </c>
      <c r="C4815" s="28">
        <f t="shared" si="36"/>
        <v>4</v>
      </c>
      <c r="D4815" s="28" t="str">
        <f t="shared" si="37"/>
        <v>miercoles</v>
      </c>
    </row>
    <row r="4816" spans="1:4" ht="15.75" customHeight="1">
      <c r="A4816" s="99">
        <v>42103</v>
      </c>
      <c r="B4816" s="100">
        <v>4.5281000000000002</v>
      </c>
      <c r="C4816" s="28">
        <f t="shared" si="36"/>
        <v>5</v>
      </c>
      <c r="D4816" s="28" t="str">
        <f t="shared" si="37"/>
        <v>jueves</v>
      </c>
    </row>
    <row r="4817" spans="1:4" ht="15.75" customHeight="1">
      <c r="A4817" s="99">
        <v>42104</v>
      </c>
      <c r="B4817" s="100">
        <v>4.53</v>
      </c>
      <c r="C4817" s="28">
        <f t="shared" si="36"/>
        <v>6</v>
      </c>
      <c r="D4817" s="28" t="str">
        <f t="shared" si="37"/>
        <v xml:space="preserve">viernes </v>
      </c>
    </row>
    <row r="4818" spans="1:4" ht="15.75" customHeight="1">
      <c r="A4818" s="99">
        <v>42105</v>
      </c>
      <c r="B4818" s="100">
        <v>4.532</v>
      </c>
      <c r="C4818" s="28">
        <f t="shared" si="36"/>
        <v>7</v>
      </c>
      <c r="D4818" s="28" t="str">
        <f t="shared" si="37"/>
        <v>sabado</v>
      </c>
    </row>
    <row r="4819" spans="1:4" ht="15.75" customHeight="1">
      <c r="A4819" s="99">
        <v>42106</v>
      </c>
      <c r="B4819" s="100">
        <v>4.5339999999999998</v>
      </c>
      <c r="C4819" s="28">
        <f t="shared" si="36"/>
        <v>1</v>
      </c>
      <c r="D4819" s="28" t="str">
        <f t="shared" si="37"/>
        <v>domingo</v>
      </c>
    </row>
    <row r="4820" spans="1:4" ht="15.75" customHeight="1">
      <c r="A4820" s="99">
        <v>42107</v>
      </c>
      <c r="B4820" s="100">
        <v>4.5359999999999996</v>
      </c>
      <c r="C4820" s="28">
        <f t="shared" si="36"/>
        <v>2</v>
      </c>
      <c r="D4820" s="28" t="str">
        <f t="shared" si="37"/>
        <v>lunes</v>
      </c>
    </row>
    <row r="4821" spans="1:4" ht="15.75" customHeight="1">
      <c r="A4821" s="99">
        <v>42108</v>
      </c>
      <c r="B4821" s="100">
        <v>4.5380000000000003</v>
      </c>
      <c r="C4821" s="28">
        <f t="shared" si="36"/>
        <v>3</v>
      </c>
      <c r="D4821" s="28" t="str">
        <f t="shared" si="37"/>
        <v>martes</v>
      </c>
    </row>
    <row r="4822" spans="1:4" ht="15.75" customHeight="1">
      <c r="A4822" s="99">
        <v>42109</v>
      </c>
      <c r="B4822" s="100">
        <v>4.54</v>
      </c>
      <c r="C4822" s="28">
        <f t="shared" si="36"/>
        <v>4</v>
      </c>
      <c r="D4822" s="28" t="str">
        <f t="shared" si="37"/>
        <v>miercoles</v>
      </c>
    </row>
    <row r="4823" spans="1:4" ht="15.75" customHeight="1">
      <c r="A4823" s="99">
        <v>42110</v>
      </c>
      <c r="B4823" s="100">
        <v>4.5419999999999998</v>
      </c>
      <c r="C4823" s="28">
        <f t="shared" si="36"/>
        <v>5</v>
      </c>
      <c r="D4823" s="28" t="str">
        <f t="shared" si="37"/>
        <v>jueves</v>
      </c>
    </row>
    <row r="4824" spans="1:4" ht="15.75" customHeight="1">
      <c r="A4824" s="99">
        <v>42111</v>
      </c>
      <c r="B4824" s="100">
        <v>4.5439999999999996</v>
      </c>
      <c r="C4824" s="28">
        <f t="shared" si="36"/>
        <v>6</v>
      </c>
      <c r="D4824" s="28" t="str">
        <f t="shared" si="37"/>
        <v xml:space="preserve">viernes </v>
      </c>
    </row>
    <row r="4825" spans="1:4" ht="15.75" customHeight="1">
      <c r="A4825" s="99">
        <v>42112</v>
      </c>
      <c r="B4825" s="100">
        <v>4.5458999999999996</v>
      </c>
      <c r="C4825" s="28">
        <f t="shared" si="36"/>
        <v>7</v>
      </c>
      <c r="D4825" s="28" t="str">
        <f t="shared" si="37"/>
        <v>sabado</v>
      </c>
    </row>
    <row r="4826" spans="1:4" ht="15.75" customHeight="1">
      <c r="A4826" s="99">
        <v>42113</v>
      </c>
      <c r="B4826" s="100">
        <v>4.5479000000000003</v>
      </c>
      <c r="C4826" s="28">
        <f t="shared" si="36"/>
        <v>1</v>
      </c>
      <c r="D4826" s="28" t="str">
        <f t="shared" si="37"/>
        <v>domingo</v>
      </c>
    </row>
    <row r="4827" spans="1:4" ht="15.75" customHeight="1">
      <c r="A4827" s="99">
        <v>42114</v>
      </c>
      <c r="B4827" s="100">
        <v>4.5499000000000001</v>
      </c>
      <c r="C4827" s="28">
        <f t="shared" si="36"/>
        <v>2</v>
      </c>
      <c r="D4827" s="28" t="str">
        <f t="shared" si="37"/>
        <v>lunes</v>
      </c>
    </row>
    <row r="4828" spans="1:4" ht="15.75" customHeight="1">
      <c r="A4828" s="99">
        <v>42115</v>
      </c>
      <c r="B4828" s="100">
        <v>4.5518999999999998</v>
      </c>
      <c r="C4828" s="28">
        <f t="shared" si="36"/>
        <v>3</v>
      </c>
      <c r="D4828" s="28" t="str">
        <f t="shared" si="37"/>
        <v>martes</v>
      </c>
    </row>
    <row r="4829" spans="1:4" ht="15.75" customHeight="1">
      <c r="A4829" s="99">
        <v>42116</v>
      </c>
      <c r="B4829" s="100">
        <v>4.5538999999999996</v>
      </c>
      <c r="C4829" s="28">
        <f t="shared" si="36"/>
        <v>4</v>
      </c>
      <c r="D4829" s="28" t="str">
        <f t="shared" si="37"/>
        <v>miercoles</v>
      </c>
    </row>
    <row r="4830" spans="1:4" ht="15.75" customHeight="1">
      <c r="A4830" s="99">
        <v>42117</v>
      </c>
      <c r="B4830" s="100">
        <v>4.5559000000000003</v>
      </c>
      <c r="C4830" s="28">
        <f t="shared" si="36"/>
        <v>5</v>
      </c>
      <c r="D4830" s="28" t="str">
        <f t="shared" si="37"/>
        <v>jueves</v>
      </c>
    </row>
    <row r="4831" spans="1:4" ht="15.75" customHeight="1">
      <c r="A4831" s="99">
        <v>42118</v>
      </c>
      <c r="B4831" s="100">
        <v>4.5579000000000001</v>
      </c>
      <c r="C4831" s="28">
        <f t="shared" si="36"/>
        <v>6</v>
      </c>
      <c r="D4831" s="28" t="str">
        <f t="shared" si="37"/>
        <v xml:space="preserve">viernes </v>
      </c>
    </row>
    <row r="4832" spans="1:4" ht="15.75" customHeight="1">
      <c r="A4832" s="99">
        <v>42119</v>
      </c>
      <c r="B4832" s="100">
        <v>4.5598999999999998</v>
      </c>
      <c r="C4832" s="28">
        <f t="shared" si="36"/>
        <v>7</v>
      </c>
      <c r="D4832" s="28" t="str">
        <f t="shared" si="37"/>
        <v>sabado</v>
      </c>
    </row>
    <row r="4833" spans="1:4" ht="15.75" customHeight="1">
      <c r="A4833" s="99">
        <v>42120</v>
      </c>
      <c r="B4833" s="100">
        <v>4.5618999999999996</v>
      </c>
      <c r="C4833" s="28">
        <f t="shared" si="36"/>
        <v>1</v>
      </c>
      <c r="D4833" s="28" t="str">
        <f t="shared" si="37"/>
        <v>domingo</v>
      </c>
    </row>
    <row r="4834" spans="1:4" ht="15.75" customHeight="1">
      <c r="A4834" s="99">
        <v>42121</v>
      </c>
      <c r="B4834" s="100">
        <v>4.5639000000000003</v>
      </c>
      <c r="C4834" s="28">
        <f t="shared" si="36"/>
        <v>2</v>
      </c>
      <c r="D4834" s="28" t="str">
        <f t="shared" si="37"/>
        <v>lunes</v>
      </c>
    </row>
    <row r="4835" spans="1:4" ht="15.75" customHeight="1">
      <c r="A4835" s="99">
        <v>42122</v>
      </c>
      <c r="B4835" s="100">
        <v>4.5659000000000001</v>
      </c>
      <c r="C4835" s="28">
        <f t="shared" si="36"/>
        <v>3</v>
      </c>
      <c r="D4835" s="28" t="str">
        <f t="shared" si="37"/>
        <v>martes</v>
      </c>
    </row>
    <row r="4836" spans="1:4" ht="15.75" customHeight="1">
      <c r="A4836" s="99">
        <v>42123</v>
      </c>
      <c r="B4836" s="100">
        <v>4.5678999999999998</v>
      </c>
      <c r="C4836" s="28">
        <f t="shared" si="36"/>
        <v>4</v>
      </c>
      <c r="D4836" s="28" t="str">
        <f t="shared" si="37"/>
        <v>miercoles</v>
      </c>
    </row>
    <row r="4837" spans="1:4" ht="15.75" customHeight="1">
      <c r="A4837" s="99">
        <v>42124</v>
      </c>
      <c r="B4837" s="100">
        <v>4.5698999999999996</v>
      </c>
      <c r="C4837" s="28">
        <f t="shared" si="36"/>
        <v>5</v>
      </c>
      <c r="D4837" s="28" t="str">
        <f t="shared" si="37"/>
        <v>jueves</v>
      </c>
    </row>
    <row r="4838" spans="1:4" ht="15.75" customHeight="1">
      <c r="A4838" s="99">
        <v>42125</v>
      </c>
      <c r="B4838" s="100">
        <v>4.5717999999999996</v>
      </c>
      <c r="C4838" s="28">
        <f t="shared" si="36"/>
        <v>6</v>
      </c>
      <c r="D4838" s="28" t="str">
        <f t="shared" si="37"/>
        <v xml:space="preserve">viernes </v>
      </c>
    </row>
    <row r="4839" spans="1:4" ht="15.75" customHeight="1">
      <c r="A4839" s="99">
        <v>42126</v>
      </c>
      <c r="B4839" s="100">
        <v>4.5738000000000003</v>
      </c>
      <c r="C4839" s="28">
        <f t="shared" si="36"/>
        <v>7</v>
      </c>
      <c r="D4839" s="28" t="str">
        <f t="shared" si="37"/>
        <v>sabado</v>
      </c>
    </row>
    <row r="4840" spans="1:4" ht="15.75" customHeight="1">
      <c r="A4840" s="99">
        <v>42127</v>
      </c>
      <c r="B4840" s="100">
        <v>4.5757000000000003</v>
      </c>
      <c r="C4840" s="28">
        <f t="shared" si="36"/>
        <v>1</v>
      </c>
      <c r="D4840" s="28" t="str">
        <f t="shared" si="37"/>
        <v>domingo</v>
      </c>
    </row>
    <row r="4841" spans="1:4" ht="15.75" customHeight="1">
      <c r="A4841" s="99">
        <v>42128</v>
      </c>
      <c r="B4841" s="100">
        <v>4.5776000000000003</v>
      </c>
      <c r="C4841" s="28">
        <f t="shared" si="36"/>
        <v>2</v>
      </c>
      <c r="D4841" s="28" t="str">
        <f t="shared" si="37"/>
        <v>lunes</v>
      </c>
    </row>
    <row r="4842" spans="1:4" ht="15.75" customHeight="1">
      <c r="A4842" s="99">
        <v>42129</v>
      </c>
      <c r="B4842" s="100">
        <v>4.5796000000000001</v>
      </c>
      <c r="C4842" s="28">
        <f t="shared" si="36"/>
        <v>3</v>
      </c>
      <c r="D4842" s="28" t="str">
        <f t="shared" si="37"/>
        <v>martes</v>
      </c>
    </row>
    <row r="4843" spans="1:4" ht="15.75" customHeight="1">
      <c r="A4843" s="99">
        <v>42130</v>
      </c>
      <c r="B4843" s="100">
        <v>4.5815000000000001</v>
      </c>
      <c r="C4843" s="28">
        <f t="shared" si="36"/>
        <v>4</v>
      </c>
      <c r="D4843" s="28" t="str">
        <f t="shared" si="37"/>
        <v>miercoles</v>
      </c>
    </row>
    <row r="4844" spans="1:4" ht="15.75" customHeight="1">
      <c r="A4844" s="99">
        <v>42131</v>
      </c>
      <c r="B4844" s="100">
        <v>4.5831999999999997</v>
      </c>
      <c r="C4844" s="28">
        <f t="shared" si="36"/>
        <v>5</v>
      </c>
      <c r="D4844" s="28" t="str">
        <f t="shared" si="37"/>
        <v>jueves</v>
      </c>
    </row>
    <row r="4845" spans="1:4" ht="15.75" customHeight="1">
      <c r="A4845" s="99">
        <v>42132</v>
      </c>
      <c r="B4845" s="100">
        <v>4.5849000000000002</v>
      </c>
      <c r="C4845" s="28">
        <f t="shared" si="36"/>
        <v>6</v>
      </c>
      <c r="D4845" s="28" t="str">
        <f t="shared" si="37"/>
        <v xml:space="preserve">viernes </v>
      </c>
    </row>
    <row r="4846" spans="1:4" ht="15.75" customHeight="1">
      <c r="A4846" s="99">
        <v>42133</v>
      </c>
      <c r="B4846" s="100">
        <v>4.5865999999999998</v>
      </c>
      <c r="C4846" s="28">
        <f t="shared" si="36"/>
        <v>7</v>
      </c>
      <c r="D4846" s="28" t="str">
        <f t="shared" si="37"/>
        <v>sabado</v>
      </c>
    </row>
    <row r="4847" spans="1:4" ht="15.75" customHeight="1">
      <c r="A4847" s="99">
        <v>42134</v>
      </c>
      <c r="B4847" s="100">
        <v>4.5881999999999996</v>
      </c>
      <c r="C4847" s="28">
        <f t="shared" ref="C4847:C5101" si="38">WEEKDAY(A4847)</f>
        <v>1</v>
      </c>
      <c r="D4847" s="28" t="str">
        <f t="shared" ref="D4847:D5101" si="39">VLOOKUP(C4847,$E$2:$F$8,2)</f>
        <v>domingo</v>
      </c>
    </row>
    <row r="4848" spans="1:4" ht="15.75" customHeight="1">
      <c r="A4848" s="99">
        <v>42135</v>
      </c>
      <c r="B4848" s="100">
        <v>4.5899000000000001</v>
      </c>
      <c r="C4848" s="28">
        <f t="shared" si="38"/>
        <v>2</v>
      </c>
      <c r="D4848" s="28" t="str">
        <f t="shared" si="39"/>
        <v>lunes</v>
      </c>
    </row>
    <row r="4849" spans="1:4" ht="15.75" customHeight="1">
      <c r="A4849" s="99">
        <v>42136</v>
      </c>
      <c r="B4849" s="100">
        <v>4.5915999999999997</v>
      </c>
      <c r="C4849" s="28">
        <f t="shared" si="38"/>
        <v>3</v>
      </c>
      <c r="D4849" s="28" t="str">
        <f t="shared" si="39"/>
        <v>martes</v>
      </c>
    </row>
    <row r="4850" spans="1:4" ht="15.75" customHeight="1">
      <c r="A4850" s="99">
        <v>42137</v>
      </c>
      <c r="B4850" s="100">
        <v>4.5933000000000002</v>
      </c>
      <c r="C4850" s="28">
        <f t="shared" si="38"/>
        <v>4</v>
      </c>
      <c r="D4850" s="28" t="str">
        <f t="shared" si="39"/>
        <v>miercoles</v>
      </c>
    </row>
    <row r="4851" spans="1:4" ht="15.75" customHeight="1">
      <c r="A4851" s="99">
        <v>42138</v>
      </c>
      <c r="B4851" s="100">
        <v>4.5949999999999998</v>
      </c>
      <c r="C4851" s="28">
        <f t="shared" si="38"/>
        <v>5</v>
      </c>
      <c r="D4851" s="28" t="str">
        <f t="shared" si="39"/>
        <v>jueves</v>
      </c>
    </row>
    <row r="4852" spans="1:4" ht="15.75" customHeight="1">
      <c r="A4852" s="99">
        <v>42139</v>
      </c>
      <c r="B4852" s="100">
        <v>4.5967000000000002</v>
      </c>
      <c r="C4852" s="28">
        <f t="shared" si="38"/>
        <v>6</v>
      </c>
      <c r="D4852" s="28" t="str">
        <f t="shared" si="39"/>
        <v xml:space="preserve">viernes </v>
      </c>
    </row>
    <row r="4853" spans="1:4" ht="15.75" customHeight="1">
      <c r="A4853" s="99">
        <v>42140</v>
      </c>
      <c r="B4853" s="100">
        <v>4.5983000000000001</v>
      </c>
      <c r="C4853" s="28">
        <f t="shared" si="38"/>
        <v>7</v>
      </c>
      <c r="D4853" s="28" t="str">
        <f t="shared" si="39"/>
        <v>sabado</v>
      </c>
    </row>
    <row r="4854" spans="1:4" ht="15.75" customHeight="1">
      <c r="A4854" s="99">
        <v>42141</v>
      </c>
      <c r="B4854" s="100">
        <v>4.5999999999999996</v>
      </c>
      <c r="C4854" s="28">
        <f t="shared" si="38"/>
        <v>1</v>
      </c>
      <c r="D4854" s="28" t="str">
        <f t="shared" si="39"/>
        <v>domingo</v>
      </c>
    </row>
    <row r="4855" spans="1:4" ht="15.75" customHeight="1">
      <c r="A4855" s="99">
        <v>42142</v>
      </c>
      <c r="B4855" s="100">
        <v>4.6017000000000001</v>
      </c>
      <c r="C4855" s="28">
        <f t="shared" si="38"/>
        <v>2</v>
      </c>
      <c r="D4855" s="28" t="str">
        <f t="shared" si="39"/>
        <v>lunes</v>
      </c>
    </row>
    <row r="4856" spans="1:4" ht="15.75" customHeight="1">
      <c r="A4856" s="99">
        <v>42143</v>
      </c>
      <c r="B4856" s="100">
        <v>4.6033999999999997</v>
      </c>
      <c r="C4856" s="28">
        <f t="shared" si="38"/>
        <v>3</v>
      </c>
      <c r="D4856" s="28" t="str">
        <f t="shared" si="39"/>
        <v>martes</v>
      </c>
    </row>
    <row r="4857" spans="1:4" ht="15.75" customHeight="1">
      <c r="A4857" s="99">
        <v>42144</v>
      </c>
      <c r="B4857" s="100">
        <v>4.6051000000000002</v>
      </c>
      <c r="C4857" s="28">
        <f t="shared" si="38"/>
        <v>4</v>
      </c>
      <c r="D4857" s="28" t="str">
        <f t="shared" si="39"/>
        <v>miercoles</v>
      </c>
    </row>
    <row r="4858" spans="1:4" ht="15.75" customHeight="1">
      <c r="A4858" s="99">
        <v>42145</v>
      </c>
      <c r="B4858" s="100">
        <v>4.6067999999999998</v>
      </c>
      <c r="C4858" s="28">
        <f t="shared" si="38"/>
        <v>5</v>
      </c>
      <c r="D4858" s="28" t="str">
        <f t="shared" si="39"/>
        <v>jueves</v>
      </c>
    </row>
    <row r="4859" spans="1:4" ht="15.75" customHeight="1">
      <c r="A4859" s="99">
        <v>42146</v>
      </c>
      <c r="B4859" s="100">
        <v>4.6085000000000003</v>
      </c>
      <c r="C4859" s="28">
        <f t="shared" si="38"/>
        <v>6</v>
      </c>
      <c r="D4859" s="28" t="str">
        <f t="shared" si="39"/>
        <v xml:space="preserve">viernes </v>
      </c>
    </row>
    <row r="4860" spans="1:4" ht="15.75" customHeight="1">
      <c r="A4860" s="99">
        <v>42147</v>
      </c>
      <c r="B4860" s="100">
        <v>4.6101999999999999</v>
      </c>
      <c r="C4860" s="28">
        <f t="shared" si="38"/>
        <v>7</v>
      </c>
      <c r="D4860" s="28" t="str">
        <f t="shared" si="39"/>
        <v>sabado</v>
      </c>
    </row>
    <row r="4861" spans="1:4" ht="15.75" customHeight="1">
      <c r="A4861" s="99">
        <v>42148</v>
      </c>
      <c r="B4861" s="100">
        <v>4.6117999999999997</v>
      </c>
      <c r="C4861" s="28">
        <f t="shared" si="38"/>
        <v>1</v>
      </c>
      <c r="D4861" s="28" t="str">
        <f t="shared" si="39"/>
        <v>domingo</v>
      </c>
    </row>
    <row r="4862" spans="1:4" ht="15.75" customHeight="1">
      <c r="A4862" s="99">
        <v>42149</v>
      </c>
      <c r="B4862" s="100">
        <v>4.6135000000000002</v>
      </c>
      <c r="C4862" s="28">
        <f t="shared" si="38"/>
        <v>2</v>
      </c>
      <c r="D4862" s="28" t="str">
        <f t="shared" si="39"/>
        <v>lunes</v>
      </c>
    </row>
    <row r="4863" spans="1:4" ht="15.75" customHeight="1">
      <c r="A4863" s="99">
        <v>42150</v>
      </c>
      <c r="B4863" s="100">
        <v>4.6151999999999997</v>
      </c>
      <c r="C4863" s="28">
        <f t="shared" si="38"/>
        <v>3</v>
      </c>
      <c r="D4863" s="28" t="str">
        <f t="shared" si="39"/>
        <v>martes</v>
      </c>
    </row>
    <row r="4864" spans="1:4" ht="15.75" customHeight="1">
      <c r="A4864" s="99">
        <v>42151</v>
      </c>
      <c r="B4864" s="100">
        <v>4.6169000000000002</v>
      </c>
      <c r="C4864" s="28">
        <f t="shared" si="38"/>
        <v>4</v>
      </c>
      <c r="D4864" s="28" t="str">
        <f t="shared" si="39"/>
        <v>miercoles</v>
      </c>
    </row>
    <row r="4865" spans="1:4" ht="15.75" customHeight="1">
      <c r="A4865" s="99">
        <v>42152</v>
      </c>
      <c r="B4865" s="100">
        <v>4.6185999999999998</v>
      </c>
      <c r="C4865" s="28">
        <f t="shared" si="38"/>
        <v>5</v>
      </c>
      <c r="D4865" s="28" t="str">
        <f t="shared" si="39"/>
        <v>jueves</v>
      </c>
    </row>
    <row r="4866" spans="1:4" ht="15.75" customHeight="1">
      <c r="A4866" s="99">
        <v>42153</v>
      </c>
      <c r="B4866" s="100">
        <v>4.6203000000000003</v>
      </c>
      <c r="C4866" s="28">
        <f t="shared" si="38"/>
        <v>6</v>
      </c>
      <c r="D4866" s="28" t="str">
        <f t="shared" si="39"/>
        <v xml:space="preserve">viernes </v>
      </c>
    </row>
    <row r="4867" spans="1:4" ht="15.75" customHeight="1">
      <c r="A4867" s="99">
        <v>42154</v>
      </c>
      <c r="B4867" s="100">
        <v>4.6219999999999999</v>
      </c>
      <c r="C4867" s="28">
        <f t="shared" si="38"/>
        <v>7</v>
      </c>
      <c r="D4867" s="28" t="str">
        <f t="shared" si="39"/>
        <v>sabado</v>
      </c>
    </row>
    <row r="4868" spans="1:4" ht="15.75" customHeight="1">
      <c r="A4868" s="99">
        <v>42155</v>
      </c>
      <c r="B4868" s="100">
        <v>4.6237000000000004</v>
      </c>
      <c r="C4868" s="28">
        <f t="shared" si="38"/>
        <v>1</v>
      </c>
      <c r="D4868" s="28" t="str">
        <f t="shared" si="39"/>
        <v>domingo</v>
      </c>
    </row>
    <row r="4869" spans="1:4" ht="15.75" customHeight="1">
      <c r="A4869" s="99">
        <v>42156</v>
      </c>
      <c r="B4869" s="100">
        <v>4.6254</v>
      </c>
      <c r="C4869" s="28">
        <f t="shared" si="38"/>
        <v>2</v>
      </c>
      <c r="D4869" s="28" t="str">
        <f t="shared" si="39"/>
        <v>lunes</v>
      </c>
    </row>
    <row r="4870" spans="1:4" ht="15.75" customHeight="1">
      <c r="A4870" s="99">
        <v>42157</v>
      </c>
      <c r="B4870" s="100">
        <v>4.6272000000000002</v>
      </c>
      <c r="C4870" s="28">
        <f t="shared" si="38"/>
        <v>3</v>
      </c>
      <c r="D4870" s="28" t="str">
        <f t="shared" si="39"/>
        <v>martes</v>
      </c>
    </row>
    <row r="4871" spans="1:4" ht="15.75" customHeight="1">
      <c r="A4871" s="99">
        <v>42158</v>
      </c>
      <c r="B4871" s="100">
        <v>4.6289999999999996</v>
      </c>
      <c r="C4871" s="28">
        <f t="shared" si="38"/>
        <v>4</v>
      </c>
      <c r="D4871" s="28" t="str">
        <f t="shared" si="39"/>
        <v>miercoles</v>
      </c>
    </row>
    <row r="4872" spans="1:4" ht="15.75" customHeight="1">
      <c r="A4872" s="99">
        <v>42159</v>
      </c>
      <c r="B4872" s="100">
        <v>4.6307</v>
      </c>
      <c r="C4872" s="28">
        <f t="shared" si="38"/>
        <v>5</v>
      </c>
      <c r="D4872" s="28" t="str">
        <f t="shared" si="39"/>
        <v>jueves</v>
      </c>
    </row>
    <row r="4873" spans="1:4" ht="15.75" customHeight="1">
      <c r="A4873" s="99">
        <v>42160</v>
      </c>
      <c r="B4873" s="100">
        <v>4.6325000000000003</v>
      </c>
      <c r="C4873" s="28">
        <f t="shared" si="38"/>
        <v>6</v>
      </c>
      <c r="D4873" s="28" t="str">
        <f t="shared" si="39"/>
        <v xml:space="preserve">viernes </v>
      </c>
    </row>
    <row r="4874" spans="1:4" ht="15.75" customHeight="1">
      <c r="A4874" s="99">
        <v>42161</v>
      </c>
      <c r="B4874" s="100">
        <v>4.6341999999999999</v>
      </c>
      <c r="C4874" s="28">
        <f t="shared" si="38"/>
        <v>7</v>
      </c>
      <c r="D4874" s="28" t="str">
        <f t="shared" si="39"/>
        <v>sabado</v>
      </c>
    </row>
    <row r="4875" spans="1:4" ht="15.75" customHeight="1">
      <c r="A4875" s="99">
        <v>42162</v>
      </c>
      <c r="B4875" s="100">
        <v>4.6357999999999997</v>
      </c>
      <c r="C4875" s="28">
        <f t="shared" si="38"/>
        <v>1</v>
      </c>
      <c r="D4875" s="28" t="str">
        <f t="shared" si="39"/>
        <v>domingo</v>
      </c>
    </row>
    <row r="4876" spans="1:4" ht="15.75" customHeight="1">
      <c r="A4876" s="99">
        <v>42163</v>
      </c>
      <c r="B4876" s="100">
        <v>4.6374000000000004</v>
      </c>
      <c r="C4876" s="28">
        <f t="shared" si="38"/>
        <v>2</v>
      </c>
      <c r="D4876" s="28" t="str">
        <f t="shared" si="39"/>
        <v>lunes</v>
      </c>
    </row>
    <row r="4877" spans="1:4" ht="15.75" customHeight="1">
      <c r="A4877" s="99">
        <v>42164</v>
      </c>
      <c r="B4877" s="100">
        <v>4.6390000000000002</v>
      </c>
      <c r="C4877" s="28">
        <f t="shared" si="38"/>
        <v>3</v>
      </c>
      <c r="D4877" s="28" t="str">
        <f t="shared" si="39"/>
        <v>martes</v>
      </c>
    </row>
    <row r="4878" spans="1:4" ht="15.75" customHeight="1">
      <c r="A4878" s="99">
        <v>42165</v>
      </c>
      <c r="B4878" s="100">
        <v>4.6405000000000003</v>
      </c>
      <c r="C4878" s="28">
        <f t="shared" si="38"/>
        <v>4</v>
      </c>
      <c r="D4878" s="28" t="str">
        <f t="shared" si="39"/>
        <v>miercoles</v>
      </c>
    </row>
    <row r="4879" spans="1:4" ht="15.75" customHeight="1">
      <c r="A4879" s="99">
        <v>42166</v>
      </c>
      <c r="B4879" s="100">
        <v>4.6421000000000001</v>
      </c>
      <c r="C4879" s="28">
        <f t="shared" si="38"/>
        <v>5</v>
      </c>
      <c r="D4879" s="28" t="str">
        <f t="shared" si="39"/>
        <v>jueves</v>
      </c>
    </row>
    <row r="4880" spans="1:4" ht="15.75" customHeight="1">
      <c r="A4880" s="99">
        <v>42167</v>
      </c>
      <c r="B4880" s="100">
        <v>4.6436999999999999</v>
      </c>
      <c r="C4880" s="28">
        <f t="shared" si="38"/>
        <v>6</v>
      </c>
      <c r="D4880" s="28" t="str">
        <f t="shared" si="39"/>
        <v xml:space="preserve">viernes </v>
      </c>
    </row>
    <row r="4881" spans="1:4" ht="15.75" customHeight="1">
      <c r="A4881" s="99">
        <v>42168</v>
      </c>
      <c r="B4881" s="100">
        <v>4.6452999999999998</v>
      </c>
      <c r="C4881" s="28">
        <f t="shared" si="38"/>
        <v>7</v>
      </c>
      <c r="D4881" s="28" t="str">
        <f t="shared" si="39"/>
        <v>sabado</v>
      </c>
    </row>
    <row r="4882" spans="1:4" ht="15.75" customHeight="1">
      <c r="A4882" s="99">
        <v>42169</v>
      </c>
      <c r="B4882" s="100">
        <v>4.6468999999999996</v>
      </c>
      <c r="C4882" s="28">
        <f t="shared" si="38"/>
        <v>1</v>
      </c>
      <c r="D4882" s="28" t="str">
        <f t="shared" si="39"/>
        <v>domingo</v>
      </c>
    </row>
    <row r="4883" spans="1:4" ht="15.75" customHeight="1">
      <c r="A4883" s="99">
        <v>42170</v>
      </c>
      <c r="B4883" s="100">
        <v>4.6485000000000003</v>
      </c>
      <c r="C4883" s="28">
        <f t="shared" si="38"/>
        <v>2</v>
      </c>
      <c r="D4883" s="28" t="str">
        <f t="shared" si="39"/>
        <v>lunes</v>
      </c>
    </row>
    <row r="4884" spans="1:4" ht="15.75" customHeight="1">
      <c r="A4884" s="99">
        <v>42171</v>
      </c>
      <c r="B4884" s="100">
        <v>4.6500000000000004</v>
      </c>
      <c r="C4884" s="28">
        <f t="shared" si="38"/>
        <v>3</v>
      </c>
      <c r="D4884" s="28" t="str">
        <f t="shared" si="39"/>
        <v>martes</v>
      </c>
    </row>
    <row r="4885" spans="1:4" ht="15.75" customHeight="1">
      <c r="A4885" s="99">
        <v>42172</v>
      </c>
      <c r="B4885" s="100">
        <v>4.6516000000000002</v>
      </c>
      <c r="C4885" s="28">
        <f t="shared" si="38"/>
        <v>4</v>
      </c>
      <c r="D4885" s="28" t="str">
        <f t="shared" si="39"/>
        <v>miercoles</v>
      </c>
    </row>
    <row r="4886" spans="1:4" ht="15.75" customHeight="1">
      <c r="A4886" s="99">
        <v>42173</v>
      </c>
      <c r="B4886" s="100">
        <v>4.6532</v>
      </c>
      <c r="C4886" s="28">
        <f t="shared" si="38"/>
        <v>5</v>
      </c>
      <c r="D4886" s="28" t="str">
        <f t="shared" si="39"/>
        <v>jueves</v>
      </c>
    </row>
    <row r="4887" spans="1:4" ht="15.75" customHeight="1">
      <c r="A4887" s="99">
        <v>42174</v>
      </c>
      <c r="B4887" s="100">
        <v>4.6547999999999998</v>
      </c>
      <c r="C4887" s="28">
        <f t="shared" si="38"/>
        <v>6</v>
      </c>
      <c r="D4887" s="28" t="str">
        <f t="shared" si="39"/>
        <v xml:space="preserve">viernes </v>
      </c>
    </row>
    <row r="4888" spans="1:4" ht="15.75" customHeight="1">
      <c r="A4888" s="99">
        <v>42175</v>
      </c>
      <c r="B4888" s="100">
        <v>4.6563999999999997</v>
      </c>
      <c r="C4888" s="28">
        <f t="shared" si="38"/>
        <v>7</v>
      </c>
      <c r="D4888" s="28" t="str">
        <f t="shared" si="39"/>
        <v>sabado</v>
      </c>
    </row>
    <row r="4889" spans="1:4" ht="15.75" customHeight="1">
      <c r="A4889" s="99">
        <v>42176</v>
      </c>
      <c r="B4889" s="100">
        <v>4.6580000000000004</v>
      </c>
      <c r="C4889" s="28">
        <f t="shared" si="38"/>
        <v>1</v>
      </c>
      <c r="D4889" s="28" t="str">
        <f t="shared" si="39"/>
        <v>domingo</v>
      </c>
    </row>
    <row r="4890" spans="1:4" ht="15.75" customHeight="1">
      <c r="A4890" s="99">
        <v>42177</v>
      </c>
      <c r="B4890" s="100">
        <v>4.6596000000000002</v>
      </c>
      <c r="C4890" s="28">
        <f t="shared" si="38"/>
        <v>2</v>
      </c>
      <c r="D4890" s="28" t="str">
        <f t="shared" si="39"/>
        <v>lunes</v>
      </c>
    </row>
    <row r="4891" spans="1:4" ht="15.75" customHeight="1">
      <c r="A4891" s="99">
        <v>42178</v>
      </c>
      <c r="B4891" s="100">
        <v>4.6612</v>
      </c>
      <c r="C4891" s="28">
        <f t="shared" si="38"/>
        <v>3</v>
      </c>
      <c r="D4891" s="28" t="str">
        <f t="shared" si="39"/>
        <v>martes</v>
      </c>
    </row>
    <row r="4892" spans="1:4" ht="15.75" customHeight="1">
      <c r="A4892" s="99">
        <v>42179</v>
      </c>
      <c r="B4892" s="100">
        <v>4.6627999999999998</v>
      </c>
      <c r="C4892" s="28">
        <f t="shared" si="38"/>
        <v>4</v>
      </c>
      <c r="D4892" s="28" t="str">
        <f t="shared" si="39"/>
        <v>miercoles</v>
      </c>
    </row>
    <row r="4893" spans="1:4" ht="15.75" customHeight="1">
      <c r="A4893" s="99">
        <v>42180</v>
      </c>
      <c r="B4893" s="100">
        <v>4.6642999999999999</v>
      </c>
      <c r="C4893" s="28">
        <f t="shared" si="38"/>
        <v>5</v>
      </c>
      <c r="D4893" s="28" t="str">
        <f t="shared" si="39"/>
        <v>jueves</v>
      </c>
    </row>
    <row r="4894" spans="1:4" ht="15.75" customHeight="1">
      <c r="A4894" s="99">
        <v>42181</v>
      </c>
      <c r="B4894" s="100">
        <v>4.6658999999999997</v>
      </c>
      <c r="C4894" s="28">
        <f t="shared" si="38"/>
        <v>6</v>
      </c>
      <c r="D4894" s="28" t="str">
        <f t="shared" si="39"/>
        <v xml:space="preserve">viernes </v>
      </c>
    </row>
    <row r="4895" spans="1:4" ht="15.75" customHeight="1">
      <c r="A4895" s="99">
        <v>42182</v>
      </c>
      <c r="B4895" s="100">
        <v>4.6675000000000004</v>
      </c>
      <c r="C4895" s="28">
        <f t="shared" si="38"/>
        <v>7</v>
      </c>
      <c r="D4895" s="28" t="str">
        <f t="shared" si="39"/>
        <v>sabado</v>
      </c>
    </row>
    <row r="4896" spans="1:4" ht="15.75" customHeight="1">
      <c r="A4896" s="99">
        <v>42183</v>
      </c>
      <c r="B4896" s="100">
        <v>4.6691000000000003</v>
      </c>
      <c r="C4896" s="28">
        <f t="shared" si="38"/>
        <v>1</v>
      </c>
      <c r="D4896" s="28" t="str">
        <f t="shared" si="39"/>
        <v>domingo</v>
      </c>
    </row>
    <row r="4897" spans="1:4" ht="15.75" customHeight="1">
      <c r="A4897" s="99">
        <v>42184</v>
      </c>
      <c r="B4897" s="100">
        <v>4.6707000000000001</v>
      </c>
      <c r="C4897" s="28">
        <f t="shared" si="38"/>
        <v>2</v>
      </c>
      <c r="D4897" s="28" t="str">
        <f t="shared" si="39"/>
        <v>lunes</v>
      </c>
    </row>
    <row r="4898" spans="1:4" ht="15.75" customHeight="1">
      <c r="A4898" s="99">
        <v>42185</v>
      </c>
      <c r="B4898" s="100">
        <v>4.6722999999999999</v>
      </c>
      <c r="C4898" s="28">
        <f t="shared" si="38"/>
        <v>3</v>
      </c>
      <c r="D4898" s="28" t="str">
        <f t="shared" si="39"/>
        <v>martes</v>
      </c>
    </row>
    <row r="4899" spans="1:4" ht="15.75" customHeight="1">
      <c r="A4899" s="99">
        <v>42186</v>
      </c>
      <c r="B4899" s="100">
        <v>4.6738999999999997</v>
      </c>
      <c r="C4899" s="28">
        <f t="shared" si="38"/>
        <v>4</v>
      </c>
      <c r="D4899" s="28" t="str">
        <f t="shared" si="39"/>
        <v>miercoles</v>
      </c>
    </row>
    <row r="4900" spans="1:4" ht="15.75" customHeight="1">
      <c r="A4900" s="99">
        <v>42187</v>
      </c>
      <c r="B4900" s="100">
        <v>4.6753999999999998</v>
      </c>
      <c r="C4900" s="28">
        <f t="shared" si="38"/>
        <v>5</v>
      </c>
      <c r="D4900" s="28" t="str">
        <f t="shared" si="39"/>
        <v>jueves</v>
      </c>
    </row>
    <row r="4901" spans="1:4" ht="15.75" customHeight="1">
      <c r="A4901" s="99">
        <v>42188</v>
      </c>
      <c r="B4901" s="100">
        <v>4.6768999999999998</v>
      </c>
      <c r="C4901" s="28">
        <f t="shared" si="38"/>
        <v>6</v>
      </c>
      <c r="D4901" s="28" t="str">
        <f t="shared" si="39"/>
        <v xml:space="preserve">viernes </v>
      </c>
    </row>
    <row r="4902" spans="1:4" ht="15.75" customHeight="1">
      <c r="A4902" s="99">
        <v>42189</v>
      </c>
      <c r="B4902" s="100">
        <v>4.6784999999999997</v>
      </c>
      <c r="C4902" s="28">
        <f t="shared" si="38"/>
        <v>7</v>
      </c>
      <c r="D4902" s="28" t="str">
        <f t="shared" si="39"/>
        <v>sabado</v>
      </c>
    </row>
    <row r="4903" spans="1:4" ht="15.75" customHeight="1">
      <c r="A4903" s="99">
        <v>42190</v>
      </c>
      <c r="B4903" s="100">
        <v>4.68</v>
      </c>
      <c r="C4903" s="28">
        <f t="shared" si="38"/>
        <v>1</v>
      </c>
      <c r="D4903" s="28" t="str">
        <f t="shared" si="39"/>
        <v>domingo</v>
      </c>
    </row>
    <row r="4904" spans="1:4" ht="15.75" customHeight="1">
      <c r="A4904" s="99">
        <v>42191</v>
      </c>
      <c r="B4904" s="100">
        <v>4.6816000000000004</v>
      </c>
      <c r="C4904" s="28">
        <f t="shared" si="38"/>
        <v>2</v>
      </c>
      <c r="D4904" s="28" t="str">
        <f t="shared" si="39"/>
        <v>lunes</v>
      </c>
    </row>
    <row r="4905" spans="1:4" ht="15.75" customHeight="1">
      <c r="A4905" s="99">
        <v>42192</v>
      </c>
      <c r="B4905" s="100">
        <v>4.6829999999999998</v>
      </c>
      <c r="C4905" s="28">
        <f t="shared" si="38"/>
        <v>3</v>
      </c>
      <c r="D4905" s="28" t="str">
        <f t="shared" si="39"/>
        <v>martes</v>
      </c>
    </row>
    <row r="4906" spans="1:4" ht="15.75" customHeight="1">
      <c r="A4906" s="99">
        <v>42193</v>
      </c>
      <c r="B4906" s="100">
        <v>4.6844999999999999</v>
      </c>
      <c r="C4906" s="28">
        <f t="shared" si="38"/>
        <v>4</v>
      </c>
      <c r="D4906" s="28" t="str">
        <f t="shared" si="39"/>
        <v>miercoles</v>
      </c>
    </row>
    <row r="4907" spans="1:4" ht="15.75" customHeight="1">
      <c r="A4907" s="99">
        <v>42194</v>
      </c>
      <c r="B4907" s="100">
        <v>4.6859000000000002</v>
      </c>
      <c r="C4907" s="28">
        <f t="shared" si="38"/>
        <v>5</v>
      </c>
      <c r="D4907" s="28" t="str">
        <f t="shared" si="39"/>
        <v>jueves</v>
      </c>
    </row>
    <row r="4908" spans="1:4" ht="15.75" customHeight="1">
      <c r="A4908" s="99">
        <v>42195</v>
      </c>
      <c r="B4908" s="100">
        <v>4.6874000000000002</v>
      </c>
      <c r="C4908" s="28">
        <f t="shared" si="38"/>
        <v>6</v>
      </c>
      <c r="D4908" s="28" t="str">
        <f t="shared" si="39"/>
        <v xml:space="preserve">viernes </v>
      </c>
    </row>
    <row r="4909" spans="1:4" ht="15.75" customHeight="1">
      <c r="A4909" s="99">
        <v>42196</v>
      </c>
      <c r="B4909" s="100">
        <v>4.6889000000000003</v>
      </c>
      <c r="C4909" s="28">
        <f t="shared" si="38"/>
        <v>7</v>
      </c>
      <c r="D4909" s="28" t="str">
        <f t="shared" si="39"/>
        <v>sabado</v>
      </c>
    </row>
    <row r="4910" spans="1:4" ht="15.75" customHeight="1">
      <c r="A4910" s="99">
        <v>42197</v>
      </c>
      <c r="B4910" s="100">
        <v>4.6902999999999997</v>
      </c>
      <c r="C4910" s="28">
        <f t="shared" si="38"/>
        <v>1</v>
      </c>
      <c r="D4910" s="28" t="str">
        <f t="shared" si="39"/>
        <v>domingo</v>
      </c>
    </row>
    <row r="4911" spans="1:4" ht="15.75" customHeight="1">
      <c r="A4911" s="99">
        <v>42198</v>
      </c>
      <c r="B4911" s="100">
        <v>4.6917999999999997</v>
      </c>
      <c r="C4911" s="28">
        <f t="shared" si="38"/>
        <v>2</v>
      </c>
      <c r="D4911" s="28" t="str">
        <f t="shared" si="39"/>
        <v>lunes</v>
      </c>
    </row>
    <row r="4912" spans="1:4" ht="15.75" customHeight="1">
      <c r="A4912" s="99">
        <v>42199</v>
      </c>
      <c r="B4912" s="100">
        <v>4.6932</v>
      </c>
      <c r="C4912" s="28">
        <f t="shared" si="38"/>
        <v>3</v>
      </c>
      <c r="D4912" s="28" t="str">
        <f t="shared" si="39"/>
        <v>martes</v>
      </c>
    </row>
    <row r="4913" spans="1:4" ht="15.75" customHeight="1">
      <c r="A4913" s="99">
        <v>42200</v>
      </c>
      <c r="B4913" s="100">
        <v>4.6947000000000001</v>
      </c>
      <c r="C4913" s="28">
        <f t="shared" si="38"/>
        <v>4</v>
      </c>
      <c r="D4913" s="28" t="str">
        <f t="shared" si="39"/>
        <v>miercoles</v>
      </c>
    </row>
    <row r="4914" spans="1:4" ht="15.75" customHeight="1">
      <c r="A4914" s="99">
        <v>42201</v>
      </c>
      <c r="B4914" s="100">
        <v>4.6961000000000004</v>
      </c>
      <c r="C4914" s="28">
        <f t="shared" si="38"/>
        <v>5</v>
      </c>
      <c r="D4914" s="28" t="str">
        <f t="shared" si="39"/>
        <v>jueves</v>
      </c>
    </row>
    <row r="4915" spans="1:4" ht="15.75" customHeight="1">
      <c r="A4915" s="99">
        <v>42202</v>
      </c>
      <c r="B4915" s="100">
        <v>4.6976000000000004</v>
      </c>
      <c r="C4915" s="28">
        <f t="shared" si="38"/>
        <v>6</v>
      </c>
      <c r="D4915" s="28" t="str">
        <f t="shared" si="39"/>
        <v xml:space="preserve">viernes </v>
      </c>
    </row>
    <row r="4916" spans="1:4" ht="15.75" customHeight="1">
      <c r="A4916" s="99">
        <v>42203</v>
      </c>
      <c r="B4916" s="100">
        <v>4.6990999999999996</v>
      </c>
      <c r="C4916" s="28">
        <f t="shared" si="38"/>
        <v>7</v>
      </c>
      <c r="D4916" s="28" t="str">
        <f t="shared" si="39"/>
        <v>sabado</v>
      </c>
    </row>
    <row r="4917" spans="1:4" ht="15.75" customHeight="1">
      <c r="A4917" s="99">
        <v>42204</v>
      </c>
      <c r="B4917" s="100">
        <v>4.7004999999999999</v>
      </c>
      <c r="C4917" s="28">
        <f t="shared" si="38"/>
        <v>1</v>
      </c>
      <c r="D4917" s="28" t="str">
        <f t="shared" si="39"/>
        <v>domingo</v>
      </c>
    </row>
    <row r="4918" spans="1:4" ht="15.75" customHeight="1">
      <c r="A4918" s="99">
        <v>42205</v>
      </c>
      <c r="B4918" s="100">
        <v>4.702</v>
      </c>
      <c r="C4918" s="28">
        <f t="shared" si="38"/>
        <v>2</v>
      </c>
      <c r="D4918" s="28" t="str">
        <f t="shared" si="39"/>
        <v>lunes</v>
      </c>
    </row>
    <row r="4919" spans="1:4" ht="15.75" customHeight="1">
      <c r="A4919" s="99">
        <v>42206</v>
      </c>
      <c r="B4919" s="100">
        <v>4.7035</v>
      </c>
      <c r="C4919" s="28">
        <f t="shared" si="38"/>
        <v>3</v>
      </c>
      <c r="D4919" s="28" t="str">
        <f t="shared" si="39"/>
        <v>martes</v>
      </c>
    </row>
    <row r="4920" spans="1:4" ht="15.75" customHeight="1">
      <c r="A4920" s="99">
        <v>42207</v>
      </c>
      <c r="B4920" s="100">
        <v>4.7049000000000003</v>
      </c>
      <c r="C4920" s="28">
        <f t="shared" si="38"/>
        <v>4</v>
      </c>
      <c r="D4920" s="28" t="str">
        <f t="shared" si="39"/>
        <v>miercoles</v>
      </c>
    </row>
    <row r="4921" spans="1:4" ht="15.75" customHeight="1">
      <c r="A4921" s="99">
        <v>42208</v>
      </c>
      <c r="B4921" s="100">
        <v>4.7064000000000004</v>
      </c>
      <c r="C4921" s="28">
        <f t="shared" si="38"/>
        <v>5</v>
      </c>
      <c r="D4921" s="28" t="str">
        <f t="shared" si="39"/>
        <v>jueves</v>
      </c>
    </row>
    <row r="4922" spans="1:4" ht="15.75" customHeight="1">
      <c r="A4922" s="99">
        <v>42209</v>
      </c>
      <c r="B4922" s="100">
        <v>4.7077999999999998</v>
      </c>
      <c r="C4922" s="28">
        <f t="shared" si="38"/>
        <v>6</v>
      </c>
      <c r="D4922" s="28" t="str">
        <f t="shared" si="39"/>
        <v xml:space="preserve">viernes </v>
      </c>
    </row>
    <row r="4923" spans="1:4" ht="15.75" customHeight="1">
      <c r="A4923" s="99">
        <v>42210</v>
      </c>
      <c r="B4923" s="100">
        <v>4.7092999999999998</v>
      </c>
      <c r="C4923" s="28">
        <f t="shared" si="38"/>
        <v>7</v>
      </c>
      <c r="D4923" s="28" t="str">
        <f t="shared" si="39"/>
        <v>sabado</v>
      </c>
    </row>
    <row r="4924" spans="1:4" ht="15.75" customHeight="1">
      <c r="A4924" s="99">
        <v>42211</v>
      </c>
      <c r="B4924" s="100">
        <v>4.7107999999999999</v>
      </c>
      <c r="C4924" s="28">
        <f t="shared" si="38"/>
        <v>1</v>
      </c>
      <c r="D4924" s="28" t="str">
        <f t="shared" si="39"/>
        <v>domingo</v>
      </c>
    </row>
    <row r="4925" spans="1:4" ht="15.75" customHeight="1">
      <c r="A4925" s="99">
        <v>42212</v>
      </c>
      <c r="B4925" s="100">
        <v>4.7122000000000002</v>
      </c>
      <c r="C4925" s="28">
        <f t="shared" si="38"/>
        <v>2</v>
      </c>
      <c r="D4925" s="28" t="str">
        <f t="shared" si="39"/>
        <v>lunes</v>
      </c>
    </row>
    <row r="4926" spans="1:4" ht="15.75" customHeight="1">
      <c r="A4926" s="99">
        <v>42213</v>
      </c>
      <c r="B4926" s="100">
        <v>4.7137000000000002</v>
      </c>
      <c r="C4926" s="28">
        <f t="shared" si="38"/>
        <v>3</v>
      </c>
      <c r="D4926" s="28" t="str">
        <f t="shared" si="39"/>
        <v>martes</v>
      </c>
    </row>
    <row r="4927" spans="1:4" ht="15.75" customHeight="1">
      <c r="A4927" s="99">
        <v>42214</v>
      </c>
      <c r="B4927" s="100">
        <v>4.7152000000000003</v>
      </c>
      <c r="C4927" s="28">
        <f t="shared" si="38"/>
        <v>4</v>
      </c>
      <c r="D4927" s="28" t="str">
        <f t="shared" si="39"/>
        <v>miercoles</v>
      </c>
    </row>
    <row r="4928" spans="1:4" ht="15.75" customHeight="1">
      <c r="A4928" s="99">
        <v>42215</v>
      </c>
      <c r="B4928" s="100">
        <v>4.7165999999999997</v>
      </c>
      <c r="C4928" s="28">
        <f t="shared" si="38"/>
        <v>5</v>
      </c>
      <c r="D4928" s="28" t="str">
        <f t="shared" si="39"/>
        <v>jueves</v>
      </c>
    </row>
    <row r="4929" spans="1:4" ht="15.75" customHeight="1">
      <c r="A4929" s="99">
        <v>42216</v>
      </c>
      <c r="B4929" s="100">
        <v>4.7180999999999997</v>
      </c>
      <c r="C4929" s="28">
        <f t="shared" si="38"/>
        <v>6</v>
      </c>
      <c r="D4929" s="28" t="str">
        <f t="shared" si="39"/>
        <v xml:space="preserve">viernes </v>
      </c>
    </row>
    <row r="4930" spans="1:4" ht="15.75" customHeight="1">
      <c r="A4930" s="99">
        <v>42217</v>
      </c>
      <c r="B4930" s="100">
        <v>4.7195999999999998</v>
      </c>
      <c r="C4930" s="28">
        <f t="shared" si="38"/>
        <v>7</v>
      </c>
      <c r="D4930" s="28" t="str">
        <f t="shared" si="39"/>
        <v>sabado</v>
      </c>
    </row>
    <row r="4931" spans="1:4" ht="15.75" customHeight="1">
      <c r="A4931" s="99">
        <v>42218</v>
      </c>
      <c r="B4931" s="100">
        <v>4.7210000000000001</v>
      </c>
      <c r="C4931" s="28">
        <f t="shared" si="38"/>
        <v>1</v>
      </c>
      <c r="D4931" s="28" t="str">
        <f t="shared" si="39"/>
        <v>domingo</v>
      </c>
    </row>
    <row r="4932" spans="1:4" ht="15.75" customHeight="1">
      <c r="A4932" s="99">
        <v>42219</v>
      </c>
      <c r="B4932" s="100">
        <v>4.7225000000000001</v>
      </c>
      <c r="C4932" s="28">
        <f t="shared" si="38"/>
        <v>2</v>
      </c>
      <c r="D4932" s="28" t="str">
        <f t="shared" si="39"/>
        <v>lunes</v>
      </c>
    </row>
    <row r="4933" spans="1:4" ht="15.75" customHeight="1">
      <c r="A4933" s="99">
        <v>42220</v>
      </c>
      <c r="B4933" s="100">
        <v>4.7240000000000002</v>
      </c>
      <c r="C4933" s="28">
        <f t="shared" si="38"/>
        <v>3</v>
      </c>
      <c r="D4933" s="28" t="str">
        <f t="shared" si="39"/>
        <v>martes</v>
      </c>
    </row>
    <row r="4934" spans="1:4" ht="15.75" customHeight="1">
      <c r="A4934" s="99">
        <v>42221</v>
      </c>
      <c r="B4934" s="100">
        <v>4.7253999999999996</v>
      </c>
      <c r="C4934" s="28">
        <f t="shared" si="38"/>
        <v>4</v>
      </c>
      <c r="D4934" s="28" t="str">
        <f t="shared" si="39"/>
        <v>miercoles</v>
      </c>
    </row>
    <row r="4935" spans="1:4" ht="15.75" customHeight="1">
      <c r="A4935" s="99">
        <v>42222</v>
      </c>
      <c r="B4935" s="100">
        <v>4.7268999999999997</v>
      </c>
      <c r="C4935" s="28">
        <f t="shared" si="38"/>
        <v>5</v>
      </c>
      <c r="D4935" s="28" t="str">
        <f t="shared" si="39"/>
        <v>jueves</v>
      </c>
    </row>
    <row r="4936" spans="1:4" ht="15.75" customHeight="1">
      <c r="A4936" s="99">
        <v>42223</v>
      </c>
      <c r="B4936" s="100">
        <v>4.7289000000000003</v>
      </c>
      <c r="C4936" s="28">
        <f t="shared" si="38"/>
        <v>6</v>
      </c>
      <c r="D4936" s="28" t="str">
        <f t="shared" si="39"/>
        <v xml:space="preserve">viernes </v>
      </c>
    </row>
    <row r="4937" spans="1:4" ht="15.75" customHeight="1">
      <c r="A4937" s="99">
        <v>42224</v>
      </c>
      <c r="B4937" s="100">
        <v>4.7309000000000001</v>
      </c>
      <c r="C4937" s="28">
        <f t="shared" si="38"/>
        <v>7</v>
      </c>
      <c r="D4937" s="28" t="str">
        <f t="shared" si="39"/>
        <v>sabado</v>
      </c>
    </row>
    <row r="4938" spans="1:4" ht="15.75" customHeight="1">
      <c r="A4938" s="99">
        <v>42225</v>
      </c>
      <c r="B4938" s="100">
        <v>4.7328999999999999</v>
      </c>
      <c r="C4938" s="28">
        <f t="shared" si="38"/>
        <v>1</v>
      </c>
      <c r="D4938" s="28" t="str">
        <f t="shared" si="39"/>
        <v>domingo</v>
      </c>
    </row>
    <row r="4939" spans="1:4" ht="15.75" customHeight="1">
      <c r="A4939" s="99">
        <v>42226</v>
      </c>
      <c r="B4939" s="100">
        <v>4.7350000000000003</v>
      </c>
      <c r="C4939" s="28">
        <f t="shared" si="38"/>
        <v>2</v>
      </c>
      <c r="D4939" s="28" t="str">
        <f t="shared" si="39"/>
        <v>lunes</v>
      </c>
    </row>
    <row r="4940" spans="1:4" ht="15.75" customHeight="1">
      <c r="A4940" s="99">
        <v>42227</v>
      </c>
      <c r="B4940" s="100">
        <v>4.7370000000000001</v>
      </c>
      <c r="C4940" s="28">
        <f t="shared" si="38"/>
        <v>3</v>
      </c>
      <c r="D4940" s="28" t="str">
        <f t="shared" si="39"/>
        <v>martes</v>
      </c>
    </row>
    <row r="4941" spans="1:4" ht="15.75" customHeight="1">
      <c r="A4941" s="99">
        <v>42228</v>
      </c>
      <c r="B4941" s="100">
        <v>4.7389999999999999</v>
      </c>
      <c r="C4941" s="28">
        <f t="shared" si="38"/>
        <v>4</v>
      </c>
      <c r="D4941" s="28" t="str">
        <f t="shared" si="39"/>
        <v>miercoles</v>
      </c>
    </row>
    <row r="4942" spans="1:4" ht="15.75" customHeight="1">
      <c r="A4942" s="99">
        <v>42229</v>
      </c>
      <c r="B4942" s="100">
        <v>4.7409999999999997</v>
      </c>
      <c r="C4942" s="28">
        <f t="shared" si="38"/>
        <v>5</v>
      </c>
      <c r="D4942" s="28" t="str">
        <f t="shared" si="39"/>
        <v>jueves</v>
      </c>
    </row>
    <row r="4943" spans="1:4" ht="15.75" customHeight="1">
      <c r="A4943" s="99">
        <v>42230</v>
      </c>
      <c r="B4943" s="100">
        <v>4.7431000000000001</v>
      </c>
      <c r="C4943" s="28">
        <f t="shared" si="38"/>
        <v>6</v>
      </c>
      <c r="D4943" s="28" t="str">
        <f t="shared" si="39"/>
        <v xml:space="preserve">viernes </v>
      </c>
    </row>
    <row r="4944" spans="1:4" ht="15.75" customHeight="1">
      <c r="A4944" s="99">
        <v>42231</v>
      </c>
      <c r="B4944" s="100">
        <v>4.7450999999999999</v>
      </c>
      <c r="C4944" s="28">
        <f t="shared" si="38"/>
        <v>7</v>
      </c>
      <c r="D4944" s="28" t="str">
        <f t="shared" si="39"/>
        <v>sabado</v>
      </c>
    </row>
    <row r="4945" spans="1:4" ht="15.75" customHeight="1">
      <c r="A4945" s="99">
        <v>42232</v>
      </c>
      <c r="B4945" s="100">
        <v>4.7470999999999997</v>
      </c>
      <c r="C4945" s="28">
        <f t="shared" si="38"/>
        <v>1</v>
      </c>
      <c r="D4945" s="28" t="str">
        <f t="shared" si="39"/>
        <v>domingo</v>
      </c>
    </row>
    <row r="4946" spans="1:4" ht="15.75" customHeight="1">
      <c r="A4946" s="99">
        <v>42233</v>
      </c>
      <c r="B4946" s="100">
        <v>4.7491000000000003</v>
      </c>
      <c r="C4946" s="28">
        <f t="shared" si="38"/>
        <v>2</v>
      </c>
      <c r="D4946" s="28" t="str">
        <f t="shared" si="39"/>
        <v>lunes</v>
      </c>
    </row>
    <row r="4947" spans="1:4" ht="15.75" customHeight="1">
      <c r="A4947" s="99">
        <v>42234</v>
      </c>
      <c r="B4947" s="100">
        <v>4.7511000000000001</v>
      </c>
      <c r="C4947" s="28">
        <f t="shared" si="38"/>
        <v>3</v>
      </c>
      <c r="D4947" s="28" t="str">
        <f t="shared" si="39"/>
        <v>martes</v>
      </c>
    </row>
    <row r="4948" spans="1:4" ht="15.75" customHeight="1">
      <c r="A4948" s="99">
        <v>42235</v>
      </c>
      <c r="B4948" s="100">
        <v>4.7531999999999996</v>
      </c>
      <c r="C4948" s="28">
        <f t="shared" si="38"/>
        <v>4</v>
      </c>
      <c r="D4948" s="28" t="str">
        <f t="shared" si="39"/>
        <v>miercoles</v>
      </c>
    </row>
    <row r="4949" spans="1:4" ht="15.75" customHeight="1">
      <c r="A4949" s="99">
        <v>42236</v>
      </c>
      <c r="B4949" s="100">
        <v>4.7552000000000003</v>
      </c>
      <c r="C4949" s="28">
        <f t="shared" si="38"/>
        <v>5</v>
      </c>
      <c r="D4949" s="28" t="str">
        <f t="shared" si="39"/>
        <v>jueves</v>
      </c>
    </row>
    <row r="4950" spans="1:4" ht="15.75" customHeight="1">
      <c r="A4950" s="99">
        <v>42237</v>
      </c>
      <c r="B4950" s="100">
        <v>4.7572000000000001</v>
      </c>
      <c r="C4950" s="28">
        <f t="shared" si="38"/>
        <v>6</v>
      </c>
      <c r="D4950" s="28" t="str">
        <f t="shared" si="39"/>
        <v xml:space="preserve">viernes </v>
      </c>
    </row>
    <row r="4951" spans="1:4" ht="15.75" customHeight="1">
      <c r="A4951" s="99">
        <v>42238</v>
      </c>
      <c r="B4951" s="100">
        <v>4.7592999999999996</v>
      </c>
      <c r="C4951" s="28">
        <f t="shared" si="38"/>
        <v>7</v>
      </c>
      <c r="D4951" s="28" t="str">
        <f t="shared" si="39"/>
        <v>sabado</v>
      </c>
    </row>
    <row r="4952" spans="1:4" ht="15.75" customHeight="1">
      <c r="A4952" s="99">
        <v>42239</v>
      </c>
      <c r="B4952" s="100">
        <v>4.7613000000000003</v>
      </c>
      <c r="C4952" s="28">
        <f t="shared" si="38"/>
        <v>1</v>
      </c>
      <c r="D4952" s="28" t="str">
        <f t="shared" si="39"/>
        <v>domingo</v>
      </c>
    </row>
    <row r="4953" spans="1:4" ht="15.75" customHeight="1">
      <c r="A4953" s="99">
        <v>42240</v>
      </c>
      <c r="B4953" s="100">
        <v>4.7633000000000001</v>
      </c>
      <c r="C4953" s="28">
        <f t="shared" si="38"/>
        <v>2</v>
      </c>
      <c r="D4953" s="28" t="str">
        <f t="shared" si="39"/>
        <v>lunes</v>
      </c>
    </row>
    <row r="4954" spans="1:4" ht="15.75" customHeight="1">
      <c r="A4954" s="99">
        <v>42241</v>
      </c>
      <c r="B4954" s="100">
        <v>4.7653999999999996</v>
      </c>
      <c r="C4954" s="28">
        <f t="shared" si="38"/>
        <v>3</v>
      </c>
      <c r="D4954" s="28" t="str">
        <f t="shared" si="39"/>
        <v>martes</v>
      </c>
    </row>
    <row r="4955" spans="1:4" ht="15.75" customHeight="1">
      <c r="A4955" s="99">
        <v>42242</v>
      </c>
      <c r="B4955" s="100">
        <v>4.7674000000000003</v>
      </c>
      <c r="C4955" s="28">
        <f t="shared" si="38"/>
        <v>4</v>
      </c>
      <c r="D4955" s="28" t="str">
        <f t="shared" si="39"/>
        <v>miercoles</v>
      </c>
    </row>
    <row r="4956" spans="1:4" ht="15.75" customHeight="1">
      <c r="A4956" s="99">
        <v>42243</v>
      </c>
      <c r="B4956" s="100">
        <v>4.7694000000000001</v>
      </c>
      <c r="C4956" s="28">
        <f t="shared" si="38"/>
        <v>5</v>
      </c>
      <c r="D4956" s="28" t="str">
        <f t="shared" si="39"/>
        <v>jueves</v>
      </c>
    </row>
    <row r="4957" spans="1:4" ht="15.75" customHeight="1">
      <c r="A4957" s="99">
        <v>42244</v>
      </c>
      <c r="B4957" s="100">
        <v>4.7714999999999996</v>
      </c>
      <c r="C4957" s="28">
        <f t="shared" si="38"/>
        <v>6</v>
      </c>
      <c r="D4957" s="28" t="str">
        <f t="shared" si="39"/>
        <v xml:space="preserve">viernes </v>
      </c>
    </row>
    <row r="4958" spans="1:4" ht="15.75" customHeight="1">
      <c r="A4958" s="99">
        <v>42245</v>
      </c>
      <c r="B4958" s="100">
        <v>4.7735000000000003</v>
      </c>
      <c r="C4958" s="28">
        <f t="shared" si="38"/>
        <v>7</v>
      </c>
      <c r="D4958" s="28" t="str">
        <f t="shared" si="39"/>
        <v>sabado</v>
      </c>
    </row>
    <row r="4959" spans="1:4" ht="15.75" customHeight="1">
      <c r="A4959" s="99">
        <v>42246</v>
      </c>
      <c r="B4959" s="100">
        <v>4.7755000000000001</v>
      </c>
      <c r="C4959" s="28">
        <f t="shared" si="38"/>
        <v>1</v>
      </c>
      <c r="D4959" s="28" t="str">
        <f t="shared" si="39"/>
        <v>domingo</v>
      </c>
    </row>
    <row r="4960" spans="1:4" ht="15.75" customHeight="1">
      <c r="A4960" s="99">
        <v>42247</v>
      </c>
      <c r="B4960" s="100">
        <v>4.7775999999999996</v>
      </c>
      <c r="C4960" s="28">
        <f t="shared" si="38"/>
        <v>2</v>
      </c>
      <c r="D4960" s="28" t="str">
        <f t="shared" si="39"/>
        <v>lunes</v>
      </c>
    </row>
    <row r="4961" spans="1:4" ht="15.75" customHeight="1">
      <c r="A4961" s="99">
        <v>42248</v>
      </c>
      <c r="B4961" s="100">
        <v>4.7797000000000001</v>
      </c>
      <c r="C4961" s="28">
        <f t="shared" si="38"/>
        <v>3</v>
      </c>
      <c r="D4961" s="28" t="str">
        <f t="shared" si="39"/>
        <v>martes</v>
      </c>
    </row>
    <row r="4962" spans="1:4" ht="15.75" customHeight="1">
      <c r="A4962" s="99">
        <v>42249</v>
      </c>
      <c r="B4962" s="100">
        <v>4.7817999999999996</v>
      </c>
      <c r="C4962" s="28">
        <f t="shared" si="38"/>
        <v>4</v>
      </c>
      <c r="D4962" s="28" t="str">
        <f t="shared" si="39"/>
        <v>miercoles</v>
      </c>
    </row>
    <row r="4963" spans="1:4" ht="15.75" customHeight="1">
      <c r="A4963" s="99">
        <v>42250</v>
      </c>
      <c r="B4963" s="100">
        <v>4.7839</v>
      </c>
      <c r="C4963" s="28">
        <f t="shared" si="38"/>
        <v>5</v>
      </c>
      <c r="D4963" s="28" t="str">
        <f t="shared" si="39"/>
        <v>jueves</v>
      </c>
    </row>
    <row r="4964" spans="1:4" ht="15.75" customHeight="1">
      <c r="A4964" s="99">
        <v>42251</v>
      </c>
      <c r="B4964" s="100">
        <v>4.7859999999999996</v>
      </c>
      <c r="C4964" s="28">
        <f t="shared" si="38"/>
        <v>6</v>
      </c>
      <c r="D4964" s="28" t="str">
        <f t="shared" si="39"/>
        <v xml:space="preserve">viernes </v>
      </c>
    </row>
    <row r="4965" spans="1:4" ht="15.75" customHeight="1">
      <c r="A4965" s="99">
        <v>42252</v>
      </c>
      <c r="B4965" s="100">
        <v>4.7881</v>
      </c>
      <c r="C4965" s="28">
        <f t="shared" si="38"/>
        <v>7</v>
      </c>
      <c r="D4965" s="28" t="str">
        <f t="shared" si="39"/>
        <v>sabado</v>
      </c>
    </row>
    <row r="4966" spans="1:4" ht="15.75" customHeight="1">
      <c r="A4966" s="99">
        <v>42253</v>
      </c>
      <c r="B4966" s="100">
        <v>4.7901999999999996</v>
      </c>
      <c r="C4966" s="28">
        <f t="shared" si="38"/>
        <v>1</v>
      </c>
      <c r="D4966" s="28" t="str">
        <f t="shared" si="39"/>
        <v>domingo</v>
      </c>
    </row>
    <row r="4967" spans="1:4" ht="15.75" customHeight="1">
      <c r="A4967" s="99">
        <v>42254</v>
      </c>
      <c r="B4967" s="100">
        <v>4.7920999999999996</v>
      </c>
      <c r="C4967" s="28">
        <f t="shared" si="38"/>
        <v>2</v>
      </c>
      <c r="D4967" s="28" t="str">
        <f t="shared" si="39"/>
        <v>lunes</v>
      </c>
    </row>
    <row r="4968" spans="1:4" ht="15.75" customHeight="1">
      <c r="A4968" s="99">
        <v>42255</v>
      </c>
      <c r="B4968" s="100">
        <v>4.7938999999999998</v>
      </c>
      <c r="C4968" s="28">
        <f t="shared" si="38"/>
        <v>3</v>
      </c>
      <c r="D4968" s="28" t="str">
        <f t="shared" si="39"/>
        <v>martes</v>
      </c>
    </row>
    <row r="4969" spans="1:4" ht="15.75" customHeight="1">
      <c r="A4969" s="99">
        <v>42256</v>
      </c>
      <c r="B4969" s="100">
        <v>4.7957999999999998</v>
      </c>
      <c r="C4969" s="28">
        <f t="shared" si="38"/>
        <v>4</v>
      </c>
      <c r="D4969" s="28" t="str">
        <f t="shared" si="39"/>
        <v>miercoles</v>
      </c>
    </row>
    <row r="4970" spans="1:4" ht="15.75" customHeight="1">
      <c r="A4970" s="99">
        <v>42257</v>
      </c>
      <c r="B4970" s="100">
        <v>4.7976999999999999</v>
      </c>
      <c r="C4970" s="28">
        <f t="shared" si="38"/>
        <v>5</v>
      </c>
      <c r="D4970" s="28" t="str">
        <f t="shared" si="39"/>
        <v>jueves</v>
      </c>
    </row>
    <row r="4971" spans="1:4" ht="15.75" customHeight="1">
      <c r="A4971" s="99">
        <v>42258</v>
      </c>
      <c r="B4971" s="100">
        <v>4.7995000000000001</v>
      </c>
      <c r="C4971" s="28">
        <f t="shared" si="38"/>
        <v>6</v>
      </c>
      <c r="D4971" s="28" t="str">
        <f t="shared" si="39"/>
        <v xml:space="preserve">viernes </v>
      </c>
    </row>
    <row r="4972" spans="1:4" ht="15.75" customHeight="1">
      <c r="A4972" s="99">
        <v>42259</v>
      </c>
      <c r="B4972" s="100">
        <v>4.8014000000000001</v>
      </c>
      <c r="C4972" s="28">
        <f t="shared" si="38"/>
        <v>7</v>
      </c>
      <c r="D4972" s="28" t="str">
        <f t="shared" si="39"/>
        <v>sabado</v>
      </c>
    </row>
    <row r="4973" spans="1:4" ht="15.75" customHeight="1">
      <c r="A4973" s="99">
        <v>42260</v>
      </c>
      <c r="B4973" s="100">
        <v>4.8033000000000001</v>
      </c>
      <c r="C4973" s="28">
        <f t="shared" si="38"/>
        <v>1</v>
      </c>
      <c r="D4973" s="28" t="str">
        <f t="shared" si="39"/>
        <v>domingo</v>
      </c>
    </row>
    <row r="4974" spans="1:4" ht="15.75" customHeight="1">
      <c r="A4974" s="99">
        <v>42261</v>
      </c>
      <c r="B4974" s="100">
        <v>4.8052000000000001</v>
      </c>
      <c r="C4974" s="28">
        <f t="shared" si="38"/>
        <v>2</v>
      </c>
      <c r="D4974" s="28" t="str">
        <f t="shared" si="39"/>
        <v>lunes</v>
      </c>
    </row>
    <row r="4975" spans="1:4" ht="15.75" customHeight="1">
      <c r="A4975" s="99">
        <v>42262</v>
      </c>
      <c r="B4975" s="100">
        <v>4.8070000000000004</v>
      </c>
      <c r="C4975" s="28">
        <f t="shared" si="38"/>
        <v>3</v>
      </c>
      <c r="D4975" s="28" t="str">
        <f t="shared" si="39"/>
        <v>martes</v>
      </c>
    </row>
    <row r="4976" spans="1:4" ht="15.75" customHeight="1">
      <c r="A4976" s="99">
        <v>42263</v>
      </c>
      <c r="B4976" s="100">
        <v>4.8089000000000004</v>
      </c>
      <c r="C4976" s="28">
        <f t="shared" si="38"/>
        <v>4</v>
      </c>
      <c r="D4976" s="28" t="str">
        <f t="shared" si="39"/>
        <v>miercoles</v>
      </c>
    </row>
    <row r="4977" spans="1:4" ht="15.75" customHeight="1">
      <c r="A4977" s="99">
        <v>42264</v>
      </c>
      <c r="B4977" s="100">
        <v>4.8108000000000004</v>
      </c>
      <c r="C4977" s="28">
        <f t="shared" si="38"/>
        <v>5</v>
      </c>
      <c r="D4977" s="28" t="str">
        <f t="shared" si="39"/>
        <v>jueves</v>
      </c>
    </row>
    <row r="4978" spans="1:4" ht="15.75" customHeight="1">
      <c r="A4978" s="99">
        <v>42265</v>
      </c>
      <c r="B4978" s="100">
        <v>4.8125999999999998</v>
      </c>
      <c r="C4978" s="28">
        <f t="shared" si="38"/>
        <v>6</v>
      </c>
      <c r="D4978" s="28" t="str">
        <f t="shared" si="39"/>
        <v xml:space="preserve">viernes </v>
      </c>
    </row>
    <row r="4979" spans="1:4" ht="15.75" customHeight="1">
      <c r="A4979" s="99">
        <v>42266</v>
      </c>
      <c r="B4979" s="100">
        <v>4.8144999999999998</v>
      </c>
      <c r="C4979" s="28">
        <f t="shared" si="38"/>
        <v>7</v>
      </c>
      <c r="D4979" s="28" t="str">
        <f t="shared" si="39"/>
        <v>sabado</v>
      </c>
    </row>
    <row r="4980" spans="1:4" ht="15.75" customHeight="1">
      <c r="A4980" s="99">
        <v>42267</v>
      </c>
      <c r="B4980" s="100">
        <v>4.8163999999999998</v>
      </c>
      <c r="C4980" s="28">
        <f t="shared" si="38"/>
        <v>1</v>
      </c>
      <c r="D4980" s="28" t="str">
        <f t="shared" si="39"/>
        <v>domingo</v>
      </c>
    </row>
    <row r="4981" spans="1:4" ht="15.75" customHeight="1">
      <c r="A4981" s="99">
        <v>42268</v>
      </c>
      <c r="B4981" s="100">
        <v>4.8182999999999998</v>
      </c>
      <c r="C4981" s="28">
        <f t="shared" si="38"/>
        <v>2</v>
      </c>
      <c r="D4981" s="28" t="str">
        <f t="shared" si="39"/>
        <v>lunes</v>
      </c>
    </row>
    <row r="4982" spans="1:4" ht="15.75" customHeight="1">
      <c r="A4982" s="99">
        <v>42269</v>
      </c>
      <c r="B4982" s="100">
        <v>4.8201000000000001</v>
      </c>
      <c r="C4982" s="28">
        <f t="shared" si="38"/>
        <v>3</v>
      </c>
      <c r="D4982" s="28" t="str">
        <f t="shared" si="39"/>
        <v>martes</v>
      </c>
    </row>
    <row r="4983" spans="1:4" ht="15.75" customHeight="1">
      <c r="A4983" s="99">
        <v>42270</v>
      </c>
      <c r="B4983" s="100">
        <v>4.8220000000000001</v>
      </c>
      <c r="C4983" s="28">
        <f t="shared" si="38"/>
        <v>4</v>
      </c>
      <c r="D4983" s="28" t="str">
        <f t="shared" si="39"/>
        <v>miercoles</v>
      </c>
    </row>
    <row r="4984" spans="1:4" ht="15.75" customHeight="1">
      <c r="A4984" s="99">
        <v>42271</v>
      </c>
      <c r="B4984" s="100">
        <v>4.8239000000000001</v>
      </c>
      <c r="C4984" s="28">
        <f t="shared" si="38"/>
        <v>5</v>
      </c>
      <c r="D4984" s="28" t="str">
        <f t="shared" si="39"/>
        <v>jueves</v>
      </c>
    </row>
    <row r="4985" spans="1:4" ht="15.75" customHeight="1">
      <c r="A4985" s="99">
        <v>42272</v>
      </c>
      <c r="B4985" s="100">
        <v>4.8258000000000001</v>
      </c>
      <c r="C4985" s="28">
        <f t="shared" si="38"/>
        <v>6</v>
      </c>
      <c r="D4985" s="28" t="str">
        <f t="shared" si="39"/>
        <v xml:space="preserve">viernes </v>
      </c>
    </row>
    <row r="4986" spans="1:4" ht="15.75" customHeight="1">
      <c r="A4986" s="99">
        <v>42273</v>
      </c>
      <c r="B4986" s="100">
        <v>4.8277000000000001</v>
      </c>
      <c r="C4986" s="28">
        <f t="shared" si="38"/>
        <v>7</v>
      </c>
      <c r="D4986" s="28" t="str">
        <f t="shared" si="39"/>
        <v>sabado</v>
      </c>
    </row>
    <row r="4987" spans="1:4" ht="15.75" customHeight="1">
      <c r="A4987" s="99">
        <v>42274</v>
      </c>
      <c r="B4987" s="100">
        <v>4.8295000000000003</v>
      </c>
      <c r="C4987" s="28">
        <f t="shared" si="38"/>
        <v>1</v>
      </c>
      <c r="D4987" s="28" t="str">
        <f t="shared" si="39"/>
        <v>domingo</v>
      </c>
    </row>
    <row r="4988" spans="1:4" ht="15.75" customHeight="1">
      <c r="A4988" s="99">
        <v>42275</v>
      </c>
      <c r="B4988" s="100">
        <v>4.8314000000000004</v>
      </c>
      <c r="C4988" s="28">
        <f t="shared" si="38"/>
        <v>2</v>
      </c>
      <c r="D4988" s="28" t="str">
        <f t="shared" si="39"/>
        <v>lunes</v>
      </c>
    </row>
    <row r="4989" spans="1:4" ht="15.75" customHeight="1">
      <c r="A4989" s="99">
        <v>42276</v>
      </c>
      <c r="B4989" s="100">
        <v>4.8333000000000004</v>
      </c>
      <c r="C4989" s="28">
        <f t="shared" si="38"/>
        <v>3</v>
      </c>
      <c r="D4989" s="28" t="str">
        <f t="shared" si="39"/>
        <v>martes</v>
      </c>
    </row>
    <row r="4990" spans="1:4" ht="15.75" customHeight="1">
      <c r="A4990" s="99">
        <v>42277</v>
      </c>
      <c r="B4990" s="100">
        <v>4.8352000000000004</v>
      </c>
      <c r="C4990" s="28">
        <f t="shared" si="38"/>
        <v>4</v>
      </c>
      <c r="D4990" s="28" t="str">
        <f t="shared" si="39"/>
        <v>miercoles</v>
      </c>
    </row>
    <row r="4991" spans="1:4" ht="15.75" customHeight="1">
      <c r="A4991" s="99">
        <v>42278</v>
      </c>
      <c r="B4991" s="100">
        <v>4.8369999999999997</v>
      </c>
      <c r="C4991" s="28">
        <f t="shared" si="38"/>
        <v>5</v>
      </c>
      <c r="D4991" s="28" t="str">
        <f t="shared" si="39"/>
        <v>jueves</v>
      </c>
    </row>
    <row r="4992" spans="1:4" ht="15.75" customHeight="1">
      <c r="A4992" s="99">
        <v>42279</v>
      </c>
      <c r="B4992" s="100">
        <v>4.8388</v>
      </c>
      <c r="C4992" s="28">
        <f t="shared" si="38"/>
        <v>6</v>
      </c>
      <c r="D4992" s="28" t="str">
        <f t="shared" si="39"/>
        <v xml:space="preserve">viernes </v>
      </c>
    </row>
    <row r="4993" spans="1:4" ht="15.75" customHeight="1">
      <c r="A4993" s="99">
        <v>42280</v>
      </c>
      <c r="B4993" s="100">
        <v>4.8406000000000002</v>
      </c>
      <c r="C4993" s="28">
        <f t="shared" si="38"/>
        <v>7</v>
      </c>
      <c r="D4993" s="28" t="str">
        <f t="shared" si="39"/>
        <v>sabado</v>
      </c>
    </row>
    <row r="4994" spans="1:4" ht="15.75" customHeight="1">
      <c r="A4994" s="99">
        <v>42281</v>
      </c>
      <c r="B4994" s="100">
        <v>4.8425000000000002</v>
      </c>
      <c r="C4994" s="28">
        <f t="shared" si="38"/>
        <v>1</v>
      </c>
      <c r="D4994" s="28" t="str">
        <f t="shared" si="39"/>
        <v>domingo</v>
      </c>
    </row>
    <row r="4995" spans="1:4" ht="15.75" customHeight="1">
      <c r="A4995" s="99">
        <v>42282</v>
      </c>
      <c r="B4995" s="100">
        <v>4.8442999999999996</v>
      </c>
      <c r="C4995" s="28">
        <f t="shared" si="38"/>
        <v>2</v>
      </c>
      <c r="D4995" s="28" t="str">
        <f t="shared" si="39"/>
        <v>lunes</v>
      </c>
    </row>
    <row r="4996" spans="1:4" ht="15.75" customHeight="1">
      <c r="A4996" s="99">
        <v>42283</v>
      </c>
      <c r="B4996" s="100">
        <v>4.8460999999999999</v>
      </c>
      <c r="C4996" s="28">
        <f t="shared" si="38"/>
        <v>3</v>
      </c>
      <c r="D4996" s="28" t="str">
        <f t="shared" si="39"/>
        <v>martes</v>
      </c>
    </row>
    <row r="4997" spans="1:4" ht="15.75" customHeight="1">
      <c r="A4997" s="99">
        <v>42284</v>
      </c>
      <c r="B4997" s="100">
        <v>4.8479000000000001</v>
      </c>
      <c r="C4997" s="28">
        <f t="shared" si="38"/>
        <v>4</v>
      </c>
      <c r="D4997" s="28" t="str">
        <f t="shared" si="39"/>
        <v>miercoles</v>
      </c>
    </row>
    <row r="4998" spans="1:4" ht="15.75" customHeight="1">
      <c r="A4998" s="99">
        <v>42285</v>
      </c>
      <c r="B4998" s="100">
        <v>4.8498000000000001</v>
      </c>
      <c r="C4998" s="28">
        <f t="shared" si="38"/>
        <v>5</v>
      </c>
      <c r="D4998" s="28" t="str">
        <f t="shared" si="39"/>
        <v>jueves</v>
      </c>
    </row>
    <row r="4999" spans="1:4" ht="15.75" customHeight="1">
      <c r="A4999" s="99">
        <v>42286</v>
      </c>
      <c r="B4999" s="100">
        <v>4.8516000000000004</v>
      </c>
      <c r="C4999" s="28">
        <f t="shared" si="38"/>
        <v>6</v>
      </c>
      <c r="D4999" s="28" t="str">
        <f t="shared" si="39"/>
        <v xml:space="preserve">viernes </v>
      </c>
    </row>
    <row r="5000" spans="1:4" ht="15.75" customHeight="1">
      <c r="A5000" s="101">
        <v>42287</v>
      </c>
      <c r="B5000" s="100">
        <v>4.8533999999999997</v>
      </c>
      <c r="C5000" s="28">
        <f t="shared" si="38"/>
        <v>7</v>
      </c>
      <c r="D5000" s="28" t="str">
        <f t="shared" si="39"/>
        <v>sabado</v>
      </c>
    </row>
    <row r="5001" spans="1:4" ht="15.75" customHeight="1">
      <c r="A5001" s="101">
        <v>42288</v>
      </c>
      <c r="B5001" s="100">
        <v>4.8552999999999997</v>
      </c>
      <c r="C5001" s="28">
        <f t="shared" si="38"/>
        <v>1</v>
      </c>
      <c r="D5001" s="28" t="str">
        <f t="shared" si="39"/>
        <v>domingo</v>
      </c>
    </row>
    <row r="5002" spans="1:4" ht="15.75" customHeight="1">
      <c r="A5002" s="101">
        <v>42289</v>
      </c>
      <c r="B5002" s="100">
        <v>4.8571</v>
      </c>
      <c r="C5002" s="28">
        <f t="shared" si="38"/>
        <v>2</v>
      </c>
      <c r="D5002" s="28" t="str">
        <f t="shared" si="39"/>
        <v>lunes</v>
      </c>
    </row>
    <row r="5003" spans="1:4" ht="15.75" customHeight="1">
      <c r="A5003" s="101">
        <v>42290</v>
      </c>
      <c r="B5003" s="100">
        <v>4.8589000000000002</v>
      </c>
      <c r="C5003" s="28">
        <f t="shared" si="38"/>
        <v>3</v>
      </c>
      <c r="D5003" s="28" t="str">
        <f t="shared" si="39"/>
        <v>martes</v>
      </c>
    </row>
    <row r="5004" spans="1:4" ht="15.75" customHeight="1">
      <c r="A5004" s="101">
        <v>42291</v>
      </c>
      <c r="B5004" s="100">
        <v>4.8608000000000002</v>
      </c>
      <c r="C5004" s="28">
        <f t="shared" si="38"/>
        <v>4</v>
      </c>
      <c r="D5004" s="28" t="str">
        <f t="shared" si="39"/>
        <v>miercoles</v>
      </c>
    </row>
    <row r="5005" spans="1:4" ht="15.75" customHeight="1">
      <c r="A5005" s="101">
        <v>42292</v>
      </c>
      <c r="B5005" s="100">
        <v>4.8625999999999996</v>
      </c>
      <c r="C5005" s="28">
        <f t="shared" si="38"/>
        <v>5</v>
      </c>
      <c r="D5005" s="28" t="str">
        <f t="shared" si="39"/>
        <v>jueves</v>
      </c>
    </row>
    <row r="5006" spans="1:4" ht="15.75" customHeight="1">
      <c r="A5006" s="101">
        <v>42293</v>
      </c>
      <c r="B5006" s="100">
        <v>4.8643999999999998</v>
      </c>
      <c r="C5006" s="28">
        <f t="shared" si="38"/>
        <v>6</v>
      </c>
      <c r="D5006" s="28" t="str">
        <f t="shared" si="39"/>
        <v xml:space="preserve">viernes </v>
      </c>
    </row>
    <row r="5007" spans="1:4" ht="15.75" customHeight="1">
      <c r="A5007" s="101">
        <v>42294</v>
      </c>
      <c r="B5007" s="100">
        <v>4.8662999999999998</v>
      </c>
      <c r="C5007" s="28">
        <f t="shared" si="38"/>
        <v>7</v>
      </c>
      <c r="D5007" s="28" t="str">
        <f t="shared" si="39"/>
        <v>sabado</v>
      </c>
    </row>
    <row r="5008" spans="1:4" ht="15.75" customHeight="1">
      <c r="A5008" s="101">
        <v>42295</v>
      </c>
      <c r="B5008" s="100">
        <v>4.8681000000000001</v>
      </c>
      <c r="C5008" s="28">
        <f t="shared" si="38"/>
        <v>1</v>
      </c>
      <c r="D5008" s="28" t="str">
        <f t="shared" si="39"/>
        <v>domingo</v>
      </c>
    </row>
    <row r="5009" spans="1:4" ht="15.75" customHeight="1">
      <c r="A5009" s="101">
        <v>42296</v>
      </c>
      <c r="B5009" s="100">
        <v>4.87</v>
      </c>
      <c r="C5009" s="28">
        <f t="shared" si="38"/>
        <v>2</v>
      </c>
      <c r="D5009" s="28" t="str">
        <f t="shared" si="39"/>
        <v>lunes</v>
      </c>
    </row>
    <row r="5010" spans="1:4" ht="15.75" customHeight="1">
      <c r="A5010" s="101">
        <v>42297</v>
      </c>
      <c r="B5010" s="100">
        <v>4.8718000000000004</v>
      </c>
      <c r="C5010" s="28">
        <f t="shared" si="38"/>
        <v>3</v>
      </c>
      <c r="D5010" s="28" t="str">
        <f t="shared" si="39"/>
        <v>martes</v>
      </c>
    </row>
    <row r="5011" spans="1:4" ht="15.75" customHeight="1">
      <c r="A5011" s="101">
        <v>42298</v>
      </c>
      <c r="B5011" s="100">
        <v>4.8735999999999997</v>
      </c>
      <c r="C5011" s="28">
        <f t="shared" si="38"/>
        <v>4</v>
      </c>
      <c r="D5011" s="28" t="str">
        <f t="shared" si="39"/>
        <v>miercoles</v>
      </c>
    </row>
    <row r="5012" spans="1:4" ht="15.75" customHeight="1">
      <c r="A5012" s="101">
        <v>42299</v>
      </c>
      <c r="B5012" s="100">
        <v>4.8754999999999997</v>
      </c>
      <c r="C5012" s="28">
        <f t="shared" si="38"/>
        <v>5</v>
      </c>
      <c r="D5012" s="28" t="str">
        <f t="shared" si="39"/>
        <v>jueves</v>
      </c>
    </row>
    <row r="5013" spans="1:4" ht="15.75" customHeight="1">
      <c r="A5013" s="101">
        <v>42300</v>
      </c>
      <c r="B5013" s="100">
        <v>4.8773</v>
      </c>
      <c r="C5013" s="28">
        <f t="shared" si="38"/>
        <v>6</v>
      </c>
      <c r="D5013" s="28" t="str">
        <f t="shared" si="39"/>
        <v xml:space="preserve">viernes </v>
      </c>
    </row>
    <row r="5014" spans="1:4" ht="15.75" customHeight="1">
      <c r="A5014" s="101">
        <v>42301</v>
      </c>
      <c r="B5014" s="100">
        <v>4.8792</v>
      </c>
      <c r="C5014" s="28">
        <f t="shared" si="38"/>
        <v>7</v>
      </c>
      <c r="D5014" s="28" t="str">
        <f t="shared" si="39"/>
        <v>sabado</v>
      </c>
    </row>
    <row r="5015" spans="1:4" ht="15.75" customHeight="1">
      <c r="A5015" s="101">
        <v>42302</v>
      </c>
      <c r="B5015" s="100">
        <v>4.8810000000000002</v>
      </c>
      <c r="C5015" s="28">
        <f t="shared" si="38"/>
        <v>1</v>
      </c>
      <c r="D5015" s="28" t="str">
        <f t="shared" si="39"/>
        <v>domingo</v>
      </c>
    </row>
    <row r="5016" spans="1:4" ht="15.75" customHeight="1">
      <c r="A5016" s="101">
        <v>42303</v>
      </c>
      <c r="B5016" s="100">
        <v>4.8827999999999996</v>
      </c>
      <c r="C5016" s="28">
        <f t="shared" si="38"/>
        <v>2</v>
      </c>
      <c r="D5016" s="28" t="str">
        <f t="shared" si="39"/>
        <v>lunes</v>
      </c>
    </row>
    <row r="5017" spans="1:4" ht="15.75" customHeight="1">
      <c r="A5017" s="101">
        <v>42304</v>
      </c>
      <c r="B5017" s="100">
        <v>4.8846999999999996</v>
      </c>
      <c r="C5017" s="28">
        <f t="shared" si="38"/>
        <v>3</v>
      </c>
      <c r="D5017" s="28" t="str">
        <f t="shared" si="39"/>
        <v>martes</v>
      </c>
    </row>
    <row r="5018" spans="1:4" ht="15.75" customHeight="1">
      <c r="A5018" s="101">
        <v>42305</v>
      </c>
      <c r="B5018" s="100">
        <v>4.8864999999999998</v>
      </c>
      <c r="C5018" s="28">
        <f t="shared" si="38"/>
        <v>4</v>
      </c>
      <c r="D5018" s="28" t="str">
        <f t="shared" si="39"/>
        <v>miercoles</v>
      </c>
    </row>
    <row r="5019" spans="1:4" ht="15.75" customHeight="1">
      <c r="A5019" s="101">
        <v>42306</v>
      </c>
      <c r="B5019" s="100">
        <v>4.8883999999999999</v>
      </c>
      <c r="C5019" s="28">
        <f t="shared" si="38"/>
        <v>5</v>
      </c>
      <c r="D5019" s="28" t="str">
        <f t="shared" si="39"/>
        <v>jueves</v>
      </c>
    </row>
    <row r="5020" spans="1:4" ht="15.75" customHeight="1">
      <c r="A5020" s="101">
        <v>42307</v>
      </c>
      <c r="B5020" s="100">
        <v>4.8902000000000001</v>
      </c>
      <c r="C5020" s="28">
        <f t="shared" si="38"/>
        <v>6</v>
      </c>
      <c r="D5020" s="28" t="str">
        <f t="shared" si="39"/>
        <v xml:space="preserve">viernes </v>
      </c>
    </row>
    <row r="5021" spans="1:4" ht="15.75" customHeight="1">
      <c r="A5021" s="101">
        <v>42308</v>
      </c>
      <c r="B5021" s="100">
        <v>4.8921000000000001</v>
      </c>
      <c r="C5021" s="28">
        <f t="shared" si="38"/>
        <v>7</v>
      </c>
      <c r="D5021" s="28" t="str">
        <f t="shared" si="39"/>
        <v>sabado</v>
      </c>
    </row>
    <row r="5022" spans="1:4" ht="15.75" customHeight="1">
      <c r="A5022" s="99">
        <v>42309</v>
      </c>
      <c r="B5022" s="100">
        <v>4.8940000000000001</v>
      </c>
      <c r="C5022" s="28">
        <f t="shared" si="38"/>
        <v>1</v>
      </c>
      <c r="D5022" s="28" t="str">
        <f t="shared" si="39"/>
        <v>domingo</v>
      </c>
    </row>
    <row r="5023" spans="1:4" ht="15.75" customHeight="1">
      <c r="A5023" s="99">
        <v>42310</v>
      </c>
      <c r="B5023" s="100">
        <v>4.8959000000000001</v>
      </c>
      <c r="C5023" s="28">
        <f t="shared" si="38"/>
        <v>2</v>
      </c>
      <c r="D5023" s="28" t="str">
        <f t="shared" si="39"/>
        <v>lunes</v>
      </c>
    </row>
    <row r="5024" spans="1:4" ht="15.75" customHeight="1">
      <c r="A5024" s="99">
        <v>42311</v>
      </c>
      <c r="B5024" s="100">
        <v>4.8978000000000002</v>
      </c>
      <c r="C5024" s="28">
        <f t="shared" si="38"/>
        <v>3</v>
      </c>
      <c r="D5024" s="28" t="str">
        <f t="shared" si="39"/>
        <v>martes</v>
      </c>
    </row>
    <row r="5025" spans="1:4" ht="15.75" customHeight="1">
      <c r="A5025" s="99">
        <v>42312</v>
      </c>
      <c r="B5025" s="100">
        <v>4.8997000000000002</v>
      </c>
      <c r="C5025" s="28">
        <f t="shared" si="38"/>
        <v>4</v>
      </c>
      <c r="D5025" s="28" t="str">
        <f t="shared" si="39"/>
        <v>miercoles</v>
      </c>
    </row>
    <row r="5026" spans="1:4" ht="15.75" customHeight="1">
      <c r="A5026" s="99">
        <v>42313</v>
      </c>
      <c r="B5026" s="100">
        <v>4.9016000000000002</v>
      </c>
      <c r="C5026" s="28">
        <f t="shared" si="38"/>
        <v>5</v>
      </c>
      <c r="D5026" s="28" t="str">
        <f t="shared" si="39"/>
        <v>jueves</v>
      </c>
    </row>
    <row r="5027" spans="1:4" ht="15.75" customHeight="1">
      <c r="A5027" s="99">
        <v>42314</v>
      </c>
      <c r="B5027" s="100">
        <v>4.9035000000000002</v>
      </c>
      <c r="C5027" s="28">
        <f t="shared" si="38"/>
        <v>6</v>
      </c>
      <c r="D5027" s="28" t="str">
        <f t="shared" si="39"/>
        <v xml:space="preserve">viernes </v>
      </c>
    </row>
    <row r="5028" spans="1:4" ht="15.75" customHeight="1">
      <c r="A5028" s="99">
        <v>42315</v>
      </c>
      <c r="B5028" s="100">
        <v>4.9053000000000004</v>
      </c>
      <c r="C5028" s="28">
        <f t="shared" si="38"/>
        <v>7</v>
      </c>
      <c r="D5028" s="28" t="str">
        <f t="shared" si="39"/>
        <v>sabado</v>
      </c>
    </row>
    <row r="5029" spans="1:4" ht="15.75" customHeight="1">
      <c r="A5029" s="99">
        <v>42316</v>
      </c>
      <c r="B5029" s="100">
        <v>4.9070999999999998</v>
      </c>
      <c r="C5029" s="28">
        <f t="shared" si="38"/>
        <v>1</v>
      </c>
      <c r="D5029" s="28" t="str">
        <f t="shared" si="39"/>
        <v>domingo</v>
      </c>
    </row>
    <row r="5030" spans="1:4" ht="15.75" customHeight="1">
      <c r="A5030" s="99">
        <v>42317</v>
      </c>
      <c r="B5030" s="100">
        <v>4.9089</v>
      </c>
      <c r="C5030" s="28">
        <f t="shared" si="38"/>
        <v>2</v>
      </c>
      <c r="D5030" s="28" t="str">
        <f t="shared" si="39"/>
        <v>lunes</v>
      </c>
    </row>
    <row r="5031" spans="1:4" ht="15.75" customHeight="1">
      <c r="A5031" s="101">
        <v>42318</v>
      </c>
      <c r="B5031" s="100">
        <v>4.9107000000000003</v>
      </c>
      <c r="C5031" s="28">
        <f t="shared" si="38"/>
        <v>3</v>
      </c>
      <c r="D5031" s="28" t="str">
        <f t="shared" si="39"/>
        <v>martes</v>
      </c>
    </row>
    <row r="5032" spans="1:4" ht="15.75" customHeight="1">
      <c r="A5032" s="101">
        <v>42319</v>
      </c>
      <c r="B5032" s="100">
        <v>4.9124999999999996</v>
      </c>
      <c r="C5032" s="28">
        <f t="shared" si="38"/>
        <v>4</v>
      </c>
      <c r="D5032" s="28" t="str">
        <f t="shared" si="39"/>
        <v>miercoles</v>
      </c>
    </row>
    <row r="5033" spans="1:4" ht="15.75" customHeight="1">
      <c r="A5033" s="101">
        <v>42320</v>
      </c>
      <c r="B5033" s="100">
        <v>4.9142999999999999</v>
      </c>
      <c r="C5033" s="28">
        <f t="shared" si="38"/>
        <v>5</v>
      </c>
      <c r="D5033" s="28" t="str">
        <f t="shared" si="39"/>
        <v>jueves</v>
      </c>
    </row>
    <row r="5034" spans="1:4" ht="15.75" customHeight="1">
      <c r="A5034" s="101">
        <v>42321</v>
      </c>
      <c r="B5034" s="100">
        <v>4.9161999999999999</v>
      </c>
      <c r="C5034" s="28">
        <f t="shared" si="38"/>
        <v>6</v>
      </c>
      <c r="D5034" s="28" t="str">
        <f t="shared" si="39"/>
        <v xml:space="preserve">viernes </v>
      </c>
    </row>
    <row r="5035" spans="1:4" ht="15.75" customHeight="1">
      <c r="A5035" s="101">
        <v>42322</v>
      </c>
      <c r="B5035" s="100">
        <v>4.9180000000000001</v>
      </c>
      <c r="C5035" s="28">
        <f t="shared" si="38"/>
        <v>7</v>
      </c>
      <c r="D5035" s="28" t="str">
        <f t="shared" si="39"/>
        <v>sabado</v>
      </c>
    </row>
    <row r="5036" spans="1:4" ht="15.75" customHeight="1">
      <c r="A5036" s="101">
        <v>42323</v>
      </c>
      <c r="B5036" s="100">
        <v>4.9198000000000004</v>
      </c>
      <c r="C5036" s="28">
        <f t="shared" si="38"/>
        <v>1</v>
      </c>
      <c r="D5036" s="28" t="str">
        <f t="shared" si="39"/>
        <v>domingo</v>
      </c>
    </row>
    <row r="5037" spans="1:4" ht="15.75" customHeight="1">
      <c r="A5037" s="101">
        <v>42324</v>
      </c>
      <c r="B5037" s="100">
        <v>4.9215999999999998</v>
      </c>
      <c r="C5037" s="28">
        <f t="shared" si="38"/>
        <v>2</v>
      </c>
      <c r="D5037" s="28" t="str">
        <f t="shared" si="39"/>
        <v>lunes</v>
      </c>
    </row>
    <row r="5038" spans="1:4" ht="15.75" customHeight="1">
      <c r="A5038" s="101">
        <v>42325</v>
      </c>
      <c r="B5038" s="100">
        <v>4.9234</v>
      </c>
      <c r="C5038" s="28">
        <f t="shared" si="38"/>
        <v>3</v>
      </c>
      <c r="D5038" s="28" t="str">
        <f t="shared" si="39"/>
        <v>martes</v>
      </c>
    </row>
    <row r="5039" spans="1:4" ht="15.75" customHeight="1">
      <c r="A5039" s="101">
        <v>42326</v>
      </c>
      <c r="B5039" s="100">
        <v>4.9252000000000002</v>
      </c>
      <c r="C5039" s="28">
        <f t="shared" si="38"/>
        <v>4</v>
      </c>
      <c r="D5039" s="28" t="str">
        <f t="shared" si="39"/>
        <v>miercoles</v>
      </c>
    </row>
    <row r="5040" spans="1:4" ht="15.75" customHeight="1">
      <c r="A5040" s="101">
        <v>42327</v>
      </c>
      <c r="B5040" s="100">
        <v>4.9269999999999996</v>
      </c>
      <c r="C5040" s="28">
        <f t="shared" si="38"/>
        <v>5</v>
      </c>
      <c r="D5040" s="28" t="str">
        <f t="shared" si="39"/>
        <v>jueves</v>
      </c>
    </row>
    <row r="5041" spans="1:4" ht="15.75" customHeight="1">
      <c r="A5041" s="101">
        <v>42328</v>
      </c>
      <c r="B5041" s="100">
        <v>4.9287999999999998</v>
      </c>
      <c r="C5041" s="28">
        <f t="shared" si="38"/>
        <v>6</v>
      </c>
      <c r="D5041" s="28" t="str">
        <f t="shared" si="39"/>
        <v xml:space="preserve">viernes </v>
      </c>
    </row>
    <row r="5042" spans="1:4" ht="15.75" customHeight="1">
      <c r="A5042" s="101">
        <v>42329</v>
      </c>
      <c r="B5042" s="100">
        <v>4.9306000000000001</v>
      </c>
      <c r="C5042" s="28">
        <f t="shared" si="38"/>
        <v>7</v>
      </c>
      <c r="D5042" s="28" t="str">
        <f t="shared" si="39"/>
        <v>sabado</v>
      </c>
    </row>
    <row r="5043" spans="1:4" ht="15.75" customHeight="1">
      <c r="A5043" s="101">
        <v>42330</v>
      </c>
      <c r="B5043" s="100">
        <v>4.9324000000000003</v>
      </c>
      <c r="C5043" s="28">
        <f t="shared" si="38"/>
        <v>1</v>
      </c>
      <c r="D5043" s="28" t="str">
        <f t="shared" si="39"/>
        <v>domingo</v>
      </c>
    </row>
    <row r="5044" spans="1:4" ht="15.75" customHeight="1">
      <c r="A5044" s="101">
        <v>42331</v>
      </c>
      <c r="B5044" s="100">
        <v>4.9341999999999997</v>
      </c>
      <c r="C5044" s="28">
        <f t="shared" si="38"/>
        <v>2</v>
      </c>
      <c r="D5044" s="28" t="str">
        <f t="shared" si="39"/>
        <v>lunes</v>
      </c>
    </row>
    <row r="5045" spans="1:4" ht="15.75" customHeight="1">
      <c r="A5045" s="101">
        <v>42332</v>
      </c>
      <c r="B5045" s="100">
        <v>4.9359999999999999</v>
      </c>
      <c r="C5045" s="28">
        <f t="shared" si="38"/>
        <v>3</v>
      </c>
      <c r="D5045" s="28" t="str">
        <f t="shared" si="39"/>
        <v>martes</v>
      </c>
    </row>
    <row r="5046" spans="1:4" ht="15.75" customHeight="1">
      <c r="A5046" s="101">
        <v>42333</v>
      </c>
      <c r="B5046" s="100">
        <v>4.9379</v>
      </c>
      <c r="C5046" s="28">
        <f t="shared" si="38"/>
        <v>4</v>
      </c>
      <c r="D5046" s="28" t="str">
        <f t="shared" si="39"/>
        <v>miercoles</v>
      </c>
    </row>
    <row r="5047" spans="1:4" ht="15.75" customHeight="1">
      <c r="A5047" s="101">
        <v>42334</v>
      </c>
      <c r="B5047" s="100">
        <v>4.9397000000000002</v>
      </c>
      <c r="C5047" s="28">
        <f t="shared" si="38"/>
        <v>5</v>
      </c>
      <c r="D5047" s="28" t="str">
        <f t="shared" si="39"/>
        <v>jueves</v>
      </c>
    </row>
    <row r="5048" spans="1:4" ht="15.75" customHeight="1">
      <c r="A5048" s="101">
        <v>42335</v>
      </c>
      <c r="B5048" s="100">
        <v>4.9414999999999996</v>
      </c>
      <c r="C5048" s="28">
        <f t="shared" si="38"/>
        <v>6</v>
      </c>
      <c r="D5048" s="28" t="str">
        <f t="shared" si="39"/>
        <v xml:space="preserve">viernes </v>
      </c>
    </row>
    <row r="5049" spans="1:4" ht="15.75" customHeight="1">
      <c r="A5049" s="101">
        <v>42336</v>
      </c>
      <c r="B5049" s="100">
        <v>4.9432999999999998</v>
      </c>
      <c r="C5049" s="28">
        <f t="shared" si="38"/>
        <v>7</v>
      </c>
      <c r="D5049" s="28" t="str">
        <f t="shared" si="39"/>
        <v>sabado</v>
      </c>
    </row>
    <row r="5050" spans="1:4" ht="15.75" customHeight="1">
      <c r="A5050" s="101">
        <v>42337</v>
      </c>
      <c r="B5050" s="100">
        <v>4.9451000000000001</v>
      </c>
      <c r="C5050" s="28">
        <f t="shared" si="38"/>
        <v>1</v>
      </c>
      <c r="D5050" s="28" t="str">
        <f t="shared" si="39"/>
        <v>domingo</v>
      </c>
    </row>
    <row r="5051" spans="1:4" ht="15.75" customHeight="1">
      <c r="A5051" s="101">
        <v>42338</v>
      </c>
      <c r="B5051" s="100">
        <v>4.9469000000000003</v>
      </c>
      <c r="C5051" s="28">
        <f t="shared" si="38"/>
        <v>2</v>
      </c>
      <c r="D5051" s="28" t="str">
        <f t="shared" si="39"/>
        <v>lunes</v>
      </c>
    </row>
    <row r="5052" spans="1:4" ht="15.75" customHeight="1">
      <c r="A5052" s="99">
        <v>42339</v>
      </c>
      <c r="B5052" s="100">
        <v>4.9486999999999997</v>
      </c>
      <c r="C5052" s="28">
        <f t="shared" si="38"/>
        <v>3</v>
      </c>
      <c r="D5052" s="28" t="str">
        <f t="shared" si="39"/>
        <v>martes</v>
      </c>
    </row>
    <row r="5053" spans="1:4" ht="15.75" customHeight="1">
      <c r="A5053" s="99">
        <v>42340</v>
      </c>
      <c r="B5053" s="100">
        <v>4.9504999999999999</v>
      </c>
      <c r="C5053" s="28">
        <f t="shared" si="38"/>
        <v>4</v>
      </c>
      <c r="D5053" s="28" t="str">
        <f t="shared" si="39"/>
        <v>miercoles</v>
      </c>
    </row>
    <row r="5054" spans="1:4" ht="15.75" customHeight="1">
      <c r="A5054" s="99">
        <v>42341</v>
      </c>
      <c r="B5054" s="100">
        <v>4.9522000000000004</v>
      </c>
      <c r="C5054" s="28">
        <f t="shared" si="38"/>
        <v>5</v>
      </c>
      <c r="D5054" s="28" t="str">
        <f t="shared" si="39"/>
        <v>jueves</v>
      </c>
    </row>
    <row r="5055" spans="1:4" ht="15.75" customHeight="1">
      <c r="A5055" s="99">
        <v>42342</v>
      </c>
      <c r="B5055" s="100">
        <v>4.9539999999999997</v>
      </c>
      <c r="C5055" s="28">
        <f t="shared" si="38"/>
        <v>6</v>
      </c>
      <c r="D5055" s="28" t="str">
        <f t="shared" si="39"/>
        <v xml:space="preserve">viernes </v>
      </c>
    </row>
    <row r="5056" spans="1:4" ht="15.75" customHeight="1">
      <c r="A5056" s="99">
        <v>42343</v>
      </c>
      <c r="B5056" s="100">
        <v>4.9557000000000002</v>
      </c>
      <c r="C5056" s="28">
        <f t="shared" si="38"/>
        <v>7</v>
      </c>
      <c r="D5056" s="28" t="str">
        <f t="shared" si="39"/>
        <v>sabado</v>
      </c>
    </row>
    <row r="5057" spans="1:4" ht="15.75" customHeight="1">
      <c r="A5057" s="99">
        <v>42344</v>
      </c>
      <c r="B5057" s="100">
        <v>4.9574999999999996</v>
      </c>
      <c r="C5057" s="28">
        <f t="shared" si="38"/>
        <v>1</v>
      </c>
      <c r="D5057" s="28" t="str">
        <f t="shared" si="39"/>
        <v>domingo</v>
      </c>
    </row>
    <row r="5058" spans="1:4" ht="15.75" customHeight="1">
      <c r="A5058" s="99">
        <v>42345</v>
      </c>
      <c r="B5058" s="100">
        <v>4.9606000000000003</v>
      </c>
      <c r="C5058" s="28">
        <f t="shared" si="38"/>
        <v>2</v>
      </c>
      <c r="D5058" s="28" t="str">
        <f t="shared" si="39"/>
        <v>lunes</v>
      </c>
    </row>
    <row r="5059" spans="1:4" ht="15.75" customHeight="1">
      <c r="A5059" s="99">
        <v>42346</v>
      </c>
      <c r="B5059" s="100">
        <v>4.9637000000000002</v>
      </c>
      <c r="C5059" s="28">
        <f t="shared" si="38"/>
        <v>3</v>
      </c>
      <c r="D5059" s="28" t="str">
        <f t="shared" si="39"/>
        <v>martes</v>
      </c>
    </row>
    <row r="5060" spans="1:4" ht="15.75" customHeight="1">
      <c r="A5060" s="99">
        <v>42347</v>
      </c>
      <c r="B5060" s="100">
        <v>4.9668000000000001</v>
      </c>
      <c r="C5060" s="28">
        <f t="shared" si="38"/>
        <v>4</v>
      </c>
      <c r="D5060" s="28" t="str">
        <f t="shared" si="39"/>
        <v>miercoles</v>
      </c>
    </row>
    <row r="5061" spans="1:4" ht="15.75" customHeight="1">
      <c r="A5061" s="101">
        <v>42348</v>
      </c>
      <c r="B5061" s="100">
        <v>4.9699</v>
      </c>
      <c r="C5061" s="28">
        <f t="shared" si="38"/>
        <v>5</v>
      </c>
      <c r="D5061" s="28" t="str">
        <f t="shared" si="39"/>
        <v>jueves</v>
      </c>
    </row>
    <row r="5062" spans="1:4" ht="15.75" customHeight="1">
      <c r="A5062" s="101">
        <v>42349</v>
      </c>
      <c r="B5062" s="100">
        <v>4.9729999999999999</v>
      </c>
      <c r="C5062" s="28">
        <f t="shared" si="38"/>
        <v>6</v>
      </c>
      <c r="D5062" s="28" t="str">
        <f t="shared" si="39"/>
        <v xml:space="preserve">viernes </v>
      </c>
    </row>
    <row r="5063" spans="1:4" ht="15.75" customHeight="1">
      <c r="A5063" s="101">
        <v>42350</v>
      </c>
      <c r="B5063" s="100">
        <v>4.9760999999999997</v>
      </c>
      <c r="C5063" s="28">
        <f t="shared" si="38"/>
        <v>7</v>
      </c>
      <c r="D5063" s="28" t="str">
        <f t="shared" si="39"/>
        <v>sabado</v>
      </c>
    </row>
    <row r="5064" spans="1:4" ht="15.75" customHeight="1">
      <c r="A5064" s="101">
        <v>42351</v>
      </c>
      <c r="B5064" s="100">
        <v>4.9791999999999996</v>
      </c>
      <c r="C5064" s="28">
        <f t="shared" si="38"/>
        <v>1</v>
      </c>
      <c r="D5064" s="28" t="str">
        <f t="shared" si="39"/>
        <v>domingo</v>
      </c>
    </row>
    <row r="5065" spans="1:4" ht="15.75" customHeight="1">
      <c r="A5065" s="101">
        <v>42352</v>
      </c>
      <c r="B5065" s="100">
        <v>4.9823000000000004</v>
      </c>
      <c r="C5065" s="28">
        <f t="shared" si="38"/>
        <v>2</v>
      </c>
      <c r="D5065" s="28" t="str">
        <f t="shared" si="39"/>
        <v>lunes</v>
      </c>
    </row>
    <row r="5066" spans="1:4" ht="15.75" customHeight="1">
      <c r="A5066" s="101">
        <v>42353</v>
      </c>
      <c r="B5066" s="100">
        <v>4.9854000000000003</v>
      </c>
      <c r="C5066" s="28">
        <f t="shared" si="38"/>
        <v>3</v>
      </c>
      <c r="D5066" s="28" t="str">
        <f t="shared" si="39"/>
        <v>martes</v>
      </c>
    </row>
    <row r="5067" spans="1:4" ht="15.75" customHeight="1">
      <c r="A5067" s="101">
        <v>42354</v>
      </c>
      <c r="B5067" s="100">
        <v>4.9885000000000002</v>
      </c>
      <c r="C5067" s="28">
        <f t="shared" si="38"/>
        <v>4</v>
      </c>
      <c r="D5067" s="28" t="str">
        <f t="shared" si="39"/>
        <v>miercoles</v>
      </c>
    </row>
    <row r="5068" spans="1:4" ht="15.75" customHeight="1">
      <c r="A5068" s="101">
        <v>42355</v>
      </c>
      <c r="B5068" s="100">
        <v>4.9916</v>
      </c>
      <c r="C5068" s="28">
        <f t="shared" si="38"/>
        <v>5</v>
      </c>
      <c r="D5068" s="28" t="str">
        <f t="shared" si="39"/>
        <v>jueves</v>
      </c>
    </row>
    <row r="5069" spans="1:4" ht="15.75" customHeight="1">
      <c r="A5069" s="101">
        <v>42356</v>
      </c>
      <c r="B5069" s="100">
        <v>4.9947999999999997</v>
      </c>
      <c r="C5069" s="28">
        <f t="shared" si="38"/>
        <v>6</v>
      </c>
      <c r="D5069" s="28" t="str">
        <f t="shared" si="39"/>
        <v xml:space="preserve">viernes </v>
      </c>
    </row>
    <row r="5070" spans="1:4" ht="15.75" customHeight="1">
      <c r="A5070" s="101">
        <v>42357</v>
      </c>
      <c r="B5070" s="100">
        <v>4.9978999999999996</v>
      </c>
      <c r="C5070" s="28">
        <f t="shared" si="38"/>
        <v>7</v>
      </c>
      <c r="D5070" s="28" t="str">
        <f t="shared" si="39"/>
        <v>sabado</v>
      </c>
    </row>
    <row r="5071" spans="1:4" ht="15.75" customHeight="1">
      <c r="A5071" s="101">
        <v>42358</v>
      </c>
      <c r="B5071" s="100">
        <v>5.0010000000000003</v>
      </c>
      <c r="C5071" s="28">
        <f t="shared" si="38"/>
        <v>1</v>
      </c>
      <c r="D5071" s="28" t="str">
        <f t="shared" si="39"/>
        <v>domingo</v>
      </c>
    </row>
    <row r="5072" spans="1:4" ht="15.75" customHeight="1">
      <c r="A5072" s="101">
        <v>42359</v>
      </c>
      <c r="B5072" s="100">
        <v>5.0041000000000002</v>
      </c>
      <c r="C5072" s="28">
        <f t="shared" si="38"/>
        <v>2</v>
      </c>
      <c r="D5072" s="28" t="str">
        <f t="shared" si="39"/>
        <v>lunes</v>
      </c>
    </row>
    <row r="5073" spans="1:4" ht="15.75" customHeight="1">
      <c r="A5073" s="101">
        <v>42360</v>
      </c>
      <c r="B5073" s="100">
        <v>5.0072999999999999</v>
      </c>
      <c r="C5073" s="28">
        <f t="shared" si="38"/>
        <v>3</v>
      </c>
      <c r="D5073" s="28" t="str">
        <f t="shared" si="39"/>
        <v>martes</v>
      </c>
    </row>
    <row r="5074" spans="1:4" ht="15.75" customHeight="1">
      <c r="A5074" s="101">
        <v>42361</v>
      </c>
      <c r="B5074" s="100">
        <v>5.0103999999999997</v>
      </c>
      <c r="C5074" s="28">
        <f t="shared" si="38"/>
        <v>4</v>
      </c>
      <c r="D5074" s="28" t="str">
        <f t="shared" si="39"/>
        <v>miercoles</v>
      </c>
    </row>
    <row r="5075" spans="1:4" ht="15.75" customHeight="1">
      <c r="A5075" s="101">
        <v>42362</v>
      </c>
      <c r="B5075" s="100">
        <v>5.0134999999999996</v>
      </c>
      <c r="C5075" s="28">
        <f t="shared" si="38"/>
        <v>5</v>
      </c>
      <c r="D5075" s="28" t="str">
        <f t="shared" si="39"/>
        <v>jueves</v>
      </c>
    </row>
    <row r="5076" spans="1:4" ht="15.75" customHeight="1">
      <c r="A5076" s="101">
        <v>42363</v>
      </c>
      <c r="B5076" s="100">
        <v>5.0166000000000004</v>
      </c>
      <c r="C5076" s="28">
        <f t="shared" si="38"/>
        <v>6</v>
      </c>
      <c r="D5076" s="28" t="str">
        <f t="shared" si="39"/>
        <v xml:space="preserve">viernes </v>
      </c>
    </row>
    <row r="5077" spans="1:4" ht="15.75" customHeight="1">
      <c r="A5077" s="101">
        <v>42364</v>
      </c>
      <c r="B5077" s="100">
        <v>5.0198</v>
      </c>
      <c r="C5077" s="28">
        <f t="shared" si="38"/>
        <v>7</v>
      </c>
      <c r="D5077" s="28" t="str">
        <f t="shared" si="39"/>
        <v>sabado</v>
      </c>
    </row>
    <row r="5078" spans="1:4" ht="15.75" customHeight="1">
      <c r="A5078" s="101">
        <v>42365</v>
      </c>
      <c r="B5078" s="100">
        <v>5.0228999999999999</v>
      </c>
      <c r="C5078" s="28">
        <f t="shared" si="38"/>
        <v>1</v>
      </c>
      <c r="D5078" s="28" t="str">
        <f t="shared" si="39"/>
        <v>domingo</v>
      </c>
    </row>
    <row r="5079" spans="1:4" ht="15.75" customHeight="1">
      <c r="A5079" s="101">
        <v>42366</v>
      </c>
      <c r="B5079" s="100">
        <v>5.0259999999999998</v>
      </c>
      <c r="C5079" s="28">
        <f t="shared" si="38"/>
        <v>2</v>
      </c>
      <c r="D5079" s="28" t="str">
        <f t="shared" si="39"/>
        <v>lunes</v>
      </c>
    </row>
    <row r="5080" spans="1:4" ht="15.75" customHeight="1">
      <c r="A5080" s="101">
        <v>42367</v>
      </c>
      <c r="B5080" s="100">
        <v>5.0292000000000003</v>
      </c>
      <c r="C5080" s="28">
        <f t="shared" si="38"/>
        <v>3</v>
      </c>
      <c r="D5080" s="28" t="str">
        <f t="shared" si="39"/>
        <v>martes</v>
      </c>
    </row>
    <row r="5081" spans="1:4" ht="15.75" customHeight="1">
      <c r="A5081" s="101">
        <v>42368</v>
      </c>
      <c r="B5081" s="100">
        <v>5.0323000000000002</v>
      </c>
      <c r="C5081" s="28">
        <f t="shared" si="38"/>
        <v>4</v>
      </c>
      <c r="D5081" s="28" t="str">
        <f t="shared" si="39"/>
        <v>miercoles</v>
      </c>
    </row>
    <row r="5082" spans="1:4" ht="15.75" customHeight="1">
      <c r="A5082" s="101">
        <v>42369</v>
      </c>
      <c r="B5082" s="100">
        <v>5.0354999999999999</v>
      </c>
      <c r="C5082" s="28">
        <f t="shared" si="38"/>
        <v>5</v>
      </c>
      <c r="D5082" s="28" t="str">
        <f t="shared" si="39"/>
        <v>jueves</v>
      </c>
    </row>
    <row r="5083" spans="1:4" ht="15.75" customHeight="1">
      <c r="A5083" s="99">
        <v>42370</v>
      </c>
      <c r="B5083" s="100">
        <v>5.0385999999999997</v>
      </c>
      <c r="C5083" s="28">
        <f t="shared" si="38"/>
        <v>6</v>
      </c>
      <c r="D5083" s="28" t="str">
        <f t="shared" si="39"/>
        <v xml:space="preserve">viernes </v>
      </c>
    </row>
    <row r="5084" spans="1:4" ht="15.75" customHeight="1">
      <c r="A5084" s="99">
        <v>42371</v>
      </c>
      <c r="B5084" s="100">
        <v>5.0416999999999996</v>
      </c>
      <c r="C5084" s="28">
        <f t="shared" si="38"/>
        <v>7</v>
      </c>
      <c r="D5084" s="28" t="str">
        <f t="shared" si="39"/>
        <v>sabado</v>
      </c>
    </row>
    <row r="5085" spans="1:4" ht="15.75" customHeight="1">
      <c r="A5085" s="99">
        <v>42372</v>
      </c>
      <c r="B5085" s="100">
        <v>5.0449000000000002</v>
      </c>
      <c r="C5085" s="28">
        <f t="shared" si="38"/>
        <v>1</v>
      </c>
      <c r="D5085" s="28" t="str">
        <f t="shared" si="39"/>
        <v>domingo</v>
      </c>
    </row>
    <row r="5086" spans="1:4" ht="15.75" customHeight="1">
      <c r="A5086" s="99">
        <v>42373</v>
      </c>
      <c r="B5086" s="100">
        <v>5.048</v>
      </c>
      <c r="C5086" s="28">
        <f t="shared" si="38"/>
        <v>2</v>
      </c>
      <c r="D5086" s="28" t="str">
        <f t="shared" si="39"/>
        <v>lunes</v>
      </c>
    </row>
    <row r="5087" spans="1:4" ht="15.75" customHeight="1">
      <c r="A5087" s="99">
        <v>42374</v>
      </c>
      <c r="B5087" s="100">
        <v>5.0511999999999997</v>
      </c>
      <c r="C5087" s="28">
        <f t="shared" si="38"/>
        <v>3</v>
      </c>
      <c r="D5087" s="28" t="str">
        <f t="shared" si="39"/>
        <v>martes</v>
      </c>
    </row>
    <row r="5088" spans="1:4" ht="15.75" customHeight="1">
      <c r="A5088" s="99">
        <v>42375</v>
      </c>
      <c r="B5088" s="100">
        <v>5.0544000000000002</v>
      </c>
      <c r="C5088" s="28">
        <f t="shared" si="38"/>
        <v>4</v>
      </c>
      <c r="D5088" s="28" t="str">
        <f t="shared" si="39"/>
        <v>miercoles</v>
      </c>
    </row>
    <row r="5089" spans="1:4" ht="15.75" customHeight="1">
      <c r="A5089" s="99">
        <v>42376</v>
      </c>
      <c r="B5089" s="100">
        <v>5.0575000000000001</v>
      </c>
      <c r="C5089" s="28">
        <f t="shared" si="38"/>
        <v>5</v>
      </c>
      <c r="D5089" s="28" t="str">
        <f t="shared" si="39"/>
        <v>jueves</v>
      </c>
    </row>
    <row r="5090" spans="1:4" ht="15.75" customHeight="1">
      <c r="A5090" s="99">
        <v>42377</v>
      </c>
      <c r="B5090" s="100">
        <v>5.0606999999999998</v>
      </c>
      <c r="C5090" s="28">
        <f t="shared" si="38"/>
        <v>6</v>
      </c>
      <c r="D5090" s="28" t="str">
        <f t="shared" si="39"/>
        <v xml:space="preserve">viernes </v>
      </c>
    </row>
    <row r="5091" spans="1:4" ht="15.75" customHeight="1">
      <c r="A5091" s="99">
        <v>42378</v>
      </c>
      <c r="B5091" s="100">
        <v>5.0637999999999996</v>
      </c>
      <c r="C5091" s="28">
        <f t="shared" si="38"/>
        <v>7</v>
      </c>
      <c r="D5091" s="28" t="str">
        <f t="shared" si="39"/>
        <v>sabado</v>
      </c>
    </row>
    <row r="5092" spans="1:4" ht="15.75" customHeight="1">
      <c r="A5092" s="99">
        <v>42379</v>
      </c>
      <c r="B5092" s="100">
        <v>5.0670000000000002</v>
      </c>
      <c r="C5092" s="28">
        <f t="shared" si="38"/>
        <v>1</v>
      </c>
      <c r="D5092" s="28" t="str">
        <f t="shared" si="39"/>
        <v>domingo</v>
      </c>
    </row>
    <row r="5093" spans="1:4" ht="15.75" customHeight="1">
      <c r="A5093" s="99">
        <v>42380</v>
      </c>
      <c r="B5093" s="100">
        <v>5.0701999999999998</v>
      </c>
      <c r="C5093" s="28">
        <f t="shared" si="38"/>
        <v>2</v>
      </c>
      <c r="D5093" s="28" t="str">
        <f t="shared" si="39"/>
        <v>lunes</v>
      </c>
    </row>
    <row r="5094" spans="1:4" ht="15.75" customHeight="1">
      <c r="A5094" s="99">
        <v>42381</v>
      </c>
      <c r="B5094" s="100">
        <v>5.0732999999999997</v>
      </c>
      <c r="C5094" s="28">
        <f t="shared" si="38"/>
        <v>3</v>
      </c>
      <c r="D5094" s="28" t="str">
        <f t="shared" si="39"/>
        <v>martes</v>
      </c>
    </row>
    <row r="5095" spans="1:4" ht="15.75" customHeight="1">
      <c r="A5095" s="99">
        <v>42382</v>
      </c>
      <c r="B5095" s="100">
        <v>5.0765000000000002</v>
      </c>
      <c r="C5095" s="28">
        <f t="shared" si="38"/>
        <v>4</v>
      </c>
      <c r="D5095" s="28" t="str">
        <f t="shared" si="39"/>
        <v>miercoles</v>
      </c>
    </row>
    <row r="5096" spans="1:4" ht="15.75" customHeight="1">
      <c r="A5096" s="99">
        <v>42383</v>
      </c>
      <c r="B5096" s="100">
        <v>5.0796999999999999</v>
      </c>
      <c r="C5096" s="28">
        <f t="shared" si="38"/>
        <v>5</v>
      </c>
      <c r="D5096" s="28" t="str">
        <f t="shared" si="39"/>
        <v>jueves</v>
      </c>
    </row>
    <row r="5097" spans="1:4" ht="15.75" customHeight="1">
      <c r="A5097" s="99">
        <v>42384</v>
      </c>
      <c r="B5097" s="100">
        <v>5.0827999999999998</v>
      </c>
      <c r="C5097" s="28">
        <f t="shared" si="38"/>
        <v>6</v>
      </c>
      <c r="D5097" s="28" t="str">
        <f t="shared" si="39"/>
        <v xml:space="preserve">viernes </v>
      </c>
    </row>
    <row r="5098" spans="1:4" ht="15.75" customHeight="1">
      <c r="A5098" s="99">
        <v>42385</v>
      </c>
      <c r="B5098" s="100">
        <v>5.0860000000000003</v>
      </c>
      <c r="C5098" s="28">
        <f t="shared" si="38"/>
        <v>7</v>
      </c>
      <c r="D5098" s="28" t="str">
        <f t="shared" si="39"/>
        <v>sabado</v>
      </c>
    </row>
    <row r="5099" spans="1:4" ht="15.75" customHeight="1">
      <c r="A5099" s="99">
        <v>42386</v>
      </c>
      <c r="B5099" s="100">
        <v>5.0891999999999999</v>
      </c>
      <c r="C5099" s="28">
        <f t="shared" si="38"/>
        <v>1</v>
      </c>
      <c r="D5099" s="28" t="str">
        <f t="shared" si="39"/>
        <v>domingo</v>
      </c>
    </row>
    <row r="5100" spans="1:4" ht="15.75" customHeight="1">
      <c r="A5100" s="99">
        <v>42387</v>
      </c>
      <c r="B5100" s="100">
        <v>5.0923999999999996</v>
      </c>
      <c r="C5100" s="28">
        <f t="shared" si="38"/>
        <v>2</v>
      </c>
      <c r="D5100" s="28" t="str">
        <f t="shared" si="39"/>
        <v>lunes</v>
      </c>
    </row>
    <row r="5101" spans="1:4" ht="15.75" customHeight="1">
      <c r="A5101" s="99">
        <v>42388</v>
      </c>
      <c r="B5101" s="100">
        <v>5.0955000000000004</v>
      </c>
      <c r="C5101" s="28">
        <f t="shared" si="38"/>
        <v>3</v>
      </c>
      <c r="D5101" s="28" t="str">
        <f t="shared" si="39"/>
        <v>martes</v>
      </c>
    </row>
    <row r="5102" spans="1:4" ht="15.75" customHeight="1">
      <c r="A5102" s="99">
        <v>42389</v>
      </c>
      <c r="B5102" s="100">
        <v>5.0987</v>
      </c>
      <c r="C5102" s="28">
        <f t="shared" ref="C5102:C5356" si="40">WEEKDAY(A5102)</f>
        <v>4</v>
      </c>
      <c r="D5102" s="28" t="str">
        <f t="shared" ref="D5102:D5356" si="41">VLOOKUP(C5102,$E$2:$F$8,2)</f>
        <v>miercoles</v>
      </c>
    </row>
    <row r="5103" spans="1:4" ht="15.75" customHeight="1">
      <c r="A5103" s="99">
        <v>42390</v>
      </c>
      <c r="B5103" s="100">
        <v>5.1018999999999997</v>
      </c>
      <c r="C5103" s="28">
        <f t="shared" si="40"/>
        <v>5</v>
      </c>
      <c r="D5103" s="28" t="str">
        <f t="shared" si="41"/>
        <v>jueves</v>
      </c>
    </row>
    <row r="5104" spans="1:4" ht="15.75" customHeight="1">
      <c r="A5104" s="99">
        <v>42391</v>
      </c>
      <c r="B5104" s="100">
        <v>5.1051000000000002</v>
      </c>
      <c r="C5104" s="28">
        <f t="shared" si="40"/>
        <v>6</v>
      </c>
      <c r="D5104" s="28" t="str">
        <f t="shared" si="41"/>
        <v xml:space="preserve">viernes </v>
      </c>
    </row>
    <row r="5105" spans="1:4" ht="15.75" customHeight="1">
      <c r="A5105" s="99">
        <v>42392</v>
      </c>
      <c r="B5105" s="100">
        <v>5.1082999999999998</v>
      </c>
      <c r="C5105" s="28">
        <f t="shared" si="40"/>
        <v>7</v>
      </c>
      <c r="D5105" s="28" t="str">
        <f t="shared" si="41"/>
        <v>sabado</v>
      </c>
    </row>
    <row r="5106" spans="1:4" ht="15.75" customHeight="1">
      <c r="A5106" s="99">
        <v>42393</v>
      </c>
      <c r="B5106" s="100">
        <v>5.1115000000000004</v>
      </c>
      <c r="C5106" s="28">
        <f t="shared" si="40"/>
        <v>1</v>
      </c>
      <c r="D5106" s="28" t="str">
        <f t="shared" si="41"/>
        <v>domingo</v>
      </c>
    </row>
    <row r="5107" spans="1:4" ht="15.75" customHeight="1">
      <c r="A5107" s="99">
        <v>42394</v>
      </c>
      <c r="B5107" s="100">
        <v>5.1147</v>
      </c>
      <c r="C5107" s="28">
        <f t="shared" si="40"/>
        <v>2</v>
      </c>
      <c r="D5107" s="28" t="str">
        <f t="shared" si="41"/>
        <v>lunes</v>
      </c>
    </row>
    <row r="5108" spans="1:4" ht="15.75" customHeight="1">
      <c r="A5108" s="99">
        <v>42395</v>
      </c>
      <c r="B5108" s="100">
        <v>5.1210000000000004</v>
      </c>
      <c r="C5108" s="28">
        <f t="shared" si="40"/>
        <v>3</v>
      </c>
      <c r="D5108" s="28" t="str">
        <f t="shared" si="41"/>
        <v>martes</v>
      </c>
    </row>
    <row r="5109" spans="1:4" ht="15.75" customHeight="1">
      <c r="A5109" s="99">
        <v>42396</v>
      </c>
      <c r="B5109" s="100">
        <v>5.1273</v>
      </c>
      <c r="C5109" s="28">
        <f t="shared" si="40"/>
        <v>4</v>
      </c>
      <c r="D5109" s="28" t="str">
        <f t="shared" si="41"/>
        <v>miercoles</v>
      </c>
    </row>
    <row r="5110" spans="1:4" ht="15.75" customHeight="1">
      <c r="A5110" s="99">
        <v>42397</v>
      </c>
      <c r="B5110" s="100">
        <v>5.1337000000000002</v>
      </c>
      <c r="C5110" s="28">
        <f t="shared" si="40"/>
        <v>5</v>
      </c>
      <c r="D5110" s="28" t="str">
        <f t="shared" si="41"/>
        <v>jueves</v>
      </c>
    </row>
    <row r="5111" spans="1:4" ht="15.75" customHeight="1">
      <c r="A5111" s="99">
        <v>42398</v>
      </c>
      <c r="B5111" s="100">
        <v>5.1401000000000003</v>
      </c>
      <c r="C5111" s="28">
        <f t="shared" si="40"/>
        <v>6</v>
      </c>
      <c r="D5111" s="28" t="str">
        <f t="shared" si="41"/>
        <v xml:space="preserve">viernes </v>
      </c>
    </row>
    <row r="5112" spans="1:4" ht="15.75" customHeight="1">
      <c r="A5112" s="99">
        <v>42399</v>
      </c>
      <c r="B5112" s="100">
        <v>5.1463999999999999</v>
      </c>
      <c r="C5112" s="28">
        <f t="shared" si="40"/>
        <v>7</v>
      </c>
      <c r="D5112" s="28" t="str">
        <f t="shared" si="41"/>
        <v>sabado</v>
      </c>
    </row>
    <row r="5113" spans="1:4" ht="15.75" customHeight="1">
      <c r="A5113" s="99">
        <v>42400</v>
      </c>
      <c r="B5113" s="100">
        <v>5.1528</v>
      </c>
      <c r="C5113" s="28">
        <f t="shared" si="40"/>
        <v>1</v>
      </c>
      <c r="D5113" s="28" t="str">
        <f t="shared" si="41"/>
        <v>domingo</v>
      </c>
    </row>
    <row r="5114" spans="1:4" ht="15.75" customHeight="1">
      <c r="A5114" s="99">
        <v>42401</v>
      </c>
      <c r="B5114" s="100">
        <v>5.1592000000000002</v>
      </c>
      <c r="C5114" s="28">
        <f t="shared" si="40"/>
        <v>2</v>
      </c>
      <c r="D5114" s="28" t="str">
        <f t="shared" si="41"/>
        <v>lunes</v>
      </c>
    </row>
    <row r="5115" spans="1:4" ht="15.75" customHeight="1">
      <c r="A5115" s="99">
        <v>42402</v>
      </c>
      <c r="B5115" s="100">
        <v>5.1656000000000004</v>
      </c>
      <c r="C5115" s="28">
        <f t="shared" si="40"/>
        <v>3</v>
      </c>
      <c r="D5115" s="28" t="str">
        <f t="shared" si="41"/>
        <v>martes</v>
      </c>
    </row>
    <row r="5116" spans="1:4" ht="15.75" customHeight="1">
      <c r="A5116" s="99">
        <v>42403</v>
      </c>
      <c r="B5116" s="100">
        <v>5.1719999999999997</v>
      </c>
      <c r="C5116" s="28">
        <f t="shared" si="40"/>
        <v>4</v>
      </c>
      <c r="D5116" s="28" t="str">
        <f t="shared" si="41"/>
        <v>miercoles</v>
      </c>
    </row>
    <row r="5117" spans="1:4" ht="15.75" customHeight="1">
      <c r="A5117" s="99">
        <v>42404</v>
      </c>
      <c r="B5117" s="100">
        <v>5.1783999999999999</v>
      </c>
      <c r="C5117" s="28">
        <f t="shared" si="40"/>
        <v>5</v>
      </c>
      <c r="D5117" s="28" t="str">
        <f t="shared" si="41"/>
        <v>jueves</v>
      </c>
    </row>
    <row r="5118" spans="1:4" ht="15.75" customHeight="1">
      <c r="A5118" s="99">
        <v>42405</v>
      </c>
      <c r="B5118" s="100">
        <v>5.1848999999999998</v>
      </c>
      <c r="C5118" s="28">
        <f t="shared" si="40"/>
        <v>6</v>
      </c>
      <c r="D5118" s="28" t="str">
        <f t="shared" si="41"/>
        <v xml:space="preserve">viernes </v>
      </c>
    </row>
    <row r="5119" spans="1:4" ht="15.75" customHeight="1">
      <c r="A5119" s="99">
        <v>42406</v>
      </c>
      <c r="B5119" s="100">
        <v>5.1913</v>
      </c>
      <c r="C5119" s="28">
        <f t="shared" si="40"/>
        <v>7</v>
      </c>
      <c r="D5119" s="28" t="str">
        <f t="shared" si="41"/>
        <v>sabado</v>
      </c>
    </row>
    <row r="5120" spans="1:4" ht="15.75" customHeight="1">
      <c r="A5120" s="99">
        <v>42407</v>
      </c>
      <c r="B5120" s="100">
        <v>5.1977000000000002</v>
      </c>
      <c r="C5120" s="28">
        <f t="shared" si="40"/>
        <v>1</v>
      </c>
      <c r="D5120" s="28" t="str">
        <f t="shared" si="41"/>
        <v>domingo</v>
      </c>
    </row>
    <row r="5121" spans="1:4" ht="15.75" customHeight="1">
      <c r="A5121" s="99">
        <v>42408</v>
      </c>
      <c r="B5121" s="100">
        <v>5.2042000000000002</v>
      </c>
      <c r="C5121" s="28">
        <f t="shared" si="40"/>
        <v>2</v>
      </c>
      <c r="D5121" s="28" t="str">
        <f t="shared" si="41"/>
        <v>lunes</v>
      </c>
    </row>
    <row r="5122" spans="1:4" ht="15.75" customHeight="1">
      <c r="A5122" s="99">
        <v>42409</v>
      </c>
      <c r="B5122" s="100">
        <v>5.2106000000000003</v>
      </c>
      <c r="C5122" s="28">
        <f t="shared" si="40"/>
        <v>3</v>
      </c>
      <c r="D5122" s="28" t="str">
        <f t="shared" si="41"/>
        <v>martes</v>
      </c>
    </row>
    <row r="5123" spans="1:4" ht="15.75" customHeight="1">
      <c r="A5123" s="99">
        <v>42410</v>
      </c>
      <c r="B5123" s="100">
        <v>5.2171000000000003</v>
      </c>
      <c r="C5123" s="28">
        <f t="shared" si="40"/>
        <v>4</v>
      </c>
      <c r="D5123" s="28" t="str">
        <f t="shared" si="41"/>
        <v>miercoles</v>
      </c>
    </row>
    <row r="5124" spans="1:4" ht="15.75" customHeight="1">
      <c r="A5124" s="99">
        <v>42411</v>
      </c>
      <c r="B5124" s="100">
        <v>5.2236000000000002</v>
      </c>
      <c r="C5124" s="28">
        <f t="shared" si="40"/>
        <v>5</v>
      </c>
      <c r="D5124" s="28" t="str">
        <f t="shared" si="41"/>
        <v>jueves</v>
      </c>
    </row>
    <row r="5125" spans="1:4" ht="15.75" customHeight="1">
      <c r="A5125" s="99">
        <v>42412</v>
      </c>
      <c r="B5125" s="100">
        <v>5.23</v>
      </c>
      <c r="C5125" s="28">
        <f t="shared" si="40"/>
        <v>6</v>
      </c>
      <c r="D5125" s="28" t="str">
        <f t="shared" si="41"/>
        <v xml:space="preserve">viernes </v>
      </c>
    </row>
    <row r="5126" spans="1:4" ht="15.75" customHeight="1">
      <c r="A5126" s="99">
        <v>42413</v>
      </c>
      <c r="B5126" s="100">
        <v>5.2365000000000004</v>
      </c>
      <c r="C5126" s="28">
        <f t="shared" si="40"/>
        <v>7</v>
      </c>
      <c r="D5126" s="28" t="str">
        <f t="shared" si="41"/>
        <v>sabado</v>
      </c>
    </row>
    <row r="5127" spans="1:4" ht="15.75" customHeight="1">
      <c r="A5127" s="99">
        <v>42414</v>
      </c>
      <c r="B5127" s="100">
        <v>5.2430000000000003</v>
      </c>
      <c r="C5127" s="28">
        <f t="shared" si="40"/>
        <v>1</v>
      </c>
      <c r="D5127" s="28" t="str">
        <f t="shared" si="41"/>
        <v>domingo</v>
      </c>
    </row>
    <row r="5128" spans="1:4" ht="15.75" customHeight="1">
      <c r="A5128" s="99">
        <v>42415</v>
      </c>
      <c r="B5128" s="100">
        <v>5.2495000000000003</v>
      </c>
      <c r="C5128" s="28">
        <f t="shared" si="40"/>
        <v>2</v>
      </c>
      <c r="D5128" s="28" t="str">
        <f t="shared" si="41"/>
        <v>lunes</v>
      </c>
    </row>
    <row r="5129" spans="1:4" ht="15.75" customHeight="1">
      <c r="A5129" s="99">
        <v>42416</v>
      </c>
      <c r="B5129" s="100">
        <v>5.2560000000000002</v>
      </c>
      <c r="C5129" s="28">
        <f t="shared" si="40"/>
        <v>3</v>
      </c>
      <c r="D5129" s="28" t="str">
        <f t="shared" si="41"/>
        <v>martes</v>
      </c>
    </row>
    <row r="5130" spans="1:4" ht="15.75" customHeight="1">
      <c r="A5130" s="99">
        <v>42417</v>
      </c>
      <c r="B5130" s="100">
        <v>5.2625999999999999</v>
      </c>
      <c r="C5130" s="28">
        <f t="shared" si="40"/>
        <v>4</v>
      </c>
      <c r="D5130" s="28" t="str">
        <f t="shared" si="41"/>
        <v>miercoles</v>
      </c>
    </row>
    <row r="5131" spans="1:4" ht="15.75" customHeight="1">
      <c r="A5131" s="99">
        <v>42418</v>
      </c>
      <c r="B5131" s="100">
        <v>5.2690999999999999</v>
      </c>
      <c r="C5131" s="28">
        <f t="shared" si="40"/>
        <v>5</v>
      </c>
      <c r="D5131" s="28" t="str">
        <f t="shared" si="41"/>
        <v>jueves</v>
      </c>
    </row>
    <row r="5132" spans="1:4" ht="15.75" customHeight="1">
      <c r="A5132" s="99">
        <v>42419</v>
      </c>
      <c r="B5132" s="100">
        <v>5.2755999999999998</v>
      </c>
      <c r="C5132" s="28">
        <f t="shared" si="40"/>
        <v>6</v>
      </c>
      <c r="D5132" s="28" t="str">
        <f t="shared" si="41"/>
        <v xml:space="preserve">viernes </v>
      </c>
    </row>
    <row r="5133" spans="1:4" ht="15.75" customHeight="1">
      <c r="A5133" s="99">
        <v>42420</v>
      </c>
      <c r="B5133" s="100">
        <v>5.2821999999999996</v>
      </c>
      <c r="C5133" s="28">
        <f t="shared" si="40"/>
        <v>7</v>
      </c>
      <c r="D5133" s="28" t="str">
        <f t="shared" si="41"/>
        <v>sabado</v>
      </c>
    </row>
    <row r="5134" spans="1:4" ht="15.75" customHeight="1">
      <c r="A5134" s="99">
        <v>42421</v>
      </c>
      <c r="B5134" s="100">
        <v>5.2887000000000004</v>
      </c>
      <c r="C5134" s="28">
        <f t="shared" si="40"/>
        <v>1</v>
      </c>
      <c r="D5134" s="28" t="str">
        <f t="shared" si="41"/>
        <v>domingo</v>
      </c>
    </row>
    <row r="5135" spans="1:4" ht="15.75" customHeight="1">
      <c r="A5135" s="99">
        <v>42422</v>
      </c>
      <c r="B5135" s="100">
        <v>5.2953000000000001</v>
      </c>
      <c r="C5135" s="28">
        <f t="shared" si="40"/>
        <v>2</v>
      </c>
      <c r="D5135" s="28" t="str">
        <f t="shared" si="41"/>
        <v>lunes</v>
      </c>
    </row>
    <row r="5136" spans="1:4" ht="15.75" customHeight="1">
      <c r="A5136" s="99">
        <v>42423</v>
      </c>
      <c r="B5136" s="100">
        <v>5.3018000000000001</v>
      </c>
      <c r="C5136" s="28">
        <f t="shared" si="40"/>
        <v>3</v>
      </c>
      <c r="D5136" s="28" t="str">
        <f t="shared" si="41"/>
        <v>martes</v>
      </c>
    </row>
    <row r="5137" spans="1:4" ht="15.75" customHeight="1">
      <c r="A5137" s="99">
        <v>42424</v>
      </c>
      <c r="B5137" s="100">
        <v>5.3083999999999998</v>
      </c>
      <c r="C5137" s="28">
        <f t="shared" si="40"/>
        <v>4</v>
      </c>
      <c r="D5137" s="28" t="str">
        <f t="shared" si="41"/>
        <v>miercoles</v>
      </c>
    </row>
    <row r="5138" spans="1:4" ht="15.75" customHeight="1">
      <c r="A5138" s="99">
        <v>42425</v>
      </c>
      <c r="B5138" s="100">
        <v>5.3150000000000004</v>
      </c>
      <c r="C5138" s="28">
        <f t="shared" si="40"/>
        <v>5</v>
      </c>
      <c r="D5138" s="28" t="str">
        <f t="shared" si="41"/>
        <v>jueves</v>
      </c>
    </row>
    <row r="5139" spans="1:4" ht="15.75" customHeight="1">
      <c r="A5139" s="99">
        <v>42426</v>
      </c>
      <c r="B5139" s="100">
        <v>5.3224</v>
      </c>
      <c r="C5139" s="28">
        <f t="shared" si="40"/>
        <v>6</v>
      </c>
      <c r="D5139" s="28" t="str">
        <f t="shared" si="41"/>
        <v xml:space="preserve">viernes </v>
      </c>
    </row>
    <row r="5140" spans="1:4" ht="15.75" customHeight="1">
      <c r="A5140" s="99">
        <v>42427</v>
      </c>
      <c r="B5140" s="100">
        <v>5.3299000000000003</v>
      </c>
      <c r="C5140" s="28">
        <f t="shared" si="40"/>
        <v>7</v>
      </c>
      <c r="D5140" s="28" t="str">
        <f t="shared" si="41"/>
        <v>sabado</v>
      </c>
    </row>
    <row r="5141" spans="1:4" ht="15.75" customHeight="1">
      <c r="A5141" s="99">
        <v>42428</v>
      </c>
      <c r="B5141" s="100">
        <v>5.3372999999999999</v>
      </c>
      <c r="C5141" s="28">
        <f t="shared" si="40"/>
        <v>1</v>
      </c>
      <c r="D5141" s="28" t="str">
        <f t="shared" si="41"/>
        <v>domingo</v>
      </c>
    </row>
    <row r="5142" spans="1:4" ht="15.75" customHeight="1">
      <c r="A5142" s="99">
        <v>42429</v>
      </c>
      <c r="B5142" s="100">
        <v>5.3448000000000002</v>
      </c>
      <c r="C5142" s="28">
        <f t="shared" si="40"/>
        <v>2</v>
      </c>
      <c r="D5142" s="28" t="str">
        <f t="shared" si="41"/>
        <v>lunes</v>
      </c>
    </row>
    <row r="5143" spans="1:4" ht="15.75" customHeight="1">
      <c r="A5143" s="99">
        <v>42430</v>
      </c>
      <c r="B5143" s="100">
        <v>5.3522999999999996</v>
      </c>
      <c r="C5143" s="28">
        <f t="shared" si="40"/>
        <v>3</v>
      </c>
      <c r="D5143" s="28" t="str">
        <f t="shared" si="41"/>
        <v>martes</v>
      </c>
    </row>
    <row r="5144" spans="1:4" ht="15.75" customHeight="1">
      <c r="A5144" s="99">
        <v>42431</v>
      </c>
      <c r="B5144" s="100">
        <v>5.3597999999999999</v>
      </c>
      <c r="C5144" s="28">
        <f t="shared" si="40"/>
        <v>4</v>
      </c>
      <c r="D5144" s="28" t="str">
        <f t="shared" si="41"/>
        <v>miercoles</v>
      </c>
    </row>
    <row r="5145" spans="1:4" ht="15.75" customHeight="1">
      <c r="A5145" s="99">
        <v>42432</v>
      </c>
      <c r="B5145" s="100">
        <v>5.3673000000000002</v>
      </c>
      <c r="C5145" s="28">
        <f t="shared" si="40"/>
        <v>5</v>
      </c>
      <c r="D5145" s="28" t="str">
        <f t="shared" si="41"/>
        <v>jueves</v>
      </c>
    </row>
    <row r="5146" spans="1:4" ht="15.75" customHeight="1">
      <c r="A5146" s="99">
        <v>42433</v>
      </c>
      <c r="B5146" s="100">
        <v>5.3747999999999996</v>
      </c>
      <c r="C5146" s="28">
        <f t="shared" si="40"/>
        <v>6</v>
      </c>
      <c r="D5146" s="28" t="str">
        <f t="shared" si="41"/>
        <v xml:space="preserve">viernes </v>
      </c>
    </row>
    <row r="5147" spans="1:4" ht="15.75" customHeight="1">
      <c r="A5147" s="99">
        <v>42434</v>
      </c>
      <c r="B5147" s="100">
        <v>5.3822999999999999</v>
      </c>
      <c r="C5147" s="28">
        <f t="shared" si="40"/>
        <v>7</v>
      </c>
      <c r="D5147" s="28" t="str">
        <f t="shared" si="41"/>
        <v>sabado</v>
      </c>
    </row>
    <row r="5148" spans="1:4" ht="15.75" customHeight="1">
      <c r="A5148" s="99">
        <v>42435</v>
      </c>
      <c r="B5148" s="100">
        <v>5.3898000000000001</v>
      </c>
      <c r="C5148" s="28">
        <f t="shared" si="40"/>
        <v>1</v>
      </c>
      <c r="D5148" s="28" t="str">
        <f t="shared" si="41"/>
        <v>domingo</v>
      </c>
    </row>
    <row r="5149" spans="1:4" ht="15.75" customHeight="1">
      <c r="A5149" s="99">
        <v>42436</v>
      </c>
      <c r="B5149" s="100">
        <v>5.3974000000000002</v>
      </c>
      <c r="C5149" s="28">
        <f t="shared" si="40"/>
        <v>2</v>
      </c>
      <c r="D5149" s="28" t="str">
        <f t="shared" si="41"/>
        <v>lunes</v>
      </c>
    </row>
    <row r="5150" spans="1:4" ht="15.75" customHeight="1">
      <c r="A5150" s="99">
        <v>42437</v>
      </c>
      <c r="B5150" s="100">
        <v>5.4048999999999996</v>
      </c>
      <c r="C5150" s="28">
        <f t="shared" si="40"/>
        <v>3</v>
      </c>
      <c r="D5150" s="28" t="str">
        <f t="shared" si="41"/>
        <v>martes</v>
      </c>
    </row>
    <row r="5151" spans="1:4" ht="15.75" customHeight="1">
      <c r="A5151" s="99">
        <v>42438</v>
      </c>
      <c r="B5151" s="100">
        <v>5.4124999999999996</v>
      </c>
      <c r="C5151" s="28">
        <f t="shared" si="40"/>
        <v>4</v>
      </c>
      <c r="D5151" s="28" t="str">
        <f t="shared" si="41"/>
        <v>miercoles</v>
      </c>
    </row>
    <row r="5152" spans="1:4" ht="15.75" customHeight="1">
      <c r="A5152" s="99">
        <v>42439</v>
      </c>
      <c r="B5152" s="100">
        <v>5.42</v>
      </c>
      <c r="C5152" s="28">
        <f t="shared" si="40"/>
        <v>5</v>
      </c>
      <c r="D5152" s="28" t="str">
        <f t="shared" si="41"/>
        <v>jueves</v>
      </c>
    </row>
    <row r="5153" spans="1:4" ht="15.75" customHeight="1">
      <c r="A5153" s="99">
        <v>42440</v>
      </c>
      <c r="B5153" s="100">
        <v>5.4276</v>
      </c>
      <c r="C5153" s="28">
        <f t="shared" si="40"/>
        <v>6</v>
      </c>
      <c r="D5153" s="28" t="str">
        <f t="shared" si="41"/>
        <v xml:space="preserve">viernes </v>
      </c>
    </row>
    <row r="5154" spans="1:4" ht="15.75" customHeight="1">
      <c r="A5154" s="99">
        <v>42441</v>
      </c>
      <c r="B5154" s="100">
        <v>5.4352</v>
      </c>
      <c r="C5154" s="28">
        <f t="shared" si="40"/>
        <v>7</v>
      </c>
      <c r="D5154" s="28" t="str">
        <f t="shared" si="41"/>
        <v>sabado</v>
      </c>
    </row>
    <row r="5155" spans="1:4" ht="15.75" customHeight="1">
      <c r="A5155" s="99">
        <v>42442</v>
      </c>
      <c r="B5155" s="100">
        <v>5.4428000000000001</v>
      </c>
      <c r="C5155" s="28">
        <f t="shared" si="40"/>
        <v>1</v>
      </c>
      <c r="D5155" s="28" t="str">
        <f t="shared" si="41"/>
        <v>domingo</v>
      </c>
    </row>
    <row r="5156" spans="1:4" ht="15.75" customHeight="1">
      <c r="A5156" s="99">
        <v>42443</v>
      </c>
      <c r="B5156" s="100">
        <v>5.4504000000000001</v>
      </c>
      <c r="C5156" s="28">
        <f t="shared" si="40"/>
        <v>2</v>
      </c>
      <c r="D5156" s="28" t="str">
        <f t="shared" si="41"/>
        <v>lunes</v>
      </c>
    </row>
    <row r="5157" spans="1:4" ht="15.75" customHeight="1">
      <c r="A5157" s="99">
        <v>42444</v>
      </c>
      <c r="B5157" s="100">
        <v>5.4581</v>
      </c>
      <c r="C5157" s="28">
        <f t="shared" si="40"/>
        <v>3</v>
      </c>
      <c r="D5157" s="28" t="str">
        <f t="shared" si="41"/>
        <v>martes</v>
      </c>
    </row>
    <row r="5158" spans="1:4" ht="15.75" customHeight="1">
      <c r="A5158" s="99">
        <v>42445</v>
      </c>
      <c r="B5158" s="100">
        <v>5.4657</v>
      </c>
      <c r="C5158" s="28">
        <f t="shared" si="40"/>
        <v>4</v>
      </c>
      <c r="D5158" s="28" t="str">
        <f t="shared" si="41"/>
        <v>miercoles</v>
      </c>
    </row>
    <row r="5159" spans="1:4" ht="15.75" customHeight="1">
      <c r="A5159" s="99">
        <v>42446</v>
      </c>
      <c r="B5159" s="100">
        <v>5.4733000000000001</v>
      </c>
      <c r="C5159" s="28">
        <f t="shared" si="40"/>
        <v>5</v>
      </c>
      <c r="D5159" s="28" t="str">
        <f t="shared" si="41"/>
        <v>jueves</v>
      </c>
    </row>
    <row r="5160" spans="1:4" ht="15.75" customHeight="1">
      <c r="A5160" s="99">
        <v>42447</v>
      </c>
      <c r="B5160" s="100">
        <v>5.4809999999999999</v>
      </c>
      <c r="C5160" s="28">
        <f t="shared" si="40"/>
        <v>6</v>
      </c>
      <c r="D5160" s="28" t="str">
        <f t="shared" si="41"/>
        <v xml:space="preserve">viernes </v>
      </c>
    </row>
    <row r="5161" spans="1:4" ht="15.75" customHeight="1">
      <c r="A5161" s="99">
        <v>42448</v>
      </c>
      <c r="B5161" s="100">
        <v>5.4886999999999997</v>
      </c>
      <c r="C5161" s="28">
        <f t="shared" si="40"/>
        <v>7</v>
      </c>
      <c r="D5161" s="28" t="str">
        <f t="shared" si="41"/>
        <v>sabado</v>
      </c>
    </row>
    <row r="5162" spans="1:4" ht="15.75" customHeight="1">
      <c r="A5162" s="99">
        <v>42449</v>
      </c>
      <c r="B5162" s="100">
        <v>5.4962999999999997</v>
      </c>
      <c r="C5162" s="28">
        <f t="shared" si="40"/>
        <v>1</v>
      </c>
      <c r="D5162" s="28" t="str">
        <f t="shared" si="41"/>
        <v>domingo</v>
      </c>
    </row>
    <row r="5163" spans="1:4" ht="15.75" customHeight="1">
      <c r="A5163" s="99">
        <v>42450</v>
      </c>
      <c r="B5163" s="100">
        <v>5.5039999999999996</v>
      </c>
      <c r="C5163" s="28">
        <f t="shared" si="40"/>
        <v>2</v>
      </c>
      <c r="D5163" s="28" t="str">
        <f t="shared" si="41"/>
        <v>lunes</v>
      </c>
    </row>
    <row r="5164" spans="1:4" ht="15.75" customHeight="1">
      <c r="A5164" s="99">
        <v>42451</v>
      </c>
      <c r="B5164" s="100">
        <v>5.5117000000000003</v>
      </c>
      <c r="C5164" s="28">
        <f t="shared" si="40"/>
        <v>3</v>
      </c>
      <c r="D5164" s="28" t="str">
        <f t="shared" si="41"/>
        <v>martes</v>
      </c>
    </row>
    <row r="5165" spans="1:4" ht="15.75" customHeight="1">
      <c r="A5165" s="99">
        <v>42452</v>
      </c>
      <c r="B5165" s="100">
        <v>5.5194000000000001</v>
      </c>
      <c r="C5165" s="28">
        <f t="shared" si="40"/>
        <v>4</v>
      </c>
      <c r="D5165" s="28" t="str">
        <f t="shared" si="41"/>
        <v>miercoles</v>
      </c>
    </row>
    <row r="5166" spans="1:4" ht="15.75" customHeight="1">
      <c r="A5166" s="99">
        <v>42453</v>
      </c>
      <c r="B5166" s="100">
        <v>5.5271999999999997</v>
      </c>
      <c r="C5166" s="28">
        <f t="shared" si="40"/>
        <v>5</v>
      </c>
      <c r="D5166" s="28" t="str">
        <f t="shared" si="41"/>
        <v>jueves</v>
      </c>
    </row>
    <row r="5167" spans="1:4" ht="15.75" customHeight="1">
      <c r="A5167" s="99">
        <v>42454</v>
      </c>
      <c r="B5167" s="100">
        <v>5.5349000000000004</v>
      </c>
      <c r="C5167" s="28">
        <f t="shared" si="40"/>
        <v>6</v>
      </c>
      <c r="D5167" s="28" t="str">
        <f t="shared" si="41"/>
        <v xml:space="preserve">viernes </v>
      </c>
    </row>
    <row r="5168" spans="1:4" ht="15.75" customHeight="1">
      <c r="A5168" s="99">
        <v>42455</v>
      </c>
      <c r="B5168" s="100">
        <v>5.5396999999999998</v>
      </c>
      <c r="C5168" s="28">
        <f t="shared" si="40"/>
        <v>7</v>
      </c>
      <c r="D5168" s="28" t="str">
        <f t="shared" si="41"/>
        <v>sabado</v>
      </c>
    </row>
    <row r="5169" spans="1:4" ht="15.75" customHeight="1">
      <c r="A5169" s="99">
        <v>42456</v>
      </c>
      <c r="B5169" s="100">
        <v>5.5445000000000002</v>
      </c>
      <c r="C5169" s="28">
        <f t="shared" si="40"/>
        <v>1</v>
      </c>
      <c r="D5169" s="28" t="str">
        <f t="shared" si="41"/>
        <v>domingo</v>
      </c>
    </row>
    <row r="5170" spans="1:4" ht="15.75" customHeight="1">
      <c r="A5170" s="99">
        <v>42457</v>
      </c>
      <c r="B5170" s="100">
        <v>5.5491999999999999</v>
      </c>
      <c r="C5170" s="28">
        <f t="shared" si="40"/>
        <v>2</v>
      </c>
      <c r="D5170" s="28" t="str">
        <f t="shared" si="41"/>
        <v>lunes</v>
      </c>
    </row>
    <row r="5171" spans="1:4" ht="15.75" customHeight="1">
      <c r="A5171" s="99">
        <v>42458</v>
      </c>
      <c r="B5171" s="100">
        <v>5.5540000000000003</v>
      </c>
      <c r="C5171" s="28">
        <f t="shared" si="40"/>
        <v>3</v>
      </c>
      <c r="D5171" s="28" t="str">
        <f t="shared" si="41"/>
        <v>martes</v>
      </c>
    </row>
    <row r="5172" spans="1:4" ht="15.75" customHeight="1">
      <c r="A5172" s="99">
        <v>42459</v>
      </c>
      <c r="B5172" s="100">
        <v>5.5587999999999997</v>
      </c>
      <c r="C5172" s="28">
        <f t="shared" si="40"/>
        <v>4</v>
      </c>
      <c r="D5172" s="28" t="str">
        <f t="shared" si="41"/>
        <v>miercoles</v>
      </c>
    </row>
    <row r="5173" spans="1:4" ht="15.75" customHeight="1">
      <c r="A5173" s="99">
        <v>42460</v>
      </c>
      <c r="B5173" s="100">
        <v>5.5636000000000001</v>
      </c>
      <c r="C5173" s="28">
        <f t="shared" si="40"/>
        <v>5</v>
      </c>
      <c r="D5173" s="28" t="str">
        <f t="shared" si="41"/>
        <v>jueves</v>
      </c>
    </row>
    <row r="5174" spans="1:4" ht="15.75" customHeight="1">
      <c r="A5174" s="99">
        <v>42461</v>
      </c>
      <c r="B5174" s="100">
        <v>5.5683999999999996</v>
      </c>
      <c r="C5174" s="28">
        <f t="shared" si="40"/>
        <v>6</v>
      </c>
      <c r="D5174" s="28" t="str">
        <f t="shared" si="41"/>
        <v xml:space="preserve">viernes </v>
      </c>
    </row>
    <row r="5175" spans="1:4" ht="15.75" customHeight="1">
      <c r="A5175" s="99">
        <v>42462</v>
      </c>
      <c r="B5175" s="100">
        <v>5.5731999999999999</v>
      </c>
      <c r="C5175" s="28">
        <f t="shared" si="40"/>
        <v>7</v>
      </c>
      <c r="D5175" s="28" t="str">
        <f t="shared" si="41"/>
        <v>sabado</v>
      </c>
    </row>
    <row r="5176" spans="1:4" ht="15.75" customHeight="1">
      <c r="A5176" s="99">
        <v>42463</v>
      </c>
      <c r="B5176" s="100">
        <v>5.5781000000000001</v>
      </c>
      <c r="C5176" s="28">
        <f t="shared" si="40"/>
        <v>1</v>
      </c>
      <c r="D5176" s="28" t="str">
        <f t="shared" si="41"/>
        <v>domingo</v>
      </c>
    </row>
    <row r="5177" spans="1:4" ht="15.75" customHeight="1">
      <c r="A5177" s="99">
        <v>42464</v>
      </c>
      <c r="B5177" s="100">
        <v>5.5829000000000004</v>
      </c>
      <c r="C5177" s="28">
        <f t="shared" si="40"/>
        <v>2</v>
      </c>
      <c r="D5177" s="28" t="str">
        <f t="shared" si="41"/>
        <v>lunes</v>
      </c>
    </row>
    <row r="5178" spans="1:4" ht="15.75" customHeight="1">
      <c r="A5178" s="99">
        <v>42465</v>
      </c>
      <c r="B5178" s="100">
        <v>5.5876999999999999</v>
      </c>
      <c r="C5178" s="28">
        <f t="shared" si="40"/>
        <v>3</v>
      </c>
      <c r="D5178" s="28" t="str">
        <f t="shared" si="41"/>
        <v>martes</v>
      </c>
    </row>
    <row r="5179" spans="1:4" ht="15.75" customHeight="1">
      <c r="A5179" s="99">
        <v>42466</v>
      </c>
      <c r="B5179" s="100">
        <v>5.5925000000000002</v>
      </c>
      <c r="C5179" s="28">
        <f t="shared" si="40"/>
        <v>4</v>
      </c>
      <c r="D5179" s="28" t="str">
        <f t="shared" si="41"/>
        <v>miercoles</v>
      </c>
    </row>
    <row r="5180" spans="1:4" ht="15.75" customHeight="1">
      <c r="A5180" s="99">
        <v>42467</v>
      </c>
      <c r="B5180" s="100">
        <v>5.5974000000000004</v>
      </c>
      <c r="C5180" s="28">
        <f t="shared" si="40"/>
        <v>5</v>
      </c>
      <c r="D5180" s="28" t="str">
        <f t="shared" si="41"/>
        <v>jueves</v>
      </c>
    </row>
    <row r="5181" spans="1:4" ht="15.75" customHeight="1">
      <c r="A5181" s="99">
        <v>42468</v>
      </c>
      <c r="B5181" s="100">
        <v>5.6021999999999998</v>
      </c>
      <c r="C5181" s="28">
        <f t="shared" si="40"/>
        <v>6</v>
      </c>
      <c r="D5181" s="28" t="str">
        <f t="shared" si="41"/>
        <v xml:space="preserve">viernes </v>
      </c>
    </row>
    <row r="5182" spans="1:4" ht="15.75" customHeight="1">
      <c r="A5182" s="99">
        <v>42469</v>
      </c>
      <c r="B5182" s="100">
        <v>5.6070000000000002</v>
      </c>
      <c r="C5182" s="28">
        <f t="shared" si="40"/>
        <v>7</v>
      </c>
      <c r="D5182" s="28" t="str">
        <f t="shared" si="41"/>
        <v>sabado</v>
      </c>
    </row>
    <row r="5183" spans="1:4" ht="15.75" customHeight="1">
      <c r="A5183" s="99">
        <v>42470</v>
      </c>
      <c r="B5183" s="100">
        <v>5.6119000000000003</v>
      </c>
      <c r="C5183" s="28">
        <f t="shared" si="40"/>
        <v>1</v>
      </c>
      <c r="D5183" s="28" t="str">
        <f t="shared" si="41"/>
        <v>domingo</v>
      </c>
    </row>
    <row r="5184" spans="1:4" ht="15.75" customHeight="1">
      <c r="A5184" s="99">
        <v>42471</v>
      </c>
      <c r="B5184" s="100">
        <v>5.6166999999999998</v>
      </c>
      <c r="C5184" s="28">
        <f t="shared" si="40"/>
        <v>2</v>
      </c>
      <c r="D5184" s="28" t="str">
        <f t="shared" si="41"/>
        <v>lunes</v>
      </c>
    </row>
    <row r="5185" spans="1:4" ht="15.75" customHeight="1">
      <c r="A5185" s="99">
        <v>42472</v>
      </c>
      <c r="B5185" s="100">
        <v>5.6215999999999999</v>
      </c>
      <c r="C5185" s="28">
        <f t="shared" si="40"/>
        <v>3</v>
      </c>
      <c r="D5185" s="28" t="str">
        <f t="shared" si="41"/>
        <v>martes</v>
      </c>
    </row>
    <row r="5186" spans="1:4" ht="15.75" customHeight="1">
      <c r="A5186" s="99">
        <v>42473</v>
      </c>
      <c r="B5186" s="100">
        <v>5.6264000000000003</v>
      </c>
      <c r="C5186" s="28">
        <f t="shared" si="40"/>
        <v>4</v>
      </c>
      <c r="D5186" s="28" t="str">
        <f t="shared" si="41"/>
        <v>miercoles</v>
      </c>
    </row>
    <row r="5187" spans="1:4" ht="15.75" customHeight="1">
      <c r="A5187" s="99">
        <v>42474</v>
      </c>
      <c r="B5187" s="100">
        <v>5.6313000000000004</v>
      </c>
      <c r="C5187" s="28">
        <f t="shared" si="40"/>
        <v>5</v>
      </c>
      <c r="D5187" s="28" t="str">
        <f t="shared" si="41"/>
        <v>jueves</v>
      </c>
    </row>
    <row r="5188" spans="1:4" ht="15.75" customHeight="1">
      <c r="A5188" s="99">
        <v>42475</v>
      </c>
      <c r="B5188" s="100">
        <v>5.6361999999999997</v>
      </c>
      <c r="C5188" s="28">
        <f t="shared" si="40"/>
        <v>6</v>
      </c>
      <c r="D5188" s="28" t="str">
        <f t="shared" si="41"/>
        <v xml:space="preserve">viernes </v>
      </c>
    </row>
    <row r="5189" spans="1:4" ht="15.75" customHeight="1">
      <c r="A5189" s="99">
        <v>42476</v>
      </c>
      <c r="B5189" s="100">
        <v>5.641</v>
      </c>
      <c r="C5189" s="28">
        <f t="shared" si="40"/>
        <v>7</v>
      </c>
      <c r="D5189" s="28" t="str">
        <f t="shared" si="41"/>
        <v>sabado</v>
      </c>
    </row>
    <row r="5190" spans="1:4" ht="15.75" customHeight="1">
      <c r="A5190" s="99">
        <v>42477</v>
      </c>
      <c r="B5190" s="100">
        <v>5.6459000000000001</v>
      </c>
      <c r="C5190" s="28">
        <f t="shared" si="40"/>
        <v>1</v>
      </c>
      <c r="D5190" s="28" t="str">
        <f t="shared" si="41"/>
        <v>domingo</v>
      </c>
    </row>
    <row r="5191" spans="1:4" ht="15.75" customHeight="1">
      <c r="A5191" s="99">
        <v>42478</v>
      </c>
      <c r="B5191" s="100">
        <v>5.6508000000000003</v>
      </c>
      <c r="C5191" s="28">
        <f t="shared" si="40"/>
        <v>2</v>
      </c>
      <c r="D5191" s="28" t="str">
        <f t="shared" si="41"/>
        <v>lunes</v>
      </c>
    </row>
    <row r="5192" spans="1:4" ht="15.75" customHeight="1">
      <c r="A5192" s="99">
        <v>42479</v>
      </c>
      <c r="B5192" s="100">
        <v>5.6555999999999997</v>
      </c>
      <c r="C5192" s="28">
        <f t="shared" si="40"/>
        <v>3</v>
      </c>
      <c r="D5192" s="28" t="str">
        <f t="shared" si="41"/>
        <v>martes</v>
      </c>
    </row>
    <row r="5193" spans="1:4" ht="15.75" customHeight="1">
      <c r="A5193" s="99">
        <v>42480</v>
      </c>
      <c r="B5193" s="100">
        <v>5.6604999999999999</v>
      </c>
      <c r="C5193" s="28">
        <f t="shared" si="40"/>
        <v>4</v>
      </c>
      <c r="D5193" s="28" t="str">
        <f t="shared" si="41"/>
        <v>miercoles</v>
      </c>
    </row>
    <row r="5194" spans="1:4" ht="15.75" customHeight="1">
      <c r="A5194" s="99">
        <v>42481</v>
      </c>
      <c r="B5194" s="100">
        <v>5.6654</v>
      </c>
      <c r="C5194" s="28">
        <f t="shared" si="40"/>
        <v>5</v>
      </c>
      <c r="D5194" s="28" t="str">
        <f t="shared" si="41"/>
        <v>jueves</v>
      </c>
    </row>
    <row r="5195" spans="1:4" ht="15.75" customHeight="1">
      <c r="A5195" s="99">
        <v>42482</v>
      </c>
      <c r="B5195" s="100">
        <v>5.6703000000000001</v>
      </c>
      <c r="C5195" s="28">
        <f t="shared" si="40"/>
        <v>6</v>
      </c>
      <c r="D5195" s="28" t="str">
        <f t="shared" si="41"/>
        <v xml:space="preserve">viernes </v>
      </c>
    </row>
    <row r="5196" spans="1:4" ht="15.75" customHeight="1">
      <c r="A5196" s="99">
        <v>42483</v>
      </c>
      <c r="B5196" s="100">
        <v>5.6752000000000002</v>
      </c>
      <c r="C5196" s="28">
        <f t="shared" si="40"/>
        <v>7</v>
      </c>
      <c r="D5196" s="28" t="str">
        <f t="shared" si="41"/>
        <v>sabado</v>
      </c>
    </row>
    <row r="5197" spans="1:4" ht="15.75" customHeight="1">
      <c r="A5197" s="99">
        <v>42484</v>
      </c>
      <c r="B5197" s="100">
        <v>5.6801000000000004</v>
      </c>
      <c r="C5197" s="28">
        <f t="shared" si="40"/>
        <v>1</v>
      </c>
      <c r="D5197" s="28" t="str">
        <f t="shared" si="41"/>
        <v>domingo</v>
      </c>
    </row>
    <row r="5198" spans="1:4" ht="15.75" customHeight="1">
      <c r="A5198" s="99">
        <v>42485</v>
      </c>
      <c r="B5198" s="100">
        <v>5.6849999999999996</v>
      </c>
      <c r="C5198" s="28">
        <f t="shared" si="40"/>
        <v>2</v>
      </c>
      <c r="D5198" s="28" t="str">
        <f t="shared" si="41"/>
        <v>lunes</v>
      </c>
    </row>
    <row r="5199" spans="1:4" ht="15.75" customHeight="1">
      <c r="A5199" s="99">
        <v>42486</v>
      </c>
      <c r="B5199" s="100">
        <v>5.6905999999999999</v>
      </c>
      <c r="C5199" s="28">
        <f t="shared" si="40"/>
        <v>3</v>
      </c>
      <c r="D5199" s="28" t="str">
        <f t="shared" si="41"/>
        <v>martes</v>
      </c>
    </row>
    <row r="5200" spans="1:4" ht="15.75" customHeight="1">
      <c r="A5200" s="99">
        <v>42487</v>
      </c>
      <c r="B5200" s="100">
        <v>5.6961000000000004</v>
      </c>
      <c r="C5200" s="28">
        <f t="shared" si="40"/>
        <v>4</v>
      </c>
      <c r="D5200" s="28" t="str">
        <f t="shared" si="41"/>
        <v>miercoles</v>
      </c>
    </row>
    <row r="5201" spans="1:4" ht="15.75" customHeight="1">
      <c r="A5201" s="99">
        <v>42488</v>
      </c>
      <c r="B5201" s="100">
        <v>5.7016999999999998</v>
      </c>
      <c r="C5201" s="28">
        <f t="shared" si="40"/>
        <v>5</v>
      </c>
      <c r="D5201" s="28" t="str">
        <f t="shared" si="41"/>
        <v>jueves</v>
      </c>
    </row>
    <row r="5202" spans="1:4" ht="15.75" customHeight="1">
      <c r="A5202" s="99">
        <v>42489</v>
      </c>
      <c r="B5202" s="100">
        <v>5.7073</v>
      </c>
      <c r="C5202" s="28">
        <f t="shared" si="40"/>
        <v>6</v>
      </c>
      <c r="D5202" s="28" t="str">
        <f t="shared" si="41"/>
        <v xml:space="preserve">viernes </v>
      </c>
    </row>
    <row r="5203" spans="1:4" ht="15.75" customHeight="1">
      <c r="A5203" s="99">
        <v>42490</v>
      </c>
      <c r="B5203" s="100">
        <v>5.7129000000000003</v>
      </c>
      <c r="C5203" s="28">
        <f t="shared" si="40"/>
        <v>7</v>
      </c>
      <c r="D5203" s="28" t="str">
        <f t="shared" si="41"/>
        <v>sabado</v>
      </c>
    </row>
    <row r="5204" spans="1:4" ht="15.75" customHeight="1">
      <c r="A5204" s="99">
        <v>42491</v>
      </c>
      <c r="B5204" s="100">
        <v>5.7184999999999997</v>
      </c>
      <c r="C5204" s="28">
        <f t="shared" si="40"/>
        <v>1</v>
      </c>
      <c r="D5204" s="28" t="str">
        <f t="shared" si="41"/>
        <v>domingo</v>
      </c>
    </row>
    <row r="5205" spans="1:4" ht="15.75" customHeight="1">
      <c r="A5205" s="99">
        <v>42492</v>
      </c>
      <c r="B5205" s="100">
        <v>5.7241</v>
      </c>
      <c r="C5205" s="28">
        <f t="shared" si="40"/>
        <v>2</v>
      </c>
      <c r="D5205" s="28" t="str">
        <f t="shared" si="41"/>
        <v>lunes</v>
      </c>
    </row>
    <row r="5206" spans="1:4" ht="15.75" customHeight="1">
      <c r="A5206" s="99">
        <v>42493</v>
      </c>
      <c r="B5206" s="100">
        <v>5.7297000000000002</v>
      </c>
      <c r="C5206" s="28">
        <f t="shared" si="40"/>
        <v>3</v>
      </c>
      <c r="D5206" s="28" t="str">
        <f t="shared" si="41"/>
        <v>martes</v>
      </c>
    </row>
    <row r="5207" spans="1:4" ht="15.75" customHeight="1">
      <c r="A5207" s="99">
        <v>42494</v>
      </c>
      <c r="B5207" s="100">
        <v>5.7352999999999996</v>
      </c>
      <c r="C5207" s="28">
        <f t="shared" si="40"/>
        <v>4</v>
      </c>
      <c r="D5207" s="28" t="str">
        <f t="shared" si="41"/>
        <v>miercoles</v>
      </c>
    </row>
    <row r="5208" spans="1:4" ht="15.75" customHeight="1">
      <c r="A5208" s="99">
        <v>42495</v>
      </c>
      <c r="B5208" s="100">
        <v>5.7408999999999999</v>
      </c>
      <c r="C5208" s="28">
        <f t="shared" si="40"/>
        <v>5</v>
      </c>
      <c r="D5208" s="28" t="str">
        <f t="shared" si="41"/>
        <v>jueves</v>
      </c>
    </row>
    <row r="5209" spans="1:4" ht="15.75" customHeight="1">
      <c r="A5209" s="99">
        <v>42496</v>
      </c>
      <c r="B5209" s="100">
        <v>5.7465000000000002</v>
      </c>
      <c r="C5209" s="28">
        <f t="shared" si="40"/>
        <v>6</v>
      </c>
      <c r="D5209" s="28" t="str">
        <f t="shared" si="41"/>
        <v xml:space="preserve">viernes </v>
      </c>
    </row>
    <row r="5210" spans="1:4" ht="15.75" customHeight="1">
      <c r="A5210" s="99">
        <v>42497</v>
      </c>
      <c r="B5210" s="100">
        <v>5.7521000000000004</v>
      </c>
      <c r="C5210" s="28">
        <f t="shared" si="40"/>
        <v>7</v>
      </c>
      <c r="D5210" s="28" t="str">
        <f t="shared" si="41"/>
        <v>sabado</v>
      </c>
    </row>
    <row r="5211" spans="1:4" ht="15.75" customHeight="1">
      <c r="A5211" s="99">
        <v>42498</v>
      </c>
      <c r="B5211" s="100">
        <v>5.7576999999999998</v>
      </c>
      <c r="C5211" s="28">
        <f t="shared" si="40"/>
        <v>1</v>
      </c>
      <c r="D5211" s="28" t="str">
        <f t="shared" si="41"/>
        <v>domingo</v>
      </c>
    </row>
    <row r="5212" spans="1:4" ht="15.75" customHeight="1">
      <c r="A5212" s="99">
        <v>42499</v>
      </c>
      <c r="B5212" s="100">
        <v>5.7633999999999999</v>
      </c>
      <c r="C5212" s="28">
        <f t="shared" si="40"/>
        <v>2</v>
      </c>
      <c r="D5212" s="28" t="str">
        <f t="shared" si="41"/>
        <v>lunes</v>
      </c>
    </row>
    <row r="5213" spans="1:4" ht="15.75" customHeight="1">
      <c r="A5213" s="99">
        <v>42500</v>
      </c>
      <c r="B5213" s="100">
        <v>5.7690000000000001</v>
      </c>
      <c r="C5213" s="28">
        <f t="shared" si="40"/>
        <v>3</v>
      </c>
      <c r="D5213" s="28" t="str">
        <f t="shared" si="41"/>
        <v>martes</v>
      </c>
    </row>
    <row r="5214" spans="1:4" ht="15.75" customHeight="1">
      <c r="A5214" s="99">
        <v>42501</v>
      </c>
      <c r="B5214" s="100">
        <v>5.7746000000000004</v>
      </c>
      <c r="C5214" s="28">
        <f t="shared" si="40"/>
        <v>4</v>
      </c>
      <c r="D5214" s="28" t="str">
        <f t="shared" si="41"/>
        <v>miercoles</v>
      </c>
    </row>
    <row r="5215" spans="1:4" ht="15.75" customHeight="1">
      <c r="A5215" s="99">
        <v>42502</v>
      </c>
      <c r="B5215" s="100">
        <v>5.7803000000000004</v>
      </c>
      <c r="C5215" s="28">
        <f t="shared" si="40"/>
        <v>5</v>
      </c>
      <c r="D5215" s="28" t="str">
        <f t="shared" si="41"/>
        <v>jueves</v>
      </c>
    </row>
    <row r="5216" spans="1:4" ht="15.75" customHeight="1">
      <c r="A5216" s="99">
        <v>42503</v>
      </c>
      <c r="B5216" s="100">
        <v>5.7858999999999998</v>
      </c>
      <c r="C5216" s="28">
        <f t="shared" si="40"/>
        <v>6</v>
      </c>
      <c r="D5216" s="28" t="str">
        <f t="shared" si="41"/>
        <v xml:space="preserve">viernes </v>
      </c>
    </row>
    <row r="5217" spans="1:4" ht="15.75" customHeight="1">
      <c r="A5217" s="99">
        <v>42504</v>
      </c>
      <c r="B5217" s="100">
        <v>5.7915999999999999</v>
      </c>
      <c r="C5217" s="28">
        <f t="shared" si="40"/>
        <v>7</v>
      </c>
      <c r="D5217" s="28" t="str">
        <f t="shared" si="41"/>
        <v>sabado</v>
      </c>
    </row>
    <row r="5218" spans="1:4" ht="15.75" customHeight="1">
      <c r="A5218" s="99">
        <v>42505</v>
      </c>
      <c r="B5218" s="100">
        <v>5.7972999999999999</v>
      </c>
      <c r="C5218" s="28">
        <f t="shared" si="40"/>
        <v>1</v>
      </c>
      <c r="D5218" s="28" t="str">
        <f t="shared" si="41"/>
        <v>domingo</v>
      </c>
    </row>
    <row r="5219" spans="1:4" ht="15.75" customHeight="1">
      <c r="A5219" s="99">
        <v>42506</v>
      </c>
      <c r="B5219" s="100">
        <v>5.8029000000000002</v>
      </c>
      <c r="C5219" s="28">
        <f t="shared" si="40"/>
        <v>2</v>
      </c>
      <c r="D5219" s="28" t="str">
        <f t="shared" si="41"/>
        <v>lunes</v>
      </c>
    </row>
    <row r="5220" spans="1:4" ht="15.75" customHeight="1">
      <c r="A5220" s="99">
        <v>42507</v>
      </c>
      <c r="B5220" s="100">
        <v>5.8086000000000002</v>
      </c>
      <c r="C5220" s="28">
        <f t="shared" si="40"/>
        <v>3</v>
      </c>
      <c r="D5220" s="28" t="str">
        <f t="shared" si="41"/>
        <v>martes</v>
      </c>
    </row>
    <row r="5221" spans="1:4" ht="15.75" customHeight="1">
      <c r="A5221" s="99">
        <v>42508</v>
      </c>
      <c r="B5221" s="100">
        <v>5.8143000000000002</v>
      </c>
      <c r="C5221" s="28">
        <f t="shared" si="40"/>
        <v>4</v>
      </c>
      <c r="D5221" s="28" t="str">
        <f t="shared" si="41"/>
        <v>miercoles</v>
      </c>
    </row>
    <row r="5222" spans="1:4" ht="15.75" customHeight="1">
      <c r="A5222" s="99">
        <v>42509</v>
      </c>
      <c r="B5222" s="100">
        <v>5.82</v>
      </c>
      <c r="C5222" s="28">
        <f t="shared" si="40"/>
        <v>5</v>
      </c>
      <c r="D5222" s="28" t="str">
        <f t="shared" si="41"/>
        <v>jueves</v>
      </c>
    </row>
    <row r="5223" spans="1:4" ht="15.75" customHeight="1">
      <c r="A5223" s="99">
        <v>42510</v>
      </c>
      <c r="B5223" s="100">
        <v>5.8257000000000003</v>
      </c>
      <c r="C5223" s="28">
        <f t="shared" si="40"/>
        <v>6</v>
      </c>
      <c r="D5223" s="28" t="str">
        <f t="shared" si="41"/>
        <v xml:space="preserve">viernes </v>
      </c>
    </row>
    <row r="5224" spans="1:4" ht="15.75" customHeight="1">
      <c r="A5224" s="99">
        <v>42511</v>
      </c>
      <c r="B5224" s="100">
        <v>5.8314000000000004</v>
      </c>
      <c r="C5224" s="28">
        <f t="shared" si="40"/>
        <v>7</v>
      </c>
      <c r="D5224" s="28" t="str">
        <f t="shared" si="41"/>
        <v>sabado</v>
      </c>
    </row>
    <row r="5225" spans="1:4" ht="15.75" customHeight="1">
      <c r="A5225" s="99">
        <v>42512</v>
      </c>
      <c r="B5225" s="100">
        <v>5.8371000000000004</v>
      </c>
      <c r="C5225" s="28">
        <f t="shared" si="40"/>
        <v>1</v>
      </c>
      <c r="D5225" s="28" t="str">
        <f t="shared" si="41"/>
        <v>domingo</v>
      </c>
    </row>
    <row r="5226" spans="1:4" ht="15.75" customHeight="1">
      <c r="A5226" s="99">
        <v>42513</v>
      </c>
      <c r="B5226" s="100">
        <v>5.8428000000000004</v>
      </c>
      <c r="C5226" s="28">
        <f t="shared" si="40"/>
        <v>2</v>
      </c>
      <c r="D5226" s="28" t="str">
        <f t="shared" si="41"/>
        <v>lunes</v>
      </c>
    </row>
    <row r="5227" spans="1:4" ht="15.75" customHeight="1">
      <c r="A5227" s="99">
        <v>42514</v>
      </c>
      <c r="B5227" s="100">
        <v>5.8484999999999996</v>
      </c>
      <c r="C5227" s="28">
        <f t="shared" si="40"/>
        <v>3</v>
      </c>
      <c r="D5227" s="28" t="str">
        <f t="shared" si="41"/>
        <v>martes</v>
      </c>
    </row>
    <row r="5228" spans="1:4" ht="15.75" customHeight="1">
      <c r="A5228" s="99">
        <v>42515</v>
      </c>
      <c r="B5228" s="100">
        <v>5.8541999999999996</v>
      </c>
      <c r="C5228" s="28">
        <f t="shared" si="40"/>
        <v>4</v>
      </c>
      <c r="D5228" s="28" t="str">
        <f t="shared" si="41"/>
        <v>miercoles</v>
      </c>
    </row>
    <row r="5229" spans="1:4" ht="15.75" customHeight="1">
      <c r="A5229" s="99">
        <v>42516</v>
      </c>
      <c r="B5229" s="100">
        <v>5.8605</v>
      </c>
      <c r="C5229" s="28">
        <f t="shared" si="40"/>
        <v>5</v>
      </c>
      <c r="D5229" s="28" t="str">
        <f t="shared" si="41"/>
        <v>jueves</v>
      </c>
    </row>
    <row r="5230" spans="1:4" ht="15.75" customHeight="1">
      <c r="A5230" s="99">
        <v>42517</v>
      </c>
      <c r="B5230" s="100">
        <v>5.8669000000000002</v>
      </c>
      <c r="C5230" s="28">
        <f t="shared" si="40"/>
        <v>6</v>
      </c>
      <c r="D5230" s="28" t="str">
        <f t="shared" si="41"/>
        <v xml:space="preserve">viernes </v>
      </c>
    </row>
    <row r="5231" spans="1:4" ht="15.75" customHeight="1">
      <c r="A5231" s="99">
        <v>42518</v>
      </c>
      <c r="B5231" s="100">
        <v>5.8731999999999998</v>
      </c>
      <c r="C5231" s="28">
        <f t="shared" si="40"/>
        <v>7</v>
      </c>
      <c r="D5231" s="28" t="str">
        <f t="shared" si="41"/>
        <v>sabado</v>
      </c>
    </row>
    <row r="5232" spans="1:4" ht="15.75" customHeight="1">
      <c r="A5232" s="99">
        <v>42519</v>
      </c>
      <c r="B5232" s="100">
        <v>5.8795000000000002</v>
      </c>
      <c r="C5232" s="28">
        <f t="shared" si="40"/>
        <v>1</v>
      </c>
      <c r="D5232" s="28" t="str">
        <f t="shared" si="41"/>
        <v>domingo</v>
      </c>
    </row>
    <row r="5233" spans="1:4" ht="15.75" customHeight="1">
      <c r="A5233" s="99">
        <v>42520</v>
      </c>
      <c r="B5233" s="100">
        <v>5.8857999999999997</v>
      </c>
      <c r="C5233" s="28">
        <f t="shared" si="40"/>
        <v>2</v>
      </c>
      <c r="D5233" s="28" t="str">
        <f t="shared" si="41"/>
        <v>lunes</v>
      </c>
    </row>
    <row r="5234" spans="1:4" ht="15.75" customHeight="1">
      <c r="A5234" s="99">
        <v>42521</v>
      </c>
      <c r="B5234" s="100">
        <v>5.8921999999999999</v>
      </c>
      <c r="C5234" s="28">
        <f t="shared" si="40"/>
        <v>3</v>
      </c>
      <c r="D5234" s="28" t="str">
        <f t="shared" si="41"/>
        <v>martes</v>
      </c>
    </row>
    <row r="5235" spans="1:4" ht="15.75" customHeight="1">
      <c r="A5235" s="99">
        <v>42522</v>
      </c>
      <c r="B5235" s="100">
        <v>5.8985000000000003</v>
      </c>
      <c r="C5235" s="28">
        <f t="shared" si="40"/>
        <v>4</v>
      </c>
      <c r="D5235" s="28" t="str">
        <f t="shared" si="41"/>
        <v>miercoles</v>
      </c>
    </row>
    <row r="5236" spans="1:4" ht="15.75" customHeight="1">
      <c r="A5236" s="99">
        <v>42523</v>
      </c>
      <c r="B5236" s="100">
        <v>5.9048999999999996</v>
      </c>
      <c r="C5236" s="28">
        <f t="shared" si="40"/>
        <v>5</v>
      </c>
      <c r="D5236" s="28" t="str">
        <f t="shared" si="41"/>
        <v>jueves</v>
      </c>
    </row>
    <row r="5237" spans="1:4" ht="15.75" customHeight="1">
      <c r="A5237" s="99">
        <v>42524</v>
      </c>
      <c r="B5237" s="100">
        <v>5.9112</v>
      </c>
      <c r="C5237" s="28">
        <f t="shared" si="40"/>
        <v>6</v>
      </c>
      <c r="D5237" s="28" t="str">
        <f t="shared" si="41"/>
        <v xml:space="preserve">viernes </v>
      </c>
    </row>
    <row r="5238" spans="1:4" ht="15.75" customHeight="1">
      <c r="A5238" s="99">
        <v>42525</v>
      </c>
      <c r="B5238" s="100">
        <v>5.9176000000000002</v>
      </c>
      <c r="C5238" s="28">
        <f t="shared" si="40"/>
        <v>7</v>
      </c>
      <c r="D5238" s="28" t="str">
        <f t="shared" si="41"/>
        <v>sabado</v>
      </c>
    </row>
    <row r="5239" spans="1:4" ht="15.75" customHeight="1">
      <c r="A5239" s="99">
        <v>42526</v>
      </c>
      <c r="B5239" s="100">
        <v>5.9240000000000004</v>
      </c>
      <c r="C5239" s="28">
        <f t="shared" si="40"/>
        <v>1</v>
      </c>
      <c r="D5239" s="28" t="str">
        <f t="shared" si="41"/>
        <v>domingo</v>
      </c>
    </row>
    <row r="5240" spans="1:4" ht="15.75" customHeight="1">
      <c r="A5240" s="99">
        <v>42527</v>
      </c>
      <c r="B5240" s="100">
        <v>5.9303999999999997</v>
      </c>
      <c r="C5240" s="28">
        <f t="shared" si="40"/>
        <v>2</v>
      </c>
      <c r="D5240" s="28" t="str">
        <f t="shared" si="41"/>
        <v>lunes</v>
      </c>
    </row>
    <row r="5241" spans="1:4" ht="15.75" customHeight="1">
      <c r="A5241" s="99">
        <v>42528</v>
      </c>
      <c r="B5241" s="100">
        <v>5.9367999999999999</v>
      </c>
      <c r="C5241" s="28">
        <f t="shared" si="40"/>
        <v>3</v>
      </c>
      <c r="D5241" s="28" t="str">
        <f t="shared" si="41"/>
        <v>martes</v>
      </c>
    </row>
    <row r="5242" spans="1:4" ht="15.75" customHeight="1">
      <c r="A5242" s="99">
        <v>42529</v>
      </c>
      <c r="B5242" s="100">
        <v>5.9432</v>
      </c>
      <c r="C5242" s="28">
        <f t="shared" si="40"/>
        <v>4</v>
      </c>
      <c r="D5242" s="28" t="str">
        <f t="shared" si="41"/>
        <v>miercoles</v>
      </c>
    </row>
    <row r="5243" spans="1:4" ht="15.75" customHeight="1">
      <c r="A5243" s="99">
        <v>42530</v>
      </c>
      <c r="B5243" s="100">
        <v>5.9496000000000002</v>
      </c>
      <c r="C5243" s="28">
        <f t="shared" si="40"/>
        <v>5</v>
      </c>
      <c r="D5243" s="28" t="str">
        <f t="shared" si="41"/>
        <v>jueves</v>
      </c>
    </row>
    <row r="5244" spans="1:4" ht="15.75" customHeight="1">
      <c r="A5244" s="99">
        <v>42531</v>
      </c>
      <c r="B5244" s="100">
        <v>5.9560000000000004</v>
      </c>
      <c r="C5244" s="28">
        <f t="shared" si="40"/>
        <v>6</v>
      </c>
      <c r="D5244" s="28" t="str">
        <f t="shared" si="41"/>
        <v xml:space="preserve">viernes </v>
      </c>
    </row>
    <row r="5245" spans="1:4" ht="15.75" customHeight="1">
      <c r="A5245" s="99">
        <v>42532</v>
      </c>
      <c r="B5245" s="100">
        <v>5.9623999999999997</v>
      </c>
      <c r="C5245" s="28">
        <f t="shared" si="40"/>
        <v>7</v>
      </c>
      <c r="D5245" s="28" t="str">
        <f t="shared" si="41"/>
        <v>sabado</v>
      </c>
    </row>
    <row r="5246" spans="1:4" ht="15.75" customHeight="1">
      <c r="A5246" s="99">
        <v>42533</v>
      </c>
      <c r="B5246" s="100">
        <v>5.9687999999999999</v>
      </c>
      <c r="C5246" s="28">
        <f t="shared" si="40"/>
        <v>1</v>
      </c>
      <c r="D5246" s="28" t="str">
        <f t="shared" si="41"/>
        <v>domingo</v>
      </c>
    </row>
    <row r="5247" spans="1:4" ht="15.75" customHeight="1">
      <c r="A5247" s="99">
        <v>42534</v>
      </c>
      <c r="B5247" s="100">
        <v>5.9752000000000001</v>
      </c>
      <c r="C5247" s="28">
        <f t="shared" si="40"/>
        <v>2</v>
      </c>
      <c r="D5247" s="28" t="str">
        <f t="shared" si="41"/>
        <v>lunes</v>
      </c>
    </row>
    <row r="5248" spans="1:4" ht="15.75" customHeight="1">
      <c r="A5248" s="99">
        <v>42535</v>
      </c>
      <c r="B5248" s="100">
        <v>5.9817</v>
      </c>
      <c r="C5248" s="28">
        <f t="shared" si="40"/>
        <v>3</v>
      </c>
      <c r="D5248" s="28" t="str">
        <f t="shared" si="41"/>
        <v>martes</v>
      </c>
    </row>
    <row r="5249" spans="1:4" ht="15.75" customHeight="1">
      <c r="A5249" s="99">
        <v>42536</v>
      </c>
      <c r="B5249" s="100">
        <v>5.9881000000000002</v>
      </c>
      <c r="C5249" s="28">
        <f t="shared" si="40"/>
        <v>4</v>
      </c>
      <c r="D5249" s="28" t="str">
        <f t="shared" si="41"/>
        <v>miercoles</v>
      </c>
    </row>
    <row r="5250" spans="1:4" ht="15.75" customHeight="1">
      <c r="A5250" s="99">
        <v>42537</v>
      </c>
      <c r="B5250" s="100">
        <v>5.9946000000000002</v>
      </c>
      <c r="C5250" s="28">
        <f t="shared" si="40"/>
        <v>5</v>
      </c>
      <c r="D5250" s="28" t="str">
        <f t="shared" si="41"/>
        <v>jueves</v>
      </c>
    </row>
    <row r="5251" spans="1:4" ht="15.75" customHeight="1">
      <c r="A5251" s="99">
        <v>42538</v>
      </c>
      <c r="B5251" s="100">
        <v>6.0010000000000003</v>
      </c>
      <c r="C5251" s="28">
        <f t="shared" si="40"/>
        <v>6</v>
      </c>
      <c r="D5251" s="28" t="str">
        <f t="shared" si="41"/>
        <v xml:space="preserve">viernes </v>
      </c>
    </row>
    <row r="5252" spans="1:4" ht="15.75" customHeight="1">
      <c r="A5252" s="99">
        <v>42539</v>
      </c>
      <c r="B5252" s="100">
        <v>6.0075000000000003</v>
      </c>
      <c r="C5252" s="28">
        <f t="shared" si="40"/>
        <v>7</v>
      </c>
      <c r="D5252" s="28" t="str">
        <f t="shared" si="41"/>
        <v>sabado</v>
      </c>
    </row>
    <row r="5253" spans="1:4" ht="15.75" customHeight="1">
      <c r="A5253" s="99">
        <v>42540</v>
      </c>
      <c r="B5253" s="100">
        <v>6.0140000000000002</v>
      </c>
      <c r="C5253" s="28">
        <f t="shared" si="40"/>
        <v>1</v>
      </c>
      <c r="D5253" s="28" t="str">
        <f t="shared" si="41"/>
        <v>domingo</v>
      </c>
    </row>
    <row r="5254" spans="1:4" ht="15.75" customHeight="1">
      <c r="A5254" s="99">
        <v>42541</v>
      </c>
      <c r="B5254" s="100">
        <v>6.0205000000000002</v>
      </c>
      <c r="C5254" s="28">
        <f t="shared" si="40"/>
        <v>2</v>
      </c>
      <c r="D5254" s="28" t="str">
        <f t="shared" si="41"/>
        <v>lunes</v>
      </c>
    </row>
    <row r="5255" spans="1:4" ht="15.75" customHeight="1">
      <c r="A5255" s="99">
        <v>42542</v>
      </c>
      <c r="B5255" s="100">
        <v>6.0269000000000004</v>
      </c>
      <c r="C5255" s="28">
        <f t="shared" si="40"/>
        <v>3</v>
      </c>
      <c r="D5255" s="28" t="str">
        <f t="shared" si="41"/>
        <v>martes</v>
      </c>
    </row>
    <row r="5256" spans="1:4" ht="15.75" customHeight="1">
      <c r="A5256" s="99">
        <v>42543</v>
      </c>
      <c r="B5256" s="100">
        <v>6.0334000000000003</v>
      </c>
      <c r="C5256" s="28">
        <f t="shared" si="40"/>
        <v>4</v>
      </c>
      <c r="D5256" s="28" t="str">
        <f t="shared" si="41"/>
        <v>miercoles</v>
      </c>
    </row>
    <row r="5257" spans="1:4" ht="15.75" customHeight="1">
      <c r="A5257" s="99">
        <v>42544</v>
      </c>
      <c r="B5257" s="100">
        <v>6.0399000000000003</v>
      </c>
      <c r="C5257" s="28">
        <f t="shared" si="40"/>
        <v>5</v>
      </c>
      <c r="D5257" s="28" t="str">
        <f t="shared" si="41"/>
        <v>jueves</v>
      </c>
    </row>
    <row r="5258" spans="1:4" ht="15.75" customHeight="1">
      <c r="A5258" s="99">
        <v>42545</v>
      </c>
      <c r="B5258" s="100">
        <v>6.0464000000000002</v>
      </c>
      <c r="C5258" s="28">
        <f t="shared" si="40"/>
        <v>6</v>
      </c>
      <c r="D5258" s="28" t="str">
        <f t="shared" si="41"/>
        <v xml:space="preserve">viernes </v>
      </c>
    </row>
    <row r="5259" spans="1:4" ht="15.75" customHeight="1">
      <c r="A5259" s="99">
        <v>42546</v>
      </c>
      <c r="B5259" s="100">
        <v>6.0529999999999999</v>
      </c>
      <c r="C5259" s="28">
        <f t="shared" si="40"/>
        <v>7</v>
      </c>
      <c r="D5259" s="28" t="str">
        <f t="shared" si="41"/>
        <v>sabado</v>
      </c>
    </row>
    <row r="5260" spans="1:4" ht="15.75" customHeight="1">
      <c r="A5260" s="99">
        <v>42547</v>
      </c>
      <c r="B5260" s="100">
        <v>6.0613000000000001</v>
      </c>
      <c r="C5260" s="28">
        <f t="shared" si="40"/>
        <v>1</v>
      </c>
      <c r="D5260" s="28" t="str">
        <f t="shared" si="41"/>
        <v>domingo</v>
      </c>
    </row>
    <row r="5261" spans="1:4" ht="15.75" customHeight="1">
      <c r="A5261" s="99">
        <v>42548</v>
      </c>
      <c r="B5261" s="100">
        <v>6.0696000000000003</v>
      </c>
      <c r="C5261" s="28">
        <f t="shared" si="40"/>
        <v>2</v>
      </c>
      <c r="D5261" s="28" t="str">
        <f t="shared" si="41"/>
        <v>lunes</v>
      </c>
    </row>
    <row r="5262" spans="1:4" ht="15.75" customHeight="1">
      <c r="A5262" s="99">
        <v>42549</v>
      </c>
      <c r="B5262" s="100">
        <v>6.0778999999999996</v>
      </c>
      <c r="C5262" s="28">
        <f t="shared" si="40"/>
        <v>3</v>
      </c>
      <c r="D5262" s="28" t="str">
        <f t="shared" si="41"/>
        <v>martes</v>
      </c>
    </row>
    <row r="5263" spans="1:4" ht="15.75" customHeight="1">
      <c r="A5263" s="99">
        <v>42550</v>
      </c>
      <c r="B5263" s="100">
        <v>6.0862999999999996</v>
      </c>
      <c r="C5263" s="28">
        <f t="shared" si="40"/>
        <v>4</v>
      </c>
      <c r="D5263" s="28" t="str">
        <f t="shared" si="41"/>
        <v>miercoles</v>
      </c>
    </row>
    <row r="5264" spans="1:4" ht="15.75" customHeight="1">
      <c r="A5264" s="99">
        <v>42551</v>
      </c>
      <c r="B5264" s="100">
        <v>6.0945999999999998</v>
      </c>
      <c r="C5264" s="28">
        <f t="shared" si="40"/>
        <v>5</v>
      </c>
      <c r="D5264" s="28" t="str">
        <f t="shared" si="41"/>
        <v>jueves</v>
      </c>
    </row>
    <row r="5265" spans="1:4" ht="15.75" customHeight="1">
      <c r="A5265" s="99">
        <v>42552</v>
      </c>
      <c r="B5265" s="100">
        <v>6.1029999999999998</v>
      </c>
      <c r="C5265" s="28">
        <f t="shared" si="40"/>
        <v>6</v>
      </c>
      <c r="D5265" s="28" t="str">
        <f t="shared" si="41"/>
        <v xml:space="preserve">viernes </v>
      </c>
    </row>
    <row r="5266" spans="1:4" ht="15.75" customHeight="1">
      <c r="A5266" s="99">
        <v>42553</v>
      </c>
      <c r="B5266" s="100">
        <v>6.1113</v>
      </c>
      <c r="C5266" s="28">
        <f t="shared" si="40"/>
        <v>7</v>
      </c>
      <c r="D5266" s="28" t="str">
        <f t="shared" si="41"/>
        <v>sabado</v>
      </c>
    </row>
    <row r="5267" spans="1:4" ht="15.75" customHeight="1">
      <c r="A5267" s="99">
        <v>42554</v>
      </c>
      <c r="B5267" s="100">
        <v>6.1196999999999999</v>
      </c>
      <c r="C5267" s="28">
        <f t="shared" si="40"/>
        <v>1</v>
      </c>
      <c r="D5267" s="28" t="str">
        <f t="shared" si="41"/>
        <v>domingo</v>
      </c>
    </row>
    <row r="5268" spans="1:4" ht="15.75" customHeight="1">
      <c r="A5268" s="99">
        <v>42555</v>
      </c>
      <c r="B5268" s="100">
        <v>6.1280999999999999</v>
      </c>
      <c r="C5268" s="28">
        <f t="shared" si="40"/>
        <v>2</v>
      </c>
      <c r="D5268" s="28" t="str">
        <f t="shared" si="41"/>
        <v>lunes</v>
      </c>
    </row>
    <row r="5269" spans="1:4" ht="15.75" customHeight="1">
      <c r="A5269" s="99">
        <v>42556</v>
      </c>
      <c r="B5269" s="100">
        <v>6.1364999999999998</v>
      </c>
      <c r="C5269" s="28">
        <f t="shared" si="40"/>
        <v>3</v>
      </c>
      <c r="D5269" s="28" t="str">
        <f t="shared" si="41"/>
        <v>martes</v>
      </c>
    </row>
    <row r="5270" spans="1:4" ht="15.75" customHeight="1">
      <c r="A5270" s="99">
        <v>42557</v>
      </c>
      <c r="B5270" s="100">
        <v>6.1449999999999996</v>
      </c>
      <c r="C5270" s="28">
        <f t="shared" si="40"/>
        <v>4</v>
      </c>
      <c r="D5270" s="28" t="str">
        <f t="shared" si="41"/>
        <v>miercoles</v>
      </c>
    </row>
    <row r="5271" spans="1:4" ht="15.75" customHeight="1">
      <c r="A5271" s="99">
        <v>42558</v>
      </c>
      <c r="B5271" s="100">
        <v>6.1534000000000004</v>
      </c>
      <c r="C5271" s="28">
        <f t="shared" si="40"/>
        <v>5</v>
      </c>
      <c r="D5271" s="28" t="str">
        <f t="shared" si="41"/>
        <v>jueves</v>
      </c>
    </row>
    <row r="5272" spans="1:4" ht="15.75" customHeight="1">
      <c r="A5272" s="99">
        <v>42559</v>
      </c>
      <c r="B5272" s="100">
        <v>6.1618000000000004</v>
      </c>
      <c r="C5272" s="28">
        <f t="shared" si="40"/>
        <v>6</v>
      </c>
      <c r="D5272" s="28" t="str">
        <f t="shared" si="41"/>
        <v xml:space="preserve">viernes </v>
      </c>
    </row>
    <row r="5273" spans="1:4" ht="15.75" customHeight="1">
      <c r="A5273" s="99">
        <v>42560</v>
      </c>
      <c r="B5273" s="100">
        <v>6.1703000000000001</v>
      </c>
      <c r="C5273" s="28">
        <f t="shared" si="40"/>
        <v>7</v>
      </c>
      <c r="D5273" s="28" t="str">
        <f t="shared" si="41"/>
        <v>sabado</v>
      </c>
    </row>
    <row r="5274" spans="1:4" ht="15.75" customHeight="1">
      <c r="A5274" s="99">
        <v>42561</v>
      </c>
      <c r="B5274" s="100">
        <v>6.1787999999999998</v>
      </c>
      <c r="C5274" s="28">
        <f t="shared" si="40"/>
        <v>1</v>
      </c>
      <c r="D5274" s="28" t="str">
        <f t="shared" si="41"/>
        <v>domingo</v>
      </c>
    </row>
    <row r="5275" spans="1:4" ht="15.75" customHeight="1">
      <c r="A5275" s="99">
        <v>42562</v>
      </c>
      <c r="B5275" s="100">
        <v>6.1871999999999998</v>
      </c>
      <c r="C5275" s="28">
        <f t="shared" si="40"/>
        <v>2</v>
      </c>
      <c r="D5275" s="28" t="str">
        <f t="shared" si="41"/>
        <v>lunes</v>
      </c>
    </row>
    <row r="5276" spans="1:4" ht="15.75" customHeight="1">
      <c r="A5276" s="99">
        <v>42563</v>
      </c>
      <c r="B5276" s="100">
        <v>6.1957000000000004</v>
      </c>
      <c r="C5276" s="28">
        <f t="shared" si="40"/>
        <v>3</v>
      </c>
      <c r="D5276" s="28" t="str">
        <f t="shared" si="41"/>
        <v>martes</v>
      </c>
    </row>
    <row r="5277" spans="1:4" ht="15.75" customHeight="1">
      <c r="A5277" s="99">
        <v>42564</v>
      </c>
      <c r="B5277" s="100">
        <v>6.2042000000000002</v>
      </c>
      <c r="C5277" s="28">
        <f t="shared" si="40"/>
        <v>4</v>
      </c>
      <c r="D5277" s="28" t="str">
        <f t="shared" si="41"/>
        <v>miercoles</v>
      </c>
    </row>
    <row r="5278" spans="1:4" ht="15.75" customHeight="1">
      <c r="A5278" s="99">
        <v>42565</v>
      </c>
      <c r="B5278" s="100">
        <v>6.2126999999999999</v>
      </c>
      <c r="C5278" s="28">
        <f t="shared" si="40"/>
        <v>5</v>
      </c>
      <c r="D5278" s="28" t="str">
        <f t="shared" si="41"/>
        <v>jueves</v>
      </c>
    </row>
    <row r="5279" spans="1:4" ht="15.75" customHeight="1">
      <c r="A5279" s="99">
        <v>42566</v>
      </c>
      <c r="B5279" s="100">
        <v>6.2213000000000003</v>
      </c>
      <c r="C5279" s="28">
        <f t="shared" si="40"/>
        <v>6</v>
      </c>
      <c r="D5279" s="28" t="str">
        <f t="shared" si="41"/>
        <v xml:space="preserve">viernes </v>
      </c>
    </row>
    <row r="5280" spans="1:4" ht="15.75" customHeight="1">
      <c r="A5280" s="99">
        <v>42567</v>
      </c>
      <c r="B5280" s="100">
        <v>6.2272999999999996</v>
      </c>
      <c r="C5280" s="28">
        <f t="shared" si="40"/>
        <v>7</v>
      </c>
      <c r="D5280" s="28" t="str">
        <f t="shared" si="41"/>
        <v>sabado</v>
      </c>
    </row>
    <row r="5281" spans="1:4" ht="15.75" customHeight="1">
      <c r="A5281" s="99">
        <v>42568</v>
      </c>
      <c r="B5281" s="100">
        <v>6.2333999999999996</v>
      </c>
      <c r="C5281" s="28">
        <f t="shared" si="40"/>
        <v>1</v>
      </c>
      <c r="D5281" s="28" t="str">
        <f t="shared" si="41"/>
        <v>domingo</v>
      </c>
    </row>
    <row r="5282" spans="1:4" ht="15.75" customHeight="1">
      <c r="A5282" s="99">
        <v>42569</v>
      </c>
      <c r="B5282" s="100">
        <v>6.2394999999999996</v>
      </c>
      <c r="C5282" s="28">
        <f t="shared" si="40"/>
        <v>2</v>
      </c>
      <c r="D5282" s="28" t="str">
        <f t="shared" si="41"/>
        <v>lunes</v>
      </c>
    </row>
    <row r="5283" spans="1:4" ht="15.75" customHeight="1">
      <c r="A5283" s="99">
        <v>42570</v>
      </c>
      <c r="B5283" s="100">
        <v>6.2455999999999996</v>
      </c>
      <c r="C5283" s="28">
        <f t="shared" si="40"/>
        <v>3</v>
      </c>
      <c r="D5283" s="28" t="str">
        <f t="shared" si="41"/>
        <v>martes</v>
      </c>
    </row>
    <row r="5284" spans="1:4" ht="15.75" customHeight="1">
      <c r="A5284" s="99">
        <v>42571</v>
      </c>
      <c r="B5284" s="100">
        <v>6.2516999999999996</v>
      </c>
      <c r="C5284" s="28">
        <f t="shared" si="40"/>
        <v>4</v>
      </c>
      <c r="D5284" s="28" t="str">
        <f t="shared" si="41"/>
        <v>miercoles</v>
      </c>
    </row>
    <row r="5285" spans="1:4" ht="15.75" customHeight="1">
      <c r="A5285" s="99">
        <v>42572</v>
      </c>
      <c r="B5285" s="100">
        <v>6.2577999999999996</v>
      </c>
      <c r="C5285" s="28">
        <f t="shared" si="40"/>
        <v>5</v>
      </c>
      <c r="D5285" s="28" t="str">
        <f t="shared" si="41"/>
        <v>jueves</v>
      </c>
    </row>
    <row r="5286" spans="1:4" ht="15.75" customHeight="1">
      <c r="A5286" s="99">
        <v>42573</v>
      </c>
      <c r="B5286" s="100">
        <v>6.2638999999999996</v>
      </c>
      <c r="C5286" s="28">
        <f t="shared" si="40"/>
        <v>6</v>
      </c>
      <c r="D5286" s="28" t="str">
        <f t="shared" si="41"/>
        <v xml:space="preserve">viernes </v>
      </c>
    </row>
    <row r="5287" spans="1:4" ht="15.75" customHeight="1">
      <c r="A5287" s="99">
        <v>42574</v>
      </c>
      <c r="B5287" s="100">
        <v>6.27</v>
      </c>
      <c r="C5287" s="28">
        <f t="shared" si="40"/>
        <v>7</v>
      </c>
      <c r="D5287" s="28" t="str">
        <f t="shared" si="41"/>
        <v>sabado</v>
      </c>
    </row>
    <row r="5288" spans="1:4" ht="15.75" customHeight="1">
      <c r="A5288" s="99">
        <v>42575</v>
      </c>
      <c r="B5288" s="100">
        <v>6.2760999999999996</v>
      </c>
      <c r="C5288" s="28">
        <f t="shared" si="40"/>
        <v>1</v>
      </c>
      <c r="D5288" s="28" t="str">
        <f t="shared" si="41"/>
        <v>domingo</v>
      </c>
    </row>
    <row r="5289" spans="1:4" ht="15.75" customHeight="1">
      <c r="A5289" s="99">
        <v>42576</v>
      </c>
      <c r="B5289" s="100">
        <v>6.2823000000000002</v>
      </c>
      <c r="C5289" s="28">
        <f t="shared" si="40"/>
        <v>2</v>
      </c>
      <c r="D5289" s="28" t="str">
        <f t="shared" si="41"/>
        <v>lunes</v>
      </c>
    </row>
    <row r="5290" spans="1:4" ht="15.75" customHeight="1">
      <c r="A5290" s="99">
        <v>42577</v>
      </c>
      <c r="B5290" s="100">
        <v>6.2884000000000002</v>
      </c>
      <c r="C5290" s="28">
        <f t="shared" si="40"/>
        <v>3</v>
      </c>
      <c r="D5290" s="28" t="str">
        <f t="shared" si="41"/>
        <v>martes</v>
      </c>
    </row>
    <row r="5291" spans="1:4" ht="15.75" customHeight="1">
      <c r="A5291" s="99">
        <v>42578</v>
      </c>
      <c r="B5291" s="100">
        <v>6.2945000000000002</v>
      </c>
      <c r="C5291" s="28">
        <f t="shared" si="40"/>
        <v>4</v>
      </c>
      <c r="D5291" s="28" t="str">
        <f t="shared" si="41"/>
        <v>miercoles</v>
      </c>
    </row>
    <row r="5292" spans="1:4" ht="15.75" customHeight="1">
      <c r="A5292" s="99">
        <v>42579</v>
      </c>
      <c r="B5292" s="100">
        <v>6.3007</v>
      </c>
      <c r="C5292" s="28">
        <f t="shared" si="40"/>
        <v>5</v>
      </c>
      <c r="D5292" s="28" t="str">
        <f t="shared" si="41"/>
        <v>jueves</v>
      </c>
    </row>
    <row r="5293" spans="1:4" ht="15.75" customHeight="1">
      <c r="A5293" s="99">
        <v>42580</v>
      </c>
      <c r="B5293" s="100">
        <v>6.3068</v>
      </c>
      <c r="C5293" s="28">
        <f t="shared" si="40"/>
        <v>6</v>
      </c>
      <c r="D5293" s="28" t="str">
        <f t="shared" si="41"/>
        <v xml:space="preserve">viernes </v>
      </c>
    </row>
    <row r="5294" spans="1:4" ht="15.75" customHeight="1">
      <c r="A5294" s="99">
        <v>42581</v>
      </c>
      <c r="B5294" s="100">
        <v>6.3129999999999997</v>
      </c>
      <c r="C5294" s="28">
        <f t="shared" si="40"/>
        <v>7</v>
      </c>
      <c r="D5294" s="28" t="str">
        <f t="shared" si="41"/>
        <v>sabado</v>
      </c>
    </row>
    <row r="5295" spans="1:4" ht="15.75" customHeight="1">
      <c r="A5295" s="99">
        <v>42582</v>
      </c>
      <c r="B5295" s="100">
        <v>6.3192000000000004</v>
      </c>
      <c r="C5295" s="28">
        <f t="shared" si="40"/>
        <v>1</v>
      </c>
      <c r="D5295" s="28" t="str">
        <f t="shared" si="41"/>
        <v>domingo</v>
      </c>
    </row>
    <row r="5296" spans="1:4" ht="15.75" customHeight="1">
      <c r="A5296" s="99">
        <v>42583</v>
      </c>
      <c r="B5296" s="100">
        <v>6.3253000000000004</v>
      </c>
      <c r="C5296" s="28">
        <f t="shared" si="40"/>
        <v>2</v>
      </c>
      <c r="D5296" s="28" t="str">
        <f t="shared" si="41"/>
        <v>lunes</v>
      </c>
    </row>
    <row r="5297" spans="1:4" ht="15.75" customHeight="1">
      <c r="A5297" s="99">
        <v>42584</v>
      </c>
      <c r="B5297" s="100">
        <v>6.3315000000000001</v>
      </c>
      <c r="C5297" s="28">
        <f t="shared" si="40"/>
        <v>3</v>
      </c>
      <c r="D5297" s="28" t="str">
        <f t="shared" si="41"/>
        <v>martes</v>
      </c>
    </row>
    <row r="5298" spans="1:4" ht="15.75" customHeight="1">
      <c r="A5298" s="99">
        <v>42585</v>
      </c>
      <c r="B5298" s="100">
        <v>6.3376999999999999</v>
      </c>
      <c r="C5298" s="28">
        <f t="shared" si="40"/>
        <v>4</v>
      </c>
      <c r="D5298" s="28" t="str">
        <f t="shared" si="41"/>
        <v>miercoles</v>
      </c>
    </row>
    <row r="5299" spans="1:4" ht="15.75" customHeight="1">
      <c r="A5299" s="99">
        <v>42586</v>
      </c>
      <c r="B5299" s="100">
        <v>6.3438999999999997</v>
      </c>
      <c r="C5299" s="28">
        <f t="shared" si="40"/>
        <v>5</v>
      </c>
      <c r="D5299" s="28" t="str">
        <f t="shared" si="41"/>
        <v>jueves</v>
      </c>
    </row>
    <row r="5300" spans="1:4" ht="15.75" customHeight="1">
      <c r="A5300" s="99">
        <v>42587</v>
      </c>
      <c r="B5300" s="100">
        <v>6.3501000000000003</v>
      </c>
      <c r="C5300" s="28">
        <f t="shared" si="40"/>
        <v>6</v>
      </c>
      <c r="D5300" s="28" t="str">
        <f t="shared" si="41"/>
        <v xml:space="preserve">viernes </v>
      </c>
    </row>
    <row r="5301" spans="1:4" ht="15.75" customHeight="1">
      <c r="A5301" s="99">
        <v>42588</v>
      </c>
      <c r="B5301" s="100">
        <v>6.3563000000000001</v>
      </c>
      <c r="C5301" s="28">
        <f t="shared" si="40"/>
        <v>7</v>
      </c>
      <c r="D5301" s="28" t="str">
        <f t="shared" si="41"/>
        <v>sabado</v>
      </c>
    </row>
    <row r="5302" spans="1:4" ht="15.75" customHeight="1">
      <c r="A5302" s="99">
        <v>42589</v>
      </c>
      <c r="B5302" s="100">
        <v>6.3624999999999998</v>
      </c>
      <c r="C5302" s="28">
        <f t="shared" si="40"/>
        <v>1</v>
      </c>
      <c r="D5302" s="28" t="str">
        <f t="shared" si="41"/>
        <v>domingo</v>
      </c>
    </row>
    <row r="5303" spans="1:4" ht="15.75" customHeight="1">
      <c r="A5303" s="99">
        <v>42590</v>
      </c>
      <c r="B5303" s="100">
        <v>6.3686999999999996</v>
      </c>
      <c r="C5303" s="28">
        <f t="shared" si="40"/>
        <v>2</v>
      </c>
      <c r="D5303" s="28" t="str">
        <f t="shared" si="41"/>
        <v>lunes</v>
      </c>
    </row>
    <row r="5304" spans="1:4" ht="15.75" customHeight="1">
      <c r="A5304" s="99">
        <v>42591</v>
      </c>
      <c r="B5304" s="100">
        <v>6.3749000000000002</v>
      </c>
      <c r="C5304" s="28">
        <f t="shared" si="40"/>
        <v>3</v>
      </c>
      <c r="D5304" s="28" t="str">
        <f t="shared" si="41"/>
        <v>martes</v>
      </c>
    </row>
    <row r="5305" spans="1:4" ht="15.75" customHeight="1">
      <c r="A5305" s="99">
        <v>42592</v>
      </c>
      <c r="B5305" s="100">
        <v>6.3811</v>
      </c>
      <c r="C5305" s="28">
        <f t="shared" si="40"/>
        <v>4</v>
      </c>
      <c r="D5305" s="28" t="str">
        <f t="shared" si="41"/>
        <v>miercoles</v>
      </c>
    </row>
    <row r="5306" spans="1:4" ht="15.75" customHeight="1">
      <c r="A5306" s="99">
        <v>42593</v>
      </c>
      <c r="B5306" s="100">
        <v>6.3874000000000004</v>
      </c>
      <c r="C5306" s="28">
        <f t="shared" si="40"/>
        <v>5</v>
      </c>
      <c r="D5306" s="28" t="str">
        <f t="shared" si="41"/>
        <v>jueves</v>
      </c>
    </row>
    <row r="5307" spans="1:4" ht="15.75" customHeight="1">
      <c r="A5307" s="99">
        <v>42594</v>
      </c>
      <c r="B5307" s="100">
        <v>6.3936000000000002</v>
      </c>
      <c r="C5307" s="28">
        <f t="shared" si="40"/>
        <v>6</v>
      </c>
      <c r="D5307" s="28" t="str">
        <f t="shared" si="41"/>
        <v xml:space="preserve">viernes </v>
      </c>
    </row>
    <row r="5308" spans="1:4" ht="15.75" customHeight="1">
      <c r="A5308" s="99">
        <v>42595</v>
      </c>
      <c r="B5308" s="100">
        <v>6.3997999999999999</v>
      </c>
      <c r="C5308" s="28">
        <f t="shared" si="40"/>
        <v>7</v>
      </c>
      <c r="D5308" s="28" t="str">
        <f t="shared" si="41"/>
        <v>sabado</v>
      </c>
    </row>
    <row r="5309" spans="1:4" ht="15.75" customHeight="1">
      <c r="A5309" s="99">
        <v>42596</v>
      </c>
      <c r="B5309" s="100">
        <v>6.4061000000000003</v>
      </c>
      <c r="C5309" s="28">
        <f t="shared" si="40"/>
        <v>1</v>
      </c>
      <c r="D5309" s="28" t="str">
        <f t="shared" si="41"/>
        <v>domingo</v>
      </c>
    </row>
    <row r="5310" spans="1:4" ht="15.75" customHeight="1">
      <c r="A5310" s="99">
        <v>42597</v>
      </c>
      <c r="B5310" s="100">
        <v>6.4123000000000001</v>
      </c>
      <c r="C5310" s="28">
        <f t="shared" si="40"/>
        <v>2</v>
      </c>
      <c r="D5310" s="28" t="str">
        <f t="shared" si="41"/>
        <v>lunes</v>
      </c>
    </row>
    <row r="5311" spans="1:4" ht="15.75" customHeight="1">
      <c r="A5311" s="99">
        <v>42598</v>
      </c>
      <c r="B5311" s="100">
        <v>6.4162999999999997</v>
      </c>
      <c r="C5311" s="28">
        <f t="shared" si="40"/>
        <v>3</v>
      </c>
      <c r="D5311" s="28" t="str">
        <f t="shared" si="41"/>
        <v>martes</v>
      </c>
    </row>
    <row r="5312" spans="1:4" ht="15.75" customHeight="1">
      <c r="A5312" s="99">
        <v>42599</v>
      </c>
      <c r="B5312" s="100">
        <v>6.4203000000000001</v>
      </c>
      <c r="C5312" s="28">
        <f t="shared" si="40"/>
        <v>4</v>
      </c>
      <c r="D5312" s="28" t="str">
        <f t="shared" si="41"/>
        <v>miercoles</v>
      </c>
    </row>
    <row r="5313" spans="1:4" ht="15.75" customHeight="1">
      <c r="A5313" s="99">
        <v>42600</v>
      </c>
      <c r="B5313" s="100">
        <v>6.4244000000000003</v>
      </c>
      <c r="C5313" s="28">
        <f t="shared" si="40"/>
        <v>5</v>
      </c>
      <c r="D5313" s="28" t="str">
        <f t="shared" si="41"/>
        <v>jueves</v>
      </c>
    </row>
    <row r="5314" spans="1:4" ht="15.75" customHeight="1">
      <c r="A5314" s="99">
        <v>42601</v>
      </c>
      <c r="B5314" s="100">
        <v>6.4283999999999999</v>
      </c>
      <c r="C5314" s="28">
        <f t="shared" si="40"/>
        <v>6</v>
      </c>
      <c r="D5314" s="28" t="str">
        <f t="shared" si="41"/>
        <v xml:space="preserve">viernes </v>
      </c>
    </row>
    <row r="5315" spans="1:4" ht="15.75" customHeight="1">
      <c r="A5315" s="99">
        <v>42602</v>
      </c>
      <c r="B5315" s="100">
        <v>6.4324000000000003</v>
      </c>
      <c r="C5315" s="28">
        <f t="shared" si="40"/>
        <v>7</v>
      </c>
      <c r="D5315" s="28" t="str">
        <f t="shared" si="41"/>
        <v>sabado</v>
      </c>
    </row>
    <row r="5316" spans="1:4" ht="15.75" customHeight="1">
      <c r="A5316" s="99">
        <v>42603</v>
      </c>
      <c r="B5316" s="100">
        <v>6.4363999999999999</v>
      </c>
      <c r="C5316" s="28">
        <f t="shared" si="40"/>
        <v>1</v>
      </c>
      <c r="D5316" s="28" t="str">
        <f t="shared" si="41"/>
        <v>domingo</v>
      </c>
    </row>
    <row r="5317" spans="1:4" ht="15.75" customHeight="1">
      <c r="A5317" s="99">
        <v>42604</v>
      </c>
      <c r="B5317" s="100">
        <v>6.4404000000000003</v>
      </c>
      <c r="C5317" s="28">
        <f t="shared" si="40"/>
        <v>2</v>
      </c>
      <c r="D5317" s="28" t="str">
        <f t="shared" si="41"/>
        <v>lunes</v>
      </c>
    </row>
    <row r="5318" spans="1:4" ht="15.75" customHeight="1">
      <c r="A5318" s="99">
        <v>42605</v>
      </c>
      <c r="B5318" s="100">
        <v>6.4444999999999997</v>
      </c>
      <c r="C5318" s="28">
        <f t="shared" si="40"/>
        <v>3</v>
      </c>
      <c r="D5318" s="28" t="str">
        <f t="shared" si="41"/>
        <v>martes</v>
      </c>
    </row>
    <row r="5319" spans="1:4" ht="15.75" customHeight="1">
      <c r="A5319" s="99">
        <v>42606</v>
      </c>
      <c r="B5319" s="100">
        <v>6.4485000000000001</v>
      </c>
      <c r="C5319" s="28">
        <f t="shared" si="40"/>
        <v>4</v>
      </c>
      <c r="D5319" s="28" t="str">
        <f t="shared" si="41"/>
        <v>miercoles</v>
      </c>
    </row>
    <row r="5320" spans="1:4" ht="15.75" customHeight="1">
      <c r="A5320" s="99">
        <v>42607</v>
      </c>
      <c r="B5320" s="100">
        <v>6.4524999999999997</v>
      </c>
      <c r="C5320" s="28">
        <f t="shared" si="40"/>
        <v>5</v>
      </c>
      <c r="D5320" s="28" t="str">
        <f t="shared" si="41"/>
        <v>jueves</v>
      </c>
    </row>
    <row r="5321" spans="1:4" ht="15.75" customHeight="1">
      <c r="A5321" s="99">
        <v>42608</v>
      </c>
      <c r="B5321" s="100">
        <v>6.4565000000000001</v>
      </c>
      <c r="C5321" s="28">
        <f t="shared" si="40"/>
        <v>6</v>
      </c>
      <c r="D5321" s="28" t="str">
        <f t="shared" si="41"/>
        <v xml:space="preserve">viernes </v>
      </c>
    </row>
    <row r="5322" spans="1:4" ht="15.75" customHeight="1">
      <c r="A5322" s="99">
        <v>42609</v>
      </c>
      <c r="B5322" s="100">
        <v>6.4606000000000003</v>
      </c>
      <c r="C5322" s="28">
        <f t="shared" si="40"/>
        <v>7</v>
      </c>
      <c r="D5322" s="28" t="str">
        <f t="shared" si="41"/>
        <v>sabado</v>
      </c>
    </row>
    <row r="5323" spans="1:4" ht="15.75" customHeight="1">
      <c r="A5323" s="99">
        <v>42610</v>
      </c>
      <c r="B5323" s="100">
        <v>6.4645999999999999</v>
      </c>
      <c r="C5323" s="28">
        <f t="shared" si="40"/>
        <v>1</v>
      </c>
      <c r="D5323" s="28" t="str">
        <f t="shared" si="41"/>
        <v>domingo</v>
      </c>
    </row>
    <row r="5324" spans="1:4" ht="15.75" customHeight="1">
      <c r="A5324" s="99">
        <v>42611</v>
      </c>
      <c r="B5324" s="100">
        <v>6.4687000000000001</v>
      </c>
      <c r="C5324" s="28">
        <f t="shared" si="40"/>
        <v>2</v>
      </c>
      <c r="D5324" s="28" t="str">
        <f t="shared" si="41"/>
        <v>lunes</v>
      </c>
    </row>
    <row r="5325" spans="1:4" ht="15.75" customHeight="1">
      <c r="A5325" s="99">
        <v>42612</v>
      </c>
      <c r="B5325" s="100">
        <v>6.4726999999999997</v>
      </c>
      <c r="C5325" s="28">
        <f t="shared" si="40"/>
        <v>3</v>
      </c>
      <c r="D5325" s="28" t="str">
        <f t="shared" si="41"/>
        <v>martes</v>
      </c>
    </row>
    <row r="5326" spans="1:4" ht="15.75" customHeight="1">
      <c r="A5326" s="99">
        <v>42613</v>
      </c>
      <c r="B5326" s="100">
        <v>6.4767000000000001</v>
      </c>
      <c r="C5326" s="28">
        <f t="shared" si="40"/>
        <v>4</v>
      </c>
      <c r="D5326" s="28" t="str">
        <f t="shared" si="41"/>
        <v>miercoles</v>
      </c>
    </row>
    <row r="5327" spans="1:4" ht="15.75" customHeight="1">
      <c r="A5327" s="99">
        <v>42614</v>
      </c>
      <c r="B5327" s="100">
        <v>6.4808000000000003</v>
      </c>
      <c r="C5327" s="28">
        <f t="shared" si="40"/>
        <v>5</v>
      </c>
      <c r="D5327" s="28" t="str">
        <f t="shared" si="41"/>
        <v>jueves</v>
      </c>
    </row>
    <row r="5328" spans="1:4" ht="15.75" customHeight="1">
      <c r="A5328" s="99">
        <v>42615</v>
      </c>
      <c r="B5328" s="100">
        <v>6.4847999999999999</v>
      </c>
      <c r="C5328" s="28">
        <f t="shared" si="40"/>
        <v>6</v>
      </c>
      <c r="D5328" s="28" t="str">
        <f t="shared" si="41"/>
        <v xml:space="preserve">viernes </v>
      </c>
    </row>
    <row r="5329" spans="1:4" ht="15.75" customHeight="1">
      <c r="A5329" s="99">
        <v>42616</v>
      </c>
      <c r="B5329" s="100">
        <v>6.4889000000000001</v>
      </c>
      <c r="C5329" s="28">
        <f t="shared" si="40"/>
        <v>7</v>
      </c>
      <c r="D5329" s="28" t="str">
        <f t="shared" si="41"/>
        <v>sabado</v>
      </c>
    </row>
    <row r="5330" spans="1:4" ht="15.75" customHeight="1">
      <c r="A5330" s="99">
        <v>42617</v>
      </c>
      <c r="B5330" s="100">
        <v>6.4928999999999997</v>
      </c>
      <c r="C5330" s="28">
        <f t="shared" si="40"/>
        <v>1</v>
      </c>
      <c r="D5330" s="28" t="str">
        <f t="shared" si="41"/>
        <v>domingo</v>
      </c>
    </row>
    <row r="5331" spans="1:4" ht="15.75" customHeight="1">
      <c r="A5331" s="99">
        <v>42618</v>
      </c>
      <c r="B5331" s="100">
        <v>6.4969999999999999</v>
      </c>
      <c r="C5331" s="28">
        <f t="shared" si="40"/>
        <v>2</v>
      </c>
      <c r="D5331" s="28" t="str">
        <f t="shared" si="41"/>
        <v>lunes</v>
      </c>
    </row>
    <row r="5332" spans="1:4" ht="15.75" customHeight="1">
      <c r="A5332" s="99">
        <v>42619</v>
      </c>
      <c r="B5332" s="100">
        <v>6.5011000000000001</v>
      </c>
      <c r="C5332" s="28">
        <f t="shared" si="40"/>
        <v>3</v>
      </c>
      <c r="D5332" s="28" t="str">
        <f t="shared" si="41"/>
        <v>martes</v>
      </c>
    </row>
    <row r="5333" spans="1:4" ht="15.75" customHeight="1">
      <c r="A5333" s="99">
        <v>42620</v>
      </c>
      <c r="B5333" s="100">
        <v>6.5050999999999997</v>
      </c>
      <c r="C5333" s="28">
        <f t="shared" si="40"/>
        <v>4</v>
      </c>
      <c r="D5333" s="28" t="str">
        <f t="shared" si="41"/>
        <v>miercoles</v>
      </c>
    </row>
    <row r="5334" spans="1:4" ht="15.75" customHeight="1">
      <c r="A5334" s="99">
        <v>42621</v>
      </c>
      <c r="B5334" s="100">
        <v>6.5091999999999999</v>
      </c>
      <c r="C5334" s="28">
        <f t="shared" si="40"/>
        <v>5</v>
      </c>
      <c r="D5334" s="28" t="str">
        <f t="shared" si="41"/>
        <v>jueves</v>
      </c>
    </row>
    <row r="5335" spans="1:4" ht="15.75" customHeight="1">
      <c r="A5335" s="99">
        <v>42622</v>
      </c>
      <c r="B5335" s="100">
        <v>6.5133000000000001</v>
      </c>
      <c r="C5335" s="28">
        <f t="shared" si="40"/>
        <v>6</v>
      </c>
      <c r="D5335" s="28" t="str">
        <f t="shared" si="41"/>
        <v xml:space="preserve">viernes </v>
      </c>
    </row>
    <row r="5336" spans="1:4" ht="15.75" customHeight="1">
      <c r="A5336" s="99">
        <v>42623</v>
      </c>
      <c r="B5336" s="100">
        <v>6.5172999999999996</v>
      </c>
      <c r="C5336" s="28">
        <f t="shared" si="40"/>
        <v>7</v>
      </c>
      <c r="D5336" s="28" t="str">
        <f t="shared" si="41"/>
        <v>sabado</v>
      </c>
    </row>
    <row r="5337" spans="1:4" ht="15.75" customHeight="1">
      <c r="A5337" s="99">
        <v>42624</v>
      </c>
      <c r="B5337" s="100">
        <v>6.5213999999999999</v>
      </c>
      <c r="C5337" s="28">
        <f t="shared" si="40"/>
        <v>1</v>
      </c>
      <c r="D5337" s="28" t="str">
        <f t="shared" si="41"/>
        <v>domingo</v>
      </c>
    </row>
    <row r="5338" spans="1:4" ht="15.75" customHeight="1">
      <c r="A5338" s="99">
        <v>42625</v>
      </c>
      <c r="B5338" s="100">
        <v>6.5255000000000001</v>
      </c>
      <c r="C5338" s="28">
        <f t="shared" si="40"/>
        <v>2</v>
      </c>
      <c r="D5338" s="28" t="str">
        <f t="shared" si="41"/>
        <v>lunes</v>
      </c>
    </row>
    <row r="5339" spans="1:4" ht="15.75" customHeight="1">
      <c r="A5339" s="99">
        <v>42626</v>
      </c>
      <c r="B5339" s="100">
        <v>6.5294999999999996</v>
      </c>
      <c r="C5339" s="28">
        <f t="shared" si="40"/>
        <v>3</v>
      </c>
      <c r="D5339" s="28" t="str">
        <f t="shared" si="41"/>
        <v>martes</v>
      </c>
    </row>
    <row r="5340" spans="1:4" ht="15.75" customHeight="1">
      <c r="A5340" s="99">
        <v>42627</v>
      </c>
      <c r="B5340" s="100">
        <v>6.5335999999999999</v>
      </c>
      <c r="C5340" s="28">
        <f t="shared" si="40"/>
        <v>4</v>
      </c>
      <c r="D5340" s="28" t="str">
        <f t="shared" si="41"/>
        <v>miercoles</v>
      </c>
    </row>
    <row r="5341" spans="1:4" ht="15.75" customHeight="1">
      <c r="A5341" s="99">
        <v>42628</v>
      </c>
      <c r="B5341" s="100">
        <v>6.5377000000000001</v>
      </c>
      <c r="C5341" s="28">
        <f t="shared" si="40"/>
        <v>5</v>
      </c>
      <c r="D5341" s="28" t="str">
        <f t="shared" si="41"/>
        <v>jueves</v>
      </c>
    </row>
    <row r="5342" spans="1:4" ht="15.75" customHeight="1">
      <c r="A5342" s="99">
        <v>42629</v>
      </c>
      <c r="B5342" s="100">
        <v>6.5381</v>
      </c>
      <c r="C5342" s="28">
        <f t="shared" si="40"/>
        <v>6</v>
      </c>
      <c r="D5342" s="28" t="str">
        <f t="shared" si="41"/>
        <v xml:space="preserve">viernes </v>
      </c>
    </row>
    <row r="5343" spans="1:4" ht="15.75" customHeight="1">
      <c r="A5343" s="99">
        <v>42630</v>
      </c>
      <c r="B5343" s="100">
        <v>6.5385</v>
      </c>
      <c r="C5343" s="28">
        <f t="shared" si="40"/>
        <v>7</v>
      </c>
      <c r="D5343" s="28" t="str">
        <f t="shared" si="41"/>
        <v>sabado</v>
      </c>
    </row>
    <row r="5344" spans="1:4" ht="15.75" customHeight="1">
      <c r="A5344" s="99">
        <v>42631</v>
      </c>
      <c r="B5344" s="100">
        <v>6.5388999999999999</v>
      </c>
      <c r="C5344" s="28">
        <f t="shared" si="40"/>
        <v>1</v>
      </c>
      <c r="D5344" s="28" t="str">
        <f t="shared" si="41"/>
        <v>domingo</v>
      </c>
    </row>
    <row r="5345" spans="1:4" ht="15.75" customHeight="1">
      <c r="A5345" s="99">
        <v>42632</v>
      </c>
      <c r="B5345" s="100">
        <v>6.5392999999999999</v>
      </c>
      <c r="C5345" s="28">
        <f t="shared" si="40"/>
        <v>2</v>
      </c>
      <c r="D5345" s="28" t="str">
        <f t="shared" si="41"/>
        <v>lunes</v>
      </c>
    </row>
    <row r="5346" spans="1:4" ht="15.75" customHeight="1">
      <c r="A5346" s="99">
        <v>42633</v>
      </c>
      <c r="B5346" s="100">
        <v>6.5396999999999998</v>
      </c>
      <c r="C5346" s="28">
        <f t="shared" si="40"/>
        <v>3</v>
      </c>
      <c r="D5346" s="28" t="str">
        <f t="shared" si="41"/>
        <v>martes</v>
      </c>
    </row>
    <row r="5347" spans="1:4" ht="15.75" customHeight="1">
      <c r="A5347" s="99">
        <v>42634</v>
      </c>
      <c r="B5347" s="100">
        <v>6.5400999999999998</v>
      </c>
      <c r="C5347" s="28">
        <f t="shared" si="40"/>
        <v>4</v>
      </c>
      <c r="D5347" s="28" t="str">
        <f t="shared" si="41"/>
        <v>miercoles</v>
      </c>
    </row>
    <row r="5348" spans="1:4" ht="15.75" customHeight="1">
      <c r="A5348" s="99">
        <v>42635</v>
      </c>
      <c r="B5348" s="100">
        <v>6.5404999999999998</v>
      </c>
      <c r="C5348" s="28">
        <f t="shared" si="40"/>
        <v>5</v>
      </c>
      <c r="D5348" s="28" t="str">
        <f t="shared" si="41"/>
        <v>jueves</v>
      </c>
    </row>
    <row r="5349" spans="1:4" ht="15.75" customHeight="1">
      <c r="A5349" s="99">
        <v>42636</v>
      </c>
      <c r="B5349" s="100">
        <v>6.5408999999999997</v>
      </c>
      <c r="C5349" s="28">
        <f t="shared" si="40"/>
        <v>6</v>
      </c>
      <c r="D5349" s="28" t="str">
        <f t="shared" si="41"/>
        <v xml:space="preserve">viernes </v>
      </c>
    </row>
    <row r="5350" spans="1:4" ht="15.75" customHeight="1">
      <c r="A5350" s="99">
        <v>42637</v>
      </c>
      <c r="B5350" s="100">
        <v>6.5412999999999997</v>
      </c>
      <c r="C5350" s="28">
        <f t="shared" si="40"/>
        <v>7</v>
      </c>
      <c r="D5350" s="28" t="str">
        <f t="shared" si="41"/>
        <v>sabado</v>
      </c>
    </row>
    <row r="5351" spans="1:4" ht="15.75" customHeight="1">
      <c r="A5351" s="99">
        <v>42638</v>
      </c>
      <c r="B5351" s="100">
        <v>6.5416999999999996</v>
      </c>
      <c r="C5351" s="28">
        <f t="shared" si="40"/>
        <v>1</v>
      </c>
      <c r="D5351" s="28" t="str">
        <f t="shared" si="41"/>
        <v>domingo</v>
      </c>
    </row>
    <row r="5352" spans="1:4" ht="15.75" customHeight="1">
      <c r="A5352" s="99">
        <v>42639</v>
      </c>
      <c r="B5352" s="100">
        <v>6.5420999999999996</v>
      </c>
      <c r="C5352" s="28">
        <f t="shared" si="40"/>
        <v>2</v>
      </c>
      <c r="D5352" s="28" t="str">
        <f t="shared" si="41"/>
        <v>lunes</v>
      </c>
    </row>
    <row r="5353" spans="1:4" ht="15.75" customHeight="1">
      <c r="A5353" s="99">
        <v>42640</v>
      </c>
      <c r="B5353" s="100">
        <v>6.5425000000000004</v>
      </c>
      <c r="C5353" s="28">
        <f t="shared" si="40"/>
        <v>3</v>
      </c>
      <c r="D5353" s="28" t="str">
        <f t="shared" si="41"/>
        <v>martes</v>
      </c>
    </row>
    <row r="5354" spans="1:4" ht="15.75" customHeight="1">
      <c r="A5354" s="99">
        <v>42641</v>
      </c>
      <c r="B5354" s="100">
        <v>6.5429000000000004</v>
      </c>
      <c r="C5354" s="28">
        <f t="shared" si="40"/>
        <v>4</v>
      </c>
      <c r="D5354" s="28" t="str">
        <f t="shared" si="41"/>
        <v>miercoles</v>
      </c>
    </row>
    <row r="5355" spans="1:4" ht="15.75" customHeight="1">
      <c r="A5355" s="99">
        <v>42642</v>
      </c>
      <c r="B5355" s="100">
        <v>6.5433000000000003</v>
      </c>
      <c r="C5355" s="28">
        <f t="shared" si="40"/>
        <v>5</v>
      </c>
      <c r="D5355" s="28" t="str">
        <f t="shared" si="41"/>
        <v>jueves</v>
      </c>
    </row>
    <row r="5356" spans="1:4" ht="15.75" customHeight="1">
      <c r="A5356" s="99">
        <v>42643</v>
      </c>
      <c r="B5356" s="100">
        <v>6.5437000000000003</v>
      </c>
      <c r="C5356" s="28">
        <f t="shared" si="40"/>
        <v>6</v>
      </c>
      <c r="D5356" s="28" t="str">
        <f t="shared" si="41"/>
        <v xml:space="preserve">viernes </v>
      </c>
    </row>
    <row r="5357" spans="1:4" ht="15.75" customHeight="1">
      <c r="A5357" s="99">
        <v>42644</v>
      </c>
      <c r="B5357" s="100">
        <v>6.5441000000000003</v>
      </c>
      <c r="C5357" s="28">
        <f t="shared" ref="C5357:C5611" si="42">WEEKDAY(A5357)</f>
        <v>7</v>
      </c>
      <c r="D5357" s="28" t="str">
        <f t="shared" ref="D5357:D5611" si="43">VLOOKUP(C5357,$E$2:$F$8,2)</f>
        <v>sabado</v>
      </c>
    </row>
    <row r="5358" spans="1:4" ht="15.75" customHeight="1">
      <c r="A5358" s="99">
        <v>42645</v>
      </c>
      <c r="B5358" s="100">
        <v>6.5445000000000002</v>
      </c>
      <c r="C5358" s="28">
        <f t="shared" si="42"/>
        <v>1</v>
      </c>
      <c r="D5358" s="28" t="str">
        <f t="shared" si="43"/>
        <v>domingo</v>
      </c>
    </row>
    <row r="5359" spans="1:4" ht="15.75" customHeight="1">
      <c r="A5359" s="99">
        <v>42646</v>
      </c>
      <c r="B5359" s="100">
        <v>6.5449000000000002</v>
      </c>
      <c r="C5359" s="28">
        <f t="shared" si="42"/>
        <v>2</v>
      </c>
      <c r="D5359" s="28" t="str">
        <f t="shared" si="43"/>
        <v>lunes</v>
      </c>
    </row>
    <row r="5360" spans="1:4" ht="15.75" customHeight="1">
      <c r="A5360" s="99">
        <v>42647</v>
      </c>
      <c r="B5360" s="100">
        <v>6.5453000000000001</v>
      </c>
      <c r="C5360" s="28">
        <f t="shared" si="42"/>
        <v>3</v>
      </c>
      <c r="D5360" s="28" t="str">
        <f t="shared" si="43"/>
        <v>martes</v>
      </c>
    </row>
    <row r="5361" spans="1:4" ht="15.75" customHeight="1">
      <c r="A5361" s="99">
        <v>42648</v>
      </c>
      <c r="B5361" s="100">
        <v>6.5457000000000001</v>
      </c>
      <c r="C5361" s="28">
        <f t="shared" si="42"/>
        <v>4</v>
      </c>
      <c r="D5361" s="28" t="str">
        <f t="shared" si="43"/>
        <v>miercoles</v>
      </c>
    </row>
    <row r="5362" spans="1:4" ht="15.75" customHeight="1">
      <c r="A5362" s="99">
        <v>42649</v>
      </c>
      <c r="B5362" s="100">
        <v>6.5461</v>
      </c>
      <c r="C5362" s="28">
        <f t="shared" si="42"/>
        <v>5</v>
      </c>
      <c r="D5362" s="28" t="str">
        <f t="shared" si="43"/>
        <v>jueves</v>
      </c>
    </row>
    <row r="5363" spans="1:4" ht="15.75" customHeight="1">
      <c r="A5363" s="99">
        <v>42650</v>
      </c>
      <c r="B5363" s="100">
        <v>6.5465</v>
      </c>
      <c r="C5363" s="28">
        <f t="shared" si="42"/>
        <v>6</v>
      </c>
      <c r="D5363" s="28" t="str">
        <f t="shared" si="43"/>
        <v xml:space="preserve">viernes </v>
      </c>
    </row>
    <row r="5364" spans="1:4" ht="15.75" customHeight="1">
      <c r="A5364" s="99">
        <v>42651</v>
      </c>
      <c r="B5364" s="100">
        <v>6.5468999999999999</v>
      </c>
      <c r="C5364" s="28">
        <f t="shared" si="42"/>
        <v>7</v>
      </c>
      <c r="D5364" s="28" t="str">
        <f t="shared" si="43"/>
        <v>sabado</v>
      </c>
    </row>
    <row r="5365" spans="1:4" ht="15.75" customHeight="1">
      <c r="A5365" s="99">
        <v>42652</v>
      </c>
      <c r="B5365" s="100">
        <v>6.5472999999999999</v>
      </c>
      <c r="C5365" s="28">
        <f t="shared" si="42"/>
        <v>1</v>
      </c>
      <c r="D5365" s="28" t="str">
        <f t="shared" si="43"/>
        <v>domingo</v>
      </c>
    </row>
    <row r="5366" spans="1:4" ht="15.75" customHeight="1">
      <c r="A5366" s="101">
        <v>42653</v>
      </c>
      <c r="B5366" s="100">
        <v>6.5476999999999999</v>
      </c>
      <c r="C5366" s="28">
        <f t="shared" si="42"/>
        <v>2</v>
      </c>
      <c r="D5366" s="28" t="str">
        <f t="shared" si="43"/>
        <v>lunes</v>
      </c>
    </row>
    <row r="5367" spans="1:4" ht="15.75" customHeight="1">
      <c r="A5367" s="101">
        <v>42654</v>
      </c>
      <c r="B5367" s="100">
        <v>6.5480999999999998</v>
      </c>
      <c r="C5367" s="28">
        <f t="shared" si="42"/>
        <v>3</v>
      </c>
      <c r="D5367" s="28" t="str">
        <f t="shared" si="43"/>
        <v>martes</v>
      </c>
    </row>
    <row r="5368" spans="1:4" ht="15.75" customHeight="1">
      <c r="A5368" s="101">
        <v>42655</v>
      </c>
      <c r="B5368" s="100">
        <v>6.5484999999999998</v>
      </c>
      <c r="C5368" s="28">
        <f t="shared" si="42"/>
        <v>4</v>
      </c>
      <c r="D5368" s="28" t="str">
        <f t="shared" si="43"/>
        <v>miercoles</v>
      </c>
    </row>
    <row r="5369" spans="1:4" ht="15.75" customHeight="1">
      <c r="A5369" s="101">
        <v>42656</v>
      </c>
      <c r="B5369" s="100">
        <v>6.5488999999999997</v>
      </c>
      <c r="C5369" s="28">
        <f t="shared" si="42"/>
        <v>5</v>
      </c>
      <c r="D5369" s="28" t="str">
        <f t="shared" si="43"/>
        <v>jueves</v>
      </c>
    </row>
    <row r="5370" spans="1:4" ht="15.75" customHeight="1">
      <c r="A5370" s="101">
        <v>42657</v>
      </c>
      <c r="B5370" s="100">
        <v>6.5492999999999997</v>
      </c>
      <c r="C5370" s="28">
        <f t="shared" si="42"/>
        <v>6</v>
      </c>
      <c r="D5370" s="28" t="str">
        <f t="shared" si="43"/>
        <v xml:space="preserve">viernes </v>
      </c>
    </row>
    <row r="5371" spans="1:4" ht="15.75" customHeight="1">
      <c r="A5371" s="101">
        <v>42658</v>
      </c>
      <c r="B5371" s="100">
        <v>6.5496999999999996</v>
      </c>
      <c r="C5371" s="28">
        <f t="shared" si="42"/>
        <v>7</v>
      </c>
      <c r="D5371" s="28" t="str">
        <f t="shared" si="43"/>
        <v>sabado</v>
      </c>
    </row>
    <row r="5372" spans="1:4" ht="15.75" customHeight="1">
      <c r="A5372" s="101">
        <v>42659</v>
      </c>
      <c r="B5372" s="100">
        <v>6.5519999999999996</v>
      </c>
      <c r="C5372" s="28">
        <f t="shared" si="42"/>
        <v>1</v>
      </c>
      <c r="D5372" s="28" t="str">
        <f t="shared" si="43"/>
        <v>domingo</v>
      </c>
    </row>
    <row r="5373" spans="1:4" ht="15.75" customHeight="1">
      <c r="A5373" s="101">
        <v>42660</v>
      </c>
      <c r="B5373" s="100">
        <v>6.5542999999999996</v>
      </c>
      <c r="C5373" s="28">
        <f t="shared" si="42"/>
        <v>2</v>
      </c>
      <c r="D5373" s="28" t="str">
        <f t="shared" si="43"/>
        <v>lunes</v>
      </c>
    </row>
    <row r="5374" spans="1:4" ht="15.75" customHeight="1">
      <c r="A5374" s="101">
        <v>42661</v>
      </c>
      <c r="B5374" s="100">
        <v>6.5566000000000004</v>
      </c>
      <c r="C5374" s="28">
        <f t="shared" si="42"/>
        <v>3</v>
      </c>
      <c r="D5374" s="28" t="str">
        <f t="shared" si="43"/>
        <v>martes</v>
      </c>
    </row>
    <row r="5375" spans="1:4" ht="15.75" customHeight="1">
      <c r="A5375" s="101">
        <v>42662</v>
      </c>
      <c r="B5375" s="100">
        <v>6.5589000000000004</v>
      </c>
      <c r="C5375" s="28">
        <f t="shared" si="42"/>
        <v>4</v>
      </c>
      <c r="D5375" s="28" t="str">
        <f t="shared" si="43"/>
        <v>miercoles</v>
      </c>
    </row>
    <row r="5376" spans="1:4" ht="15.75" customHeight="1">
      <c r="A5376" s="101">
        <v>42663</v>
      </c>
      <c r="B5376" s="100">
        <v>6.5612000000000004</v>
      </c>
      <c r="C5376" s="28">
        <f t="shared" si="42"/>
        <v>5</v>
      </c>
      <c r="D5376" s="28" t="str">
        <f t="shared" si="43"/>
        <v>jueves</v>
      </c>
    </row>
    <row r="5377" spans="1:4" ht="15.75" customHeight="1">
      <c r="A5377" s="101">
        <v>42664</v>
      </c>
      <c r="B5377" s="100">
        <v>6.5635000000000003</v>
      </c>
      <c r="C5377" s="28">
        <f t="shared" si="42"/>
        <v>6</v>
      </c>
      <c r="D5377" s="28" t="str">
        <f t="shared" si="43"/>
        <v xml:space="preserve">viernes </v>
      </c>
    </row>
    <row r="5378" spans="1:4" ht="15.75" customHeight="1">
      <c r="A5378" s="101">
        <v>42665</v>
      </c>
      <c r="B5378" s="100">
        <v>6.5658000000000003</v>
      </c>
      <c r="C5378" s="28">
        <f t="shared" si="42"/>
        <v>7</v>
      </c>
      <c r="D5378" s="28" t="str">
        <f t="shared" si="43"/>
        <v>sabado</v>
      </c>
    </row>
    <row r="5379" spans="1:4" ht="15.75" customHeight="1">
      <c r="A5379" s="101">
        <v>42666</v>
      </c>
      <c r="B5379" s="100">
        <v>6.5681000000000003</v>
      </c>
      <c r="C5379" s="28">
        <f t="shared" si="42"/>
        <v>1</v>
      </c>
      <c r="D5379" s="28" t="str">
        <f t="shared" si="43"/>
        <v>domingo</v>
      </c>
    </row>
    <row r="5380" spans="1:4" ht="15.75" customHeight="1">
      <c r="A5380" s="101">
        <v>42667</v>
      </c>
      <c r="B5380" s="100">
        <v>6.5704000000000002</v>
      </c>
      <c r="C5380" s="28">
        <f t="shared" si="42"/>
        <v>2</v>
      </c>
      <c r="D5380" s="28" t="str">
        <f t="shared" si="43"/>
        <v>lunes</v>
      </c>
    </row>
    <row r="5381" spans="1:4" ht="15.75" customHeight="1">
      <c r="A5381" s="101">
        <v>42668</v>
      </c>
      <c r="B5381" s="100">
        <v>6.5727000000000002</v>
      </c>
      <c r="C5381" s="28">
        <f t="shared" si="42"/>
        <v>3</v>
      </c>
      <c r="D5381" s="28" t="str">
        <f t="shared" si="43"/>
        <v>martes</v>
      </c>
    </row>
    <row r="5382" spans="1:4" ht="15.75" customHeight="1">
      <c r="A5382" s="101">
        <v>42669</v>
      </c>
      <c r="B5382" s="100">
        <v>6.5750000000000002</v>
      </c>
      <c r="C5382" s="28">
        <f t="shared" si="42"/>
        <v>4</v>
      </c>
      <c r="D5382" s="28" t="str">
        <f t="shared" si="43"/>
        <v>miercoles</v>
      </c>
    </row>
    <row r="5383" spans="1:4" ht="15.75" customHeight="1">
      <c r="A5383" s="101">
        <v>42670</v>
      </c>
      <c r="B5383" s="100">
        <v>6.5773000000000001</v>
      </c>
      <c r="C5383" s="28">
        <f t="shared" si="42"/>
        <v>5</v>
      </c>
      <c r="D5383" s="28" t="str">
        <f t="shared" si="43"/>
        <v>jueves</v>
      </c>
    </row>
    <row r="5384" spans="1:4" ht="15.75" customHeight="1">
      <c r="A5384" s="101">
        <v>42671</v>
      </c>
      <c r="B5384" s="100">
        <v>6.5796000000000001</v>
      </c>
      <c r="C5384" s="28">
        <f t="shared" si="42"/>
        <v>6</v>
      </c>
      <c r="D5384" s="28" t="str">
        <f t="shared" si="43"/>
        <v xml:space="preserve">viernes </v>
      </c>
    </row>
    <row r="5385" spans="1:4" ht="15.75" customHeight="1">
      <c r="A5385" s="101">
        <v>42672</v>
      </c>
      <c r="B5385" s="100">
        <v>6.5819000000000001</v>
      </c>
      <c r="C5385" s="28">
        <f t="shared" si="42"/>
        <v>7</v>
      </c>
      <c r="D5385" s="28" t="str">
        <f t="shared" si="43"/>
        <v>sabado</v>
      </c>
    </row>
    <row r="5386" spans="1:4" ht="15.75" customHeight="1">
      <c r="A5386" s="101">
        <v>42673</v>
      </c>
      <c r="B5386" s="100">
        <v>6.5842000000000001</v>
      </c>
      <c r="C5386" s="28">
        <f t="shared" si="42"/>
        <v>1</v>
      </c>
      <c r="D5386" s="28" t="str">
        <f t="shared" si="43"/>
        <v>domingo</v>
      </c>
    </row>
    <row r="5387" spans="1:4" ht="15.75" customHeight="1">
      <c r="A5387" s="101">
        <v>42674</v>
      </c>
      <c r="B5387" s="100">
        <v>6.5865</v>
      </c>
      <c r="C5387" s="28">
        <f t="shared" si="42"/>
        <v>2</v>
      </c>
      <c r="D5387" s="28" t="str">
        <f t="shared" si="43"/>
        <v>lunes</v>
      </c>
    </row>
    <row r="5388" spans="1:4" ht="15.75" customHeight="1">
      <c r="A5388" s="99">
        <v>42675</v>
      </c>
      <c r="B5388" s="100">
        <v>6.5888</v>
      </c>
      <c r="C5388" s="28">
        <f t="shared" si="42"/>
        <v>3</v>
      </c>
      <c r="D5388" s="28" t="str">
        <f t="shared" si="43"/>
        <v>martes</v>
      </c>
    </row>
    <row r="5389" spans="1:4" ht="15.75" customHeight="1">
      <c r="A5389" s="99">
        <v>42676</v>
      </c>
      <c r="B5389" s="100">
        <v>6.5911999999999997</v>
      </c>
      <c r="C5389" s="28">
        <f t="shared" si="42"/>
        <v>4</v>
      </c>
      <c r="D5389" s="28" t="str">
        <f t="shared" si="43"/>
        <v>miercoles</v>
      </c>
    </row>
    <row r="5390" spans="1:4" ht="15.75" customHeight="1">
      <c r="A5390" s="99">
        <v>42677</v>
      </c>
      <c r="B5390" s="100">
        <v>6.5934999999999997</v>
      </c>
      <c r="C5390" s="28">
        <f t="shared" si="42"/>
        <v>5</v>
      </c>
      <c r="D5390" s="28" t="str">
        <f t="shared" si="43"/>
        <v>jueves</v>
      </c>
    </row>
    <row r="5391" spans="1:4" ht="15.75" customHeight="1">
      <c r="A5391" s="99">
        <v>42678</v>
      </c>
      <c r="B5391" s="100">
        <v>6.5957999999999997</v>
      </c>
      <c r="C5391" s="28">
        <f t="shared" si="42"/>
        <v>6</v>
      </c>
      <c r="D5391" s="28" t="str">
        <f t="shared" si="43"/>
        <v xml:space="preserve">viernes </v>
      </c>
    </row>
    <row r="5392" spans="1:4" ht="15.75" customHeight="1">
      <c r="A5392" s="99">
        <v>42679</v>
      </c>
      <c r="B5392" s="100">
        <v>6.5980999999999996</v>
      </c>
      <c r="C5392" s="28">
        <f t="shared" si="42"/>
        <v>7</v>
      </c>
      <c r="D5392" s="28" t="str">
        <f t="shared" si="43"/>
        <v>sabado</v>
      </c>
    </row>
    <row r="5393" spans="1:4" ht="15.75" customHeight="1">
      <c r="A5393" s="99">
        <v>42680</v>
      </c>
      <c r="B5393" s="100">
        <v>6.6003999999999996</v>
      </c>
      <c r="C5393" s="28">
        <f t="shared" si="42"/>
        <v>1</v>
      </c>
      <c r="D5393" s="28" t="str">
        <f t="shared" si="43"/>
        <v>domingo</v>
      </c>
    </row>
    <row r="5394" spans="1:4" ht="15.75" customHeight="1">
      <c r="A5394" s="99">
        <v>42681</v>
      </c>
      <c r="B5394" s="100">
        <v>6.6026999999999996</v>
      </c>
      <c r="C5394" s="28">
        <f t="shared" si="42"/>
        <v>2</v>
      </c>
      <c r="D5394" s="28" t="str">
        <f t="shared" si="43"/>
        <v>lunes</v>
      </c>
    </row>
    <row r="5395" spans="1:4" ht="15.75" customHeight="1">
      <c r="A5395" s="99">
        <v>42682</v>
      </c>
      <c r="B5395" s="100">
        <v>6.6051000000000002</v>
      </c>
      <c r="C5395" s="28">
        <f t="shared" si="42"/>
        <v>3</v>
      </c>
      <c r="D5395" s="28" t="str">
        <f t="shared" si="43"/>
        <v>martes</v>
      </c>
    </row>
    <row r="5396" spans="1:4" ht="15.75" customHeight="1">
      <c r="A5396" s="99">
        <v>42683</v>
      </c>
      <c r="B5396" s="100">
        <v>6.6074000000000002</v>
      </c>
      <c r="C5396" s="28">
        <f t="shared" si="42"/>
        <v>4</v>
      </c>
      <c r="D5396" s="28" t="str">
        <f t="shared" si="43"/>
        <v>miercoles</v>
      </c>
    </row>
    <row r="5397" spans="1:4" ht="15.75" customHeight="1">
      <c r="A5397" s="101">
        <v>42684</v>
      </c>
      <c r="B5397" s="100">
        <v>6.6097000000000001</v>
      </c>
      <c r="C5397" s="28">
        <f t="shared" si="42"/>
        <v>5</v>
      </c>
      <c r="D5397" s="28" t="str">
        <f t="shared" si="43"/>
        <v>jueves</v>
      </c>
    </row>
    <row r="5398" spans="1:4" ht="15.75" customHeight="1">
      <c r="A5398" s="101">
        <v>42685</v>
      </c>
      <c r="B5398" s="100">
        <v>6.6120000000000001</v>
      </c>
      <c r="C5398" s="28">
        <f t="shared" si="42"/>
        <v>6</v>
      </c>
      <c r="D5398" s="28" t="str">
        <f t="shared" si="43"/>
        <v xml:space="preserve">viernes </v>
      </c>
    </row>
    <row r="5399" spans="1:4" ht="15.75" customHeight="1">
      <c r="A5399" s="101">
        <v>42686</v>
      </c>
      <c r="B5399" s="100">
        <v>6.6143000000000001</v>
      </c>
      <c r="C5399" s="28">
        <f t="shared" si="42"/>
        <v>7</v>
      </c>
      <c r="D5399" s="28" t="str">
        <f t="shared" si="43"/>
        <v>sabado</v>
      </c>
    </row>
    <row r="5400" spans="1:4" ht="15.75" customHeight="1">
      <c r="A5400" s="101">
        <v>42687</v>
      </c>
      <c r="B5400" s="100">
        <v>6.6166999999999998</v>
      </c>
      <c r="C5400" s="28">
        <f t="shared" si="42"/>
        <v>1</v>
      </c>
      <c r="D5400" s="28" t="str">
        <f t="shared" si="43"/>
        <v>domingo</v>
      </c>
    </row>
    <row r="5401" spans="1:4" ht="15.75" customHeight="1">
      <c r="A5401" s="101">
        <v>42688</v>
      </c>
      <c r="B5401" s="100">
        <v>6.6189999999999998</v>
      </c>
      <c r="C5401" s="28">
        <f t="shared" si="42"/>
        <v>2</v>
      </c>
      <c r="D5401" s="28" t="str">
        <f t="shared" si="43"/>
        <v>lunes</v>
      </c>
    </row>
    <row r="5402" spans="1:4" ht="15.75" customHeight="1">
      <c r="A5402" s="101">
        <v>42689</v>
      </c>
      <c r="B5402" s="100">
        <v>6.6212999999999997</v>
      </c>
      <c r="C5402" s="28">
        <f t="shared" si="42"/>
        <v>3</v>
      </c>
      <c r="D5402" s="28" t="str">
        <f t="shared" si="43"/>
        <v>martes</v>
      </c>
    </row>
    <row r="5403" spans="1:4" ht="15.75" customHeight="1">
      <c r="A5403" s="101">
        <v>42690</v>
      </c>
      <c r="B5403" s="100">
        <v>6.6265999999999998</v>
      </c>
      <c r="C5403" s="28">
        <f t="shared" si="42"/>
        <v>4</v>
      </c>
      <c r="D5403" s="28" t="str">
        <f t="shared" si="43"/>
        <v>miercoles</v>
      </c>
    </row>
    <row r="5404" spans="1:4" ht="15.75" customHeight="1">
      <c r="A5404" s="101">
        <v>42691</v>
      </c>
      <c r="B5404" s="100">
        <v>6.6318999999999999</v>
      </c>
      <c r="C5404" s="28">
        <f t="shared" si="42"/>
        <v>5</v>
      </c>
      <c r="D5404" s="28" t="str">
        <f t="shared" si="43"/>
        <v>jueves</v>
      </c>
    </row>
    <row r="5405" spans="1:4" ht="15.75" customHeight="1">
      <c r="A5405" s="101">
        <v>42692</v>
      </c>
      <c r="B5405" s="100">
        <v>6.6372</v>
      </c>
      <c r="C5405" s="28">
        <f t="shared" si="42"/>
        <v>6</v>
      </c>
      <c r="D5405" s="28" t="str">
        <f t="shared" si="43"/>
        <v xml:space="preserve">viernes </v>
      </c>
    </row>
    <row r="5406" spans="1:4" ht="15.75" customHeight="1">
      <c r="A5406" s="101">
        <v>42693</v>
      </c>
      <c r="B5406" s="100">
        <v>6.6425999999999998</v>
      </c>
      <c r="C5406" s="28">
        <f t="shared" si="42"/>
        <v>7</v>
      </c>
      <c r="D5406" s="28" t="str">
        <f t="shared" si="43"/>
        <v>sabado</v>
      </c>
    </row>
    <row r="5407" spans="1:4" ht="15.75" customHeight="1">
      <c r="A5407" s="101">
        <v>42694</v>
      </c>
      <c r="B5407" s="100">
        <v>6.6478999999999999</v>
      </c>
      <c r="C5407" s="28">
        <f t="shared" si="42"/>
        <v>1</v>
      </c>
      <c r="D5407" s="28" t="str">
        <f t="shared" si="43"/>
        <v>domingo</v>
      </c>
    </row>
    <row r="5408" spans="1:4" ht="15.75" customHeight="1">
      <c r="A5408" s="101">
        <v>42695</v>
      </c>
      <c r="B5408" s="100">
        <v>6.6532</v>
      </c>
      <c r="C5408" s="28">
        <f t="shared" si="42"/>
        <v>2</v>
      </c>
      <c r="D5408" s="28" t="str">
        <f t="shared" si="43"/>
        <v>lunes</v>
      </c>
    </row>
    <row r="5409" spans="1:4" ht="15.75" customHeight="1">
      <c r="A5409" s="101">
        <v>42696</v>
      </c>
      <c r="B5409" s="100">
        <v>6.6585999999999999</v>
      </c>
      <c r="C5409" s="28">
        <f t="shared" si="42"/>
        <v>3</v>
      </c>
      <c r="D5409" s="28" t="str">
        <f t="shared" si="43"/>
        <v>martes</v>
      </c>
    </row>
    <row r="5410" spans="1:4" ht="15.75" customHeight="1">
      <c r="A5410" s="101">
        <v>42697</v>
      </c>
      <c r="B5410" s="100">
        <v>6.6638999999999999</v>
      </c>
      <c r="C5410" s="28">
        <f t="shared" si="42"/>
        <v>4</v>
      </c>
      <c r="D5410" s="28" t="str">
        <f t="shared" si="43"/>
        <v>miercoles</v>
      </c>
    </row>
    <row r="5411" spans="1:4" ht="15.75" customHeight="1">
      <c r="A5411" s="101">
        <v>42698</v>
      </c>
      <c r="B5411" s="100">
        <v>6.6692999999999998</v>
      </c>
      <c r="C5411" s="28">
        <f t="shared" si="42"/>
        <v>5</v>
      </c>
      <c r="D5411" s="28" t="str">
        <f t="shared" si="43"/>
        <v>jueves</v>
      </c>
    </row>
    <row r="5412" spans="1:4" ht="15.75" customHeight="1">
      <c r="A5412" s="101">
        <v>42699</v>
      </c>
      <c r="B5412" s="100">
        <v>6.6745999999999999</v>
      </c>
      <c r="C5412" s="28">
        <f t="shared" si="42"/>
        <v>6</v>
      </c>
      <c r="D5412" s="28" t="str">
        <f t="shared" si="43"/>
        <v xml:space="preserve">viernes </v>
      </c>
    </row>
    <row r="5413" spans="1:4" ht="15.75" customHeight="1">
      <c r="A5413" s="101">
        <v>42700</v>
      </c>
      <c r="B5413" s="100">
        <v>6.68</v>
      </c>
      <c r="C5413" s="28">
        <f t="shared" si="42"/>
        <v>7</v>
      </c>
      <c r="D5413" s="28" t="str">
        <f t="shared" si="43"/>
        <v>sabado</v>
      </c>
    </row>
    <row r="5414" spans="1:4" ht="15.75" customHeight="1">
      <c r="A5414" s="101">
        <v>42701</v>
      </c>
      <c r="B5414" s="100">
        <v>6.6852999999999998</v>
      </c>
      <c r="C5414" s="28">
        <f t="shared" si="42"/>
        <v>1</v>
      </c>
      <c r="D5414" s="28" t="str">
        <f t="shared" si="43"/>
        <v>domingo</v>
      </c>
    </row>
    <row r="5415" spans="1:4" ht="15.75" customHeight="1">
      <c r="A5415" s="101">
        <v>42702</v>
      </c>
      <c r="B5415" s="100">
        <v>6.6906999999999996</v>
      </c>
      <c r="C5415" s="28">
        <f t="shared" si="42"/>
        <v>2</v>
      </c>
      <c r="D5415" s="28" t="str">
        <f t="shared" si="43"/>
        <v>lunes</v>
      </c>
    </row>
    <row r="5416" spans="1:4" ht="15.75" customHeight="1">
      <c r="A5416" s="101">
        <v>42703</v>
      </c>
      <c r="B5416" s="100">
        <v>6.6959999999999997</v>
      </c>
      <c r="C5416" s="28">
        <f t="shared" si="42"/>
        <v>3</v>
      </c>
      <c r="D5416" s="28" t="str">
        <f t="shared" si="43"/>
        <v>martes</v>
      </c>
    </row>
    <row r="5417" spans="1:4" ht="15.75" customHeight="1">
      <c r="A5417" s="101">
        <v>42704</v>
      </c>
      <c r="B5417" s="100">
        <v>6.7013999999999996</v>
      </c>
      <c r="C5417" s="28">
        <f t="shared" si="42"/>
        <v>4</v>
      </c>
      <c r="D5417" s="28" t="str">
        <f t="shared" si="43"/>
        <v>miercoles</v>
      </c>
    </row>
    <row r="5418" spans="1:4" ht="15.75" customHeight="1">
      <c r="A5418" s="99">
        <v>42705</v>
      </c>
      <c r="B5418" s="100">
        <v>6.7068000000000003</v>
      </c>
      <c r="C5418" s="28">
        <f t="shared" si="42"/>
        <v>5</v>
      </c>
      <c r="D5418" s="28" t="str">
        <f t="shared" si="43"/>
        <v>jueves</v>
      </c>
    </row>
    <row r="5419" spans="1:4" ht="15.75" customHeight="1">
      <c r="A5419" s="99">
        <v>42706</v>
      </c>
      <c r="B5419" s="100">
        <v>6.7122000000000002</v>
      </c>
      <c r="C5419" s="28">
        <f t="shared" si="42"/>
        <v>6</v>
      </c>
      <c r="D5419" s="28" t="str">
        <f t="shared" si="43"/>
        <v xml:space="preserve">viernes </v>
      </c>
    </row>
    <row r="5420" spans="1:4" ht="15.75" customHeight="1">
      <c r="A5420" s="99">
        <v>42707</v>
      </c>
      <c r="B5420" s="100">
        <v>6.7176</v>
      </c>
      <c r="C5420" s="28">
        <f t="shared" si="42"/>
        <v>7</v>
      </c>
      <c r="D5420" s="28" t="str">
        <f t="shared" si="43"/>
        <v>sabado</v>
      </c>
    </row>
    <row r="5421" spans="1:4" ht="15.75" customHeight="1">
      <c r="A5421" s="99">
        <v>42708</v>
      </c>
      <c r="B5421" s="100">
        <v>6.7229000000000001</v>
      </c>
      <c r="C5421" s="28">
        <f t="shared" si="42"/>
        <v>1</v>
      </c>
      <c r="D5421" s="28" t="str">
        <f t="shared" si="43"/>
        <v>domingo</v>
      </c>
    </row>
    <row r="5422" spans="1:4" ht="15.75" customHeight="1">
      <c r="A5422" s="99">
        <v>42709</v>
      </c>
      <c r="B5422" s="100">
        <v>6.7282999999999999</v>
      </c>
      <c r="C5422" s="28">
        <f t="shared" si="42"/>
        <v>2</v>
      </c>
      <c r="D5422" s="28" t="str">
        <f t="shared" si="43"/>
        <v>lunes</v>
      </c>
    </row>
    <row r="5423" spans="1:4" ht="15.75" customHeight="1">
      <c r="A5423" s="99">
        <v>42710</v>
      </c>
      <c r="B5423" s="100">
        <v>6.7336999999999998</v>
      </c>
      <c r="C5423" s="28">
        <f t="shared" si="42"/>
        <v>3</v>
      </c>
      <c r="D5423" s="28" t="str">
        <f t="shared" si="43"/>
        <v>martes</v>
      </c>
    </row>
    <row r="5424" spans="1:4" ht="15.75" customHeight="1">
      <c r="A5424" s="99">
        <v>42711</v>
      </c>
      <c r="B5424" s="100">
        <v>6.7390999999999996</v>
      </c>
      <c r="C5424" s="28">
        <f t="shared" si="42"/>
        <v>4</v>
      </c>
      <c r="D5424" s="28" t="str">
        <f t="shared" si="43"/>
        <v>miercoles</v>
      </c>
    </row>
    <row r="5425" spans="1:4" ht="15.75" customHeight="1">
      <c r="A5425" s="99">
        <v>42712</v>
      </c>
      <c r="B5425" s="100">
        <v>6.7445000000000004</v>
      </c>
      <c r="C5425" s="28">
        <f t="shared" si="42"/>
        <v>5</v>
      </c>
      <c r="D5425" s="28" t="str">
        <f t="shared" si="43"/>
        <v>jueves</v>
      </c>
    </row>
    <row r="5426" spans="1:4" ht="15.75" customHeight="1">
      <c r="A5426" s="99">
        <v>42713</v>
      </c>
      <c r="B5426" s="100">
        <v>6.75</v>
      </c>
      <c r="C5426" s="28">
        <f t="shared" si="42"/>
        <v>6</v>
      </c>
      <c r="D5426" s="28" t="str">
        <f t="shared" si="43"/>
        <v xml:space="preserve">viernes </v>
      </c>
    </row>
    <row r="5427" spans="1:4" ht="15.75" customHeight="1">
      <c r="A5427" s="101">
        <v>42714</v>
      </c>
      <c r="B5427" s="100">
        <v>6.7553999999999998</v>
      </c>
      <c r="C5427" s="28">
        <f t="shared" si="42"/>
        <v>7</v>
      </c>
      <c r="D5427" s="28" t="str">
        <f t="shared" si="43"/>
        <v>sabado</v>
      </c>
    </row>
    <row r="5428" spans="1:4" ht="15.75" customHeight="1">
      <c r="A5428" s="101">
        <v>42715</v>
      </c>
      <c r="B5428" s="100">
        <v>6.7607999999999997</v>
      </c>
      <c r="C5428" s="28">
        <f t="shared" si="42"/>
        <v>1</v>
      </c>
      <c r="D5428" s="28" t="str">
        <f t="shared" si="43"/>
        <v>domingo</v>
      </c>
    </row>
    <row r="5429" spans="1:4" ht="15.75" customHeight="1">
      <c r="A5429" s="101">
        <v>42716</v>
      </c>
      <c r="B5429" s="100">
        <v>6.7662000000000004</v>
      </c>
      <c r="C5429" s="28">
        <f t="shared" si="42"/>
        <v>2</v>
      </c>
      <c r="D5429" s="28" t="str">
        <f t="shared" si="43"/>
        <v>lunes</v>
      </c>
    </row>
    <row r="5430" spans="1:4" ht="15.75" customHeight="1">
      <c r="A5430" s="101">
        <v>42717</v>
      </c>
      <c r="B5430" s="100">
        <v>6.7716000000000003</v>
      </c>
      <c r="C5430" s="28">
        <f t="shared" si="42"/>
        <v>3</v>
      </c>
      <c r="D5430" s="28" t="str">
        <f t="shared" si="43"/>
        <v>martes</v>
      </c>
    </row>
    <row r="5431" spans="1:4" ht="15.75" customHeight="1">
      <c r="A5431" s="101">
        <v>42718</v>
      </c>
      <c r="B5431" s="100">
        <v>6.7770999999999999</v>
      </c>
      <c r="C5431" s="28">
        <f t="shared" si="42"/>
        <v>4</v>
      </c>
      <c r="D5431" s="28" t="str">
        <f t="shared" si="43"/>
        <v>miercoles</v>
      </c>
    </row>
    <row r="5432" spans="1:4" ht="15.75" customHeight="1">
      <c r="A5432" s="101">
        <v>42719</v>
      </c>
      <c r="B5432" s="100">
        <v>6.7824999999999998</v>
      </c>
      <c r="C5432" s="28">
        <f t="shared" si="42"/>
        <v>5</v>
      </c>
      <c r="D5432" s="28" t="str">
        <f t="shared" si="43"/>
        <v>jueves</v>
      </c>
    </row>
    <row r="5433" spans="1:4" ht="15.75" customHeight="1">
      <c r="A5433" s="101">
        <v>42720</v>
      </c>
      <c r="B5433" s="100">
        <v>6.7858999999999998</v>
      </c>
      <c r="C5433" s="28">
        <f t="shared" si="42"/>
        <v>6</v>
      </c>
      <c r="D5433" s="28" t="str">
        <f t="shared" si="43"/>
        <v xml:space="preserve">viernes </v>
      </c>
    </row>
    <row r="5434" spans="1:4" ht="15.75" customHeight="1">
      <c r="A5434" s="101">
        <v>42721</v>
      </c>
      <c r="B5434" s="100">
        <v>6.7893999999999997</v>
      </c>
      <c r="C5434" s="28">
        <f t="shared" si="42"/>
        <v>7</v>
      </c>
      <c r="D5434" s="28" t="str">
        <f t="shared" si="43"/>
        <v>sabado</v>
      </c>
    </row>
    <row r="5435" spans="1:4" ht="15.75" customHeight="1">
      <c r="A5435" s="101">
        <v>42722</v>
      </c>
      <c r="B5435" s="100">
        <v>6.7927999999999997</v>
      </c>
      <c r="C5435" s="28">
        <f t="shared" si="42"/>
        <v>1</v>
      </c>
      <c r="D5435" s="28" t="str">
        <f t="shared" si="43"/>
        <v>domingo</v>
      </c>
    </row>
    <row r="5436" spans="1:4" ht="15.75" customHeight="1">
      <c r="A5436" s="101">
        <v>42723</v>
      </c>
      <c r="B5436" s="100">
        <v>6.7962999999999996</v>
      </c>
      <c r="C5436" s="28">
        <f t="shared" si="42"/>
        <v>2</v>
      </c>
      <c r="D5436" s="28" t="str">
        <f t="shared" si="43"/>
        <v>lunes</v>
      </c>
    </row>
    <row r="5437" spans="1:4" ht="15.75" customHeight="1">
      <c r="A5437" s="101">
        <v>42724</v>
      </c>
      <c r="B5437" s="100">
        <v>6.7996999999999996</v>
      </c>
      <c r="C5437" s="28">
        <f t="shared" si="42"/>
        <v>3</v>
      </c>
      <c r="D5437" s="28" t="str">
        <f t="shared" si="43"/>
        <v>martes</v>
      </c>
    </row>
    <row r="5438" spans="1:4" ht="15.75" customHeight="1">
      <c r="A5438" s="101">
        <v>42725</v>
      </c>
      <c r="B5438" s="100">
        <v>6.8032000000000004</v>
      </c>
      <c r="C5438" s="28">
        <f t="shared" si="42"/>
        <v>4</v>
      </c>
      <c r="D5438" s="28" t="str">
        <f t="shared" si="43"/>
        <v>miercoles</v>
      </c>
    </row>
    <row r="5439" spans="1:4" ht="15.75" customHeight="1">
      <c r="A5439" s="101">
        <v>42726</v>
      </c>
      <c r="B5439" s="100">
        <v>6.8066000000000004</v>
      </c>
      <c r="C5439" s="28">
        <f t="shared" si="42"/>
        <v>5</v>
      </c>
      <c r="D5439" s="28" t="str">
        <f t="shared" si="43"/>
        <v>jueves</v>
      </c>
    </row>
    <row r="5440" spans="1:4" ht="15.75" customHeight="1">
      <c r="A5440" s="101">
        <v>42727</v>
      </c>
      <c r="B5440" s="100">
        <v>6.8101000000000003</v>
      </c>
      <c r="C5440" s="28">
        <f t="shared" si="42"/>
        <v>6</v>
      </c>
      <c r="D5440" s="28" t="str">
        <f t="shared" si="43"/>
        <v xml:space="preserve">viernes </v>
      </c>
    </row>
    <row r="5441" spans="1:4" ht="15.75" customHeight="1">
      <c r="A5441" s="101">
        <v>42728</v>
      </c>
      <c r="B5441" s="100">
        <v>6.8135000000000003</v>
      </c>
      <c r="C5441" s="28">
        <f t="shared" si="42"/>
        <v>7</v>
      </c>
      <c r="D5441" s="28" t="str">
        <f t="shared" si="43"/>
        <v>sabado</v>
      </c>
    </row>
    <row r="5442" spans="1:4" ht="15.75" customHeight="1">
      <c r="A5442" s="101">
        <v>42729</v>
      </c>
      <c r="B5442" s="100">
        <v>6.8170000000000002</v>
      </c>
      <c r="C5442" s="28">
        <f t="shared" si="42"/>
        <v>1</v>
      </c>
      <c r="D5442" s="28" t="str">
        <f t="shared" si="43"/>
        <v>domingo</v>
      </c>
    </row>
    <row r="5443" spans="1:4" ht="15.75" customHeight="1">
      <c r="A5443" s="101">
        <v>42730</v>
      </c>
      <c r="B5443" s="100">
        <v>6.8204000000000002</v>
      </c>
      <c r="C5443" s="28">
        <f t="shared" si="42"/>
        <v>2</v>
      </c>
      <c r="D5443" s="28" t="str">
        <f t="shared" si="43"/>
        <v>lunes</v>
      </c>
    </row>
    <row r="5444" spans="1:4" ht="15.75" customHeight="1">
      <c r="A5444" s="101">
        <v>42731</v>
      </c>
      <c r="B5444" s="100">
        <v>6.8239000000000001</v>
      </c>
      <c r="C5444" s="28">
        <f t="shared" si="42"/>
        <v>3</v>
      </c>
      <c r="D5444" s="28" t="str">
        <f t="shared" si="43"/>
        <v>martes</v>
      </c>
    </row>
    <row r="5445" spans="1:4" ht="15.75" customHeight="1">
      <c r="A5445" s="101">
        <v>42732</v>
      </c>
      <c r="B5445" s="100">
        <v>6.8273999999999999</v>
      </c>
      <c r="C5445" s="28">
        <f t="shared" si="42"/>
        <v>4</v>
      </c>
      <c r="D5445" s="28" t="str">
        <f t="shared" si="43"/>
        <v>miercoles</v>
      </c>
    </row>
    <row r="5446" spans="1:4" ht="15.75" customHeight="1">
      <c r="A5446" s="101">
        <v>42733</v>
      </c>
      <c r="B5446" s="100">
        <v>6.8308</v>
      </c>
      <c r="C5446" s="28">
        <f t="shared" si="42"/>
        <v>5</v>
      </c>
      <c r="D5446" s="28" t="str">
        <f t="shared" si="43"/>
        <v>jueves</v>
      </c>
    </row>
    <row r="5447" spans="1:4" ht="15.75" customHeight="1">
      <c r="A5447" s="101">
        <v>42734</v>
      </c>
      <c r="B5447" s="100">
        <v>6.8342999999999998</v>
      </c>
      <c r="C5447" s="28">
        <f t="shared" si="42"/>
        <v>6</v>
      </c>
      <c r="D5447" s="28" t="str">
        <f t="shared" si="43"/>
        <v xml:space="preserve">viernes </v>
      </c>
    </row>
    <row r="5448" spans="1:4" ht="15.75" customHeight="1">
      <c r="A5448" s="101">
        <v>42735</v>
      </c>
      <c r="B5448" s="100">
        <v>6.8377999999999997</v>
      </c>
      <c r="C5448" s="28">
        <f t="shared" si="42"/>
        <v>7</v>
      </c>
      <c r="D5448" s="28" t="str">
        <f t="shared" si="43"/>
        <v>sabado</v>
      </c>
    </row>
    <row r="5449" spans="1:4" ht="15.75" customHeight="1">
      <c r="A5449" s="99">
        <v>42736</v>
      </c>
      <c r="B5449" s="100">
        <v>6.8411999999999997</v>
      </c>
      <c r="C5449" s="28">
        <f t="shared" si="42"/>
        <v>1</v>
      </c>
      <c r="D5449" s="28" t="str">
        <f t="shared" si="43"/>
        <v>domingo</v>
      </c>
    </row>
    <row r="5450" spans="1:4" ht="15.75" customHeight="1">
      <c r="A5450" s="99">
        <v>42737</v>
      </c>
      <c r="B5450" s="100">
        <v>6.8446999999999996</v>
      </c>
      <c r="C5450" s="28">
        <f t="shared" si="42"/>
        <v>2</v>
      </c>
      <c r="D5450" s="28" t="str">
        <f t="shared" si="43"/>
        <v>lunes</v>
      </c>
    </row>
    <row r="5451" spans="1:4" ht="15.75" customHeight="1">
      <c r="A5451" s="99">
        <v>42738</v>
      </c>
      <c r="B5451" s="100">
        <v>6.8482000000000003</v>
      </c>
      <c r="C5451" s="28">
        <f t="shared" si="42"/>
        <v>3</v>
      </c>
      <c r="D5451" s="28" t="str">
        <f t="shared" si="43"/>
        <v>martes</v>
      </c>
    </row>
    <row r="5452" spans="1:4" ht="15.75" customHeight="1">
      <c r="A5452" s="99">
        <v>42739</v>
      </c>
      <c r="B5452" s="100">
        <v>6.8516000000000004</v>
      </c>
      <c r="C5452" s="28">
        <f t="shared" si="42"/>
        <v>4</v>
      </c>
      <c r="D5452" s="28" t="str">
        <f t="shared" si="43"/>
        <v>miercoles</v>
      </c>
    </row>
    <row r="5453" spans="1:4" ht="15.75" customHeight="1">
      <c r="A5453" s="99">
        <v>42740</v>
      </c>
      <c r="B5453" s="100">
        <v>6.8551000000000002</v>
      </c>
      <c r="C5453" s="28">
        <f t="shared" si="42"/>
        <v>5</v>
      </c>
      <c r="D5453" s="28" t="str">
        <f t="shared" si="43"/>
        <v>jueves</v>
      </c>
    </row>
    <row r="5454" spans="1:4" ht="15.75" customHeight="1">
      <c r="A5454" s="99">
        <v>42741</v>
      </c>
      <c r="B5454" s="100">
        <v>6.8586</v>
      </c>
      <c r="C5454" s="28">
        <f t="shared" si="42"/>
        <v>6</v>
      </c>
      <c r="D5454" s="28" t="str">
        <f t="shared" si="43"/>
        <v xml:space="preserve">viernes </v>
      </c>
    </row>
    <row r="5455" spans="1:4" ht="15.75" customHeight="1">
      <c r="A5455" s="99">
        <v>42742</v>
      </c>
      <c r="B5455" s="100">
        <v>6.8620999999999999</v>
      </c>
      <c r="C5455" s="28">
        <f t="shared" si="42"/>
        <v>7</v>
      </c>
      <c r="D5455" s="28" t="str">
        <f t="shared" si="43"/>
        <v>sabado</v>
      </c>
    </row>
    <row r="5456" spans="1:4" ht="15.75" customHeight="1">
      <c r="A5456" s="99">
        <v>42743</v>
      </c>
      <c r="B5456" s="100">
        <v>6.8655999999999997</v>
      </c>
      <c r="C5456" s="28">
        <f t="shared" si="42"/>
        <v>1</v>
      </c>
      <c r="D5456" s="28" t="str">
        <f t="shared" si="43"/>
        <v>domingo</v>
      </c>
    </row>
    <row r="5457" spans="1:4" ht="15.75" customHeight="1">
      <c r="A5457" s="99">
        <v>42744</v>
      </c>
      <c r="B5457" s="100">
        <v>6.8689999999999998</v>
      </c>
      <c r="C5457" s="28">
        <f t="shared" si="42"/>
        <v>2</v>
      </c>
      <c r="D5457" s="28" t="str">
        <f t="shared" si="43"/>
        <v>lunes</v>
      </c>
    </row>
    <row r="5458" spans="1:4" ht="15.75" customHeight="1">
      <c r="A5458" s="99">
        <v>42745</v>
      </c>
      <c r="B5458" s="100">
        <v>6.8724999999999996</v>
      </c>
      <c r="C5458" s="28">
        <f t="shared" si="42"/>
        <v>3</v>
      </c>
      <c r="D5458" s="28" t="str">
        <f t="shared" si="43"/>
        <v>martes</v>
      </c>
    </row>
    <row r="5459" spans="1:4" ht="15.75" customHeight="1">
      <c r="A5459" s="99">
        <v>42746</v>
      </c>
      <c r="B5459" s="100">
        <v>6.8760000000000003</v>
      </c>
      <c r="C5459" s="28">
        <f t="shared" si="42"/>
        <v>4</v>
      </c>
      <c r="D5459" s="28" t="str">
        <f t="shared" si="43"/>
        <v>miercoles</v>
      </c>
    </row>
    <row r="5460" spans="1:4" ht="15.75" customHeight="1">
      <c r="A5460" s="99">
        <v>42747</v>
      </c>
      <c r="B5460" s="100">
        <v>6.8795000000000002</v>
      </c>
      <c r="C5460" s="28">
        <f t="shared" si="42"/>
        <v>5</v>
      </c>
      <c r="D5460" s="28" t="str">
        <f t="shared" si="43"/>
        <v>jueves</v>
      </c>
    </row>
    <row r="5461" spans="1:4" ht="15.75" customHeight="1">
      <c r="A5461" s="99">
        <v>42748</v>
      </c>
      <c r="B5461" s="100">
        <v>6.883</v>
      </c>
      <c r="C5461" s="28">
        <f t="shared" si="42"/>
        <v>6</v>
      </c>
      <c r="D5461" s="28" t="str">
        <f t="shared" si="43"/>
        <v xml:space="preserve">viernes </v>
      </c>
    </row>
    <row r="5462" spans="1:4" ht="15.75" customHeight="1">
      <c r="A5462" s="99">
        <v>42749</v>
      </c>
      <c r="B5462" s="100">
        <v>6.8864999999999998</v>
      </c>
      <c r="C5462" s="28">
        <f t="shared" si="42"/>
        <v>7</v>
      </c>
      <c r="D5462" s="28" t="str">
        <f t="shared" si="43"/>
        <v>sabado</v>
      </c>
    </row>
    <row r="5463" spans="1:4" ht="15.75" customHeight="1">
      <c r="A5463" s="99">
        <v>42750</v>
      </c>
      <c r="B5463" s="100">
        <v>6.89</v>
      </c>
      <c r="C5463" s="28">
        <f t="shared" si="42"/>
        <v>1</v>
      </c>
      <c r="D5463" s="28" t="str">
        <f t="shared" si="43"/>
        <v>domingo</v>
      </c>
    </row>
    <row r="5464" spans="1:4" ht="15.75" customHeight="1">
      <c r="A5464" s="99">
        <v>42751</v>
      </c>
      <c r="B5464" s="100">
        <v>6.8926999999999996</v>
      </c>
      <c r="C5464" s="28">
        <f t="shared" si="42"/>
        <v>2</v>
      </c>
      <c r="D5464" s="28" t="str">
        <f t="shared" si="43"/>
        <v>lunes</v>
      </c>
    </row>
    <row r="5465" spans="1:4" ht="15.75" customHeight="1">
      <c r="A5465" s="99">
        <v>42752</v>
      </c>
      <c r="B5465" s="100">
        <v>6.8952999999999998</v>
      </c>
      <c r="C5465" s="28">
        <f t="shared" si="42"/>
        <v>3</v>
      </c>
      <c r="D5465" s="28" t="str">
        <f t="shared" si="43"/>
        <v>martes</v>
      </c>
    </row>
    <row r="5466" spans="1:4" ht="15.75" customHeight="1">
      <c r="A5466" s="99">
        <v>42753</v>
      </c>
      <c r="B5466" s="100">
        <v>6.8979999999999997</v>
      </c>
      <c r="C5466" s="28">
        <f t="shared" si="42"/>
        <v>4</v>
      </c>
      <c r="D5466" s="28" t="str">
        <f t="shared" si="43"/>
        <v>miercoles</v>
      </c>
    </row>
    <row r="5467" spans="1:4" ht="15.75" customHeight="1">
      <c r="A5467" s="99">
        <v>42754</v>
      </c>
      <c r="B5467" s="100">
        <v>6.9006999999999996</v>
      </c>
      <c r="C5467" s="28">
        <f t="shared" si="42"/>
        <v>5</v>
      </c>
      <c r="D5467" s="28" t="str">
        <f t="shared" si="43"/>
        <v>jueves</v>
      </c>
    </row>
    <row r="5468" spans="1:4" ht="15.75" customHeight="1">
      <c r="A5468" s="99">
        <v>42755</v>
      </c>
      <c r="B5468" s="100">
        <v>6.9034000000000004</v>
      </c>
      <c r="C5468" s="28">
        <f t="shared" si="42"/>
        <v>6</v>
      </c>
      <c r="D5468" s="28" t="str">
        <f t="shared" si="43"/>
        <v xml:space="preserve">viernes </v>
      </c>
    </row>
    <row r="5469" spans="1:4" ht="15.75" customHeight="1">
      <c r="A5469" s="99">
        <v>42756</v>
      </c>
      <c r="B5469" s="100">
        <v>6.9061000000000003</v>
      </c>
      <c r="C5469" s="28">
        <f t="shared" si="42"/>
        <v>7</v>
      </c>
      <c r="D5469" s="28" t="str">
        <f t="shared" si="43"/>
        <v>sabado</v>
      </c>
    </row>
    <row r="5470" spans="1:4" ht="15.75" customHeight="1">
      <c r="A5470" s="99">
        <v>42757</v>
      </c>
      <c r="B5470" s="100">
        <v>6.9088000000000003</v>
      </c>
      <c r="C5470" s="28">
        <f t="shared" si="42"/>
        <v>1</v>
      </c>
      <c r="D5470" s="28" t="str">
        <f t="shared" si="43"/>
        <v>domingo</v>
      </c>
    </row>
    <row r="5471" spans="1:4" ht="15.75" customHeight="1">
      <c r="A5471" s="99">
        <v>42758</v>
      </c>
      <c r="B5471" s="100">
        <v>6.9114000000000004</v>
      </c>
      <c r="C5471" s="28">
        <f t="shared" si="42"/>
        <v>2</v>
      </c>
      <c r="D5471" s="28" t="str">
        <f t="shared" si="43"/>
        <v>lunes</v>
      </c>
    </row>
    <row r="5472" spans="1:4" ht="15.75" customHeight="1">
      <c r="A5472" s="99">
        <v>42759</v>
      </c>
      <c r="B5472" s="100">
        <v>6.9141000000000004</v>
      </c>
      <c r="C5472" s="28">
        <f t="shared" si="42"/>
        <v>3</v>
      </c>
      <c r="D5472" s="28" t="str">
        <f t="shared" si="43"/>
        <v>martes</v>
      </c>
    </row>
    <row r="5473" spans="1:4" ht="15.75" customHeight="1">
      <c r="A5473" s="99">
        <v>42760</v>
      </c>
      <c r="B5473" s="100">
        <v>6.9168000000000003</v>
      </c>
      <c r="C5473" s="28">
        <f t="shared" si="42"/>
        <v>4</v>
      </c>
      <c r="D5473" s="28" t="str">
        <f t="shared" si="43"/>
        <v>miercoles</v>
      </c>
    </row>
    <row r="5474" spans="1:4" ht="15.75" customHeight="1">
      <c r="A5474" s="99">
        <v>42761</v>
      </c>
      <c r="B5474" s="100">
        <v>6.9195000000000002</v>
      </c>
      <c r="C5474" s="28">
        <f t="shared" si="42"/>
        <v>5</v>
      </c>
      <c r="D5474" s="28" t="str">
        <f t="shared" si="43"/>
        <v>jueves</v>
      </c>
    </row>
    <row r="5475" spans="1:4" ht="15.75" customHeight="1">
      <c r="A5475" s="99">
        <v>42762</v>
      </c>
      <c r="B5475" s="100">
        <v>6.9222000000000001</v>
      </c>
      <c r="C5475" s="28">
        <f t="shared" si="42"/>
        <v>6</v>
      </c>
      <c r="D5475" s="28" t="str">
        <f t="shared" si="43"/>
        <v xml:space="preserve">viernes </v>
      </c>
    </row>
    <row r="5476" spans="1:4" ht="15.75" customHeight="1">
      <c r="A5476" s="99">
        <v>42763</v>
      </c>
      <c r="B5476" s="100">
        <v>6.9249000000000001</v>
      </c>
      <c r="C5476" s="28">
        <f t="shared" si="42"/>
        <v>7</v>
      </c>
      <c r="D5476" s="28" t="str">
        <f t="shared" si="43"/>
        <v>sabado</v>
      </c>
    </row>
    <row r="5477" spans="1:4" ht="15.75" customHeight="1">
      <c r="A5477" s="99">
        <v>42764</v>
      </c>
      <c r="B5477" s="100">
        <v>6.9276</v>
      </c>
      <c r="C5477" s="28">
        <f t="shared" si="42"/>
        <v>1</v>
      </c>
      <c r="D5477" s="28" t="str">
        <f t="shared" si="43"/>
        <v>domingo</v>
      </c>
    </row>
    <row r="5478" spans="1:4" ht="15.75" customHeight="1">
      <c r="A5478" s="99">
        <v>42765</v>
      </c>
      <c r="B5478" s="100">
        <v>6.9302999999999999</v>
      </c>
      <c r="C5478" s="28">
        <f t="shared" si="42"/>
        <v>2</v>
      </c>
      <c r="D5478" s="28" t="str">
        <f t="shared" si="43"/>
        <v>lunes</v>
      </c>
    </row>
    <row r="5479" spans="1:4" ht="15.75" customHeight="1">
      <c r="A5479" s="99">
        <v>42766</v>
      </c>
      <c r="B5479" s="100">
        <v>6.9329999999999998</v>
      </c>
      <c r="C5479" s="28">
        <f t="shared" si="42"/>
        <v>3</v>
      </c>
      <c r="D5479" s="28" t="str">
        <f t="shared" si="43"/>
        <v>martes</v>
      </c>
    </row>
    <row r="5480" spans="1:4" ht="15.75" customHeight="1">
      <c r="A5480" s="99">
        <v>42767</v>
      </c>
      <c r="B5480" s="100">
        <v>6.9356999999999998</v>
      </c>
      <c r="C5480" s="28">
        <f t="shared" si="42"/>
        <v>4</v>
      </c>
      <c r="D5480" s="28" t="str">
        <f t="shared" si="43"/>
        <v>miercoles</v>
      </c>
    </row>
    <row r="5481" spans="1:4" ht="15.75" customHeight="1">
      <c r="A5481" s="99">
        <v>42768</v>
      </c>
      <c r="B5481" s="100">
        <v>6.9383999999999997</v>
      </c>
      <c r="C5481" s="28">
        <f t="shared" si="42"/>
        <v>5</v>
      </c>
      <c r="D5481" s="28" t="str">
        <f t="shared" si="43"/>
        <v>jueves</v>
      </c>
    </row>
    <row r="5482" spans="1:4" ht="15.75" customHeight="1">
      <c r="A5482" s="99">
        <v>42769</v>
      </c>
      <c r="B5482" s="100">
        <v>6.9410999999999996</v>
      </c>
      <c r="C5482" s="28">
        <f t="shared" si="42"/>
        <v>6</v>
      </c>
      <c r="D5482" s="28" t="str">
        <f t="shared" si="43"/>
        <v xml:space="preserve">viernes </v>
      </c>
    </row>
    <row r="5483" spans="1:4" ht="15.75" customHeight="1">
      <c r="A5483" s="99">
        <v>42770</v>
      </c>
      <c r="B5483" s="100">
        <v>6.9438000000000004</v>
      </c>
      <c r="C5483" s="28">
        <f t="shared" si="42"/>
        <v>7</v>
      </c>
      <c r="D5483" s="28" t="str">
        <f t="shared" si="43"/>
        <v>sabado</v>
      </c>
    </row>
    <row r="5484" spans="1:4" ht="15.75" customHeight="1">
      <c r="A5484" s="99">
        <v>42771</v>
      </c>
      <c r="B5484" s="100">
        <v>6.9465000000000003</v>
      </c>
      <c r="C5484" s="28">
        <f t="shared" si="42"/>
        <v>1</v>
      </c>
      <c r="D5484" s="28" t="str">
        <f t="shared" si="43"/>
        <v>domingo</v>
      </c>
    </row>
    <row r="5485" spans="1:4" ht="15.75" customHeight="1">
      <c r="A5485" s="99">
        <v>42772</v>
      </c>
      <c r="B5485" s="100">
        <v>6.9492000000000003</v>
      </c>
      <c r="C5485" s="28">
        <f t="shared" si="42"/>
        <v>2</v>
      </c>
      <c r="D5485" s="28" t="str">
        <f t="shared" si="43"/>
        <v>lunes</v>
      </c>
    </row>
    <row r="5486" spans="1:4" ht="15.75" customHeight="1">
      <c r="A5486" s="99">
        <v>42773</v>
      </c>
      <c r="B5486" s="100">
        <v>6.9519000000000002</v>
      </c>
      <c r="C5486" s="28">
        <f t="shared" si="42"/>
        <v>3</v>
      </c>
      <c r="D5486" s="28" t="str">
        <f t="shared" si="43"/>
        <v>martes</v>
      </c>
    </row>
    <row r="5487" spans="1:4" ht="15.75" customHeight="1">
      <c r="A5487" s="99">
        <v>42774</v>
      </c>
      <c r="B5487" s="100">
        <v>6.9546000000000001</v>
      </c>
      <c r="C5487" s="28">
        <f t="shared" si="42"/>
        <v>4</v>
      </c>
      <c r="D5487" s="28" t="str">
        <f t="shared" si="43"/>
        <v>miercoles</v>
      </c>
    </row>
    <row r="5488" spans="1:4" ht="15.75" customHeight="1">
      <c r="A5488" s="99">
        <v>42775</v>
      </c>
      <c r="B5488" s="100">
        <v>6.9573</v>
      </c>
      <c r="C5488" s="28">
        <f t="shared" si="42"/>
        <v>5</v>
      </c>
      <c r="D5488" s="28" t="str">
        <f t="shared" si="43"/>
        <v>jueves</v>
      </c>
    </row>
    <row r="5489" spans="1:4" ht="15.75" customHeight="1">
      <c r="A5489" s="99">
        <v>42776</v>
      </c>
      <c r="B5489" s="100">
        <v>6.96</v>
      </c>
      <c r="C5489" s="28">
        <f t="shared" si="42"/>
        <v>6</v>
      </c>
      <c r="D5489" s="28" t="str">
        <f t="shared" si="43"/>
        <v xml:space="preserve">viernes </v>
      </c>
    </row>
    <row r="5490" spans="1:4" ht="15.75" customHeight="1">
      <c r="A5490" s="99">
        <v>42777</v>
      </c>
      <c r="B5490" s="100">
        <v>6.9626999999999999</v>
      </c>
      <c r="C5490" s="28">
        <f t="shared" si="42"/>
        <v>7</v>
      </c>
      <c r="D5490" s="28" t="str">
        <f t="shared" si="43"/>
        <v>sabado</v>
      </c>
    </row>
    <row r="5491" spans="1:4" ht="15.75" customHeight="1">
      <c r="A5491" s="99">
        <v>42778</v>
      </c>
      <c r="B5491" s="100">
        <v>6.9653999999999998</v>
      </c>
      <c r="C5491" s="28">
        <f t="shared" si="42"/>
        <v>1</v>
      </c>
      <c r="D5491" s="28" t="str">
        <f t="shared" si="43"/>
        <v>domingo</v>
      </c>
    </row>
    <row r="5492" spans="1:4" ht="15.75" customHeight="1">
      <c r="A5492" s="99">
        <v>42779</v>
      </c>
      <c r="B5492" s="100">
        <v>6.9680999999999997</v>
      </c>
      <c r="C5492" s="28">
        <f t="shared" si="42"/>
        <v>2</v>
      </c>
      <c r="D5492" s="28" t="str">
        <f t="shared" si="43"/>
        <v>lunes</v>
      </c>
    </row>
    <row r="5493" spans="1:4" ht="15.75" customHeight="1">
      <c r="A5493" s="99">
        <v>42780</v>
      </c>
      <c r="B5493" s="100">
        <v>6.9707999999999997</v>
      </c>
      <c r="C5493" s="28">
        <f t="shared" si="42"/>
        <v>3</v>
      </c>
      <c r="D5493" s="28" t="str">
        <f t="shared" si="43"/>
        <v>martes</v>
      </c>
    </row>
    <row r="5494" spans="1:4" ht="15.75" customHeight="1">
      <c r="A5494" s="99">
        <v>42781</v>
      </c>
      <c r="B5494" s="100">
        <v>6.9736000000000002</v>
      </c>
      <c r="C5494" s="28">
        <f t="shared" si="42"/>
        <v>4</v>
      </c>
      <c r="D5494" s="28" t="str">
        <f t="shared" si="43"/>
        <v>miercoles</v>
      </c>
    </row>
    <row r="5495" spans="1:4" ht="15.75" customHeight="1">
      <c r="A5495" s="99">
        <v>42782</v>
      </c>
      <c r="B5495" s="100">
        <v>6.9767000000000001</v>
      </c>
      <c r="C5495" s="28">
        <f t="shared" si="42"/>
        <v>5</v>
      </c>
      <c r="D5495" s="28" t="str">
        <f t="shared" si="43"/>
        <v>jueves</v>
      </c>
    </row>
    <row r="5496" spans="1:4" ht="15.75" customHeight="1">
      <c r="A5496" s="99">
        <v>42783</v>
      </c>
      <c r="B5496" s="100">
        <v>6.9798999999999998</v>
      </c>
      <c r="C5496" s="28">
        <f t="shared" si="42"/>
        <v>6</v>
      </c>
      <c r="D5496" s="28" t="str">
        <f t="shared" si="43"/>
        <v xml:space="preserve">viernes </v>
      </c>
    </row>
    <row r="5497" spans="1:4" ht="15.75" customHeight="1">
      <c r="A5497" s="99">
        <v>42784</v>
      </c>
      <c r="B5497" s="100">
        <v>6.9831000000000003</v>
      </c>
      <c r="C5497" s="28">
        <f t="shared" si="42"/>
        <v>7</v>
      </c>
      <c r="D5497" s="28" t="str">
        <f t="shared" si="43"/>
        <v>sabado</v>
      </c>
    </row>
    <row r="5498" spans="1:4" ht="15.75" customHeight="1">
      <c r="A5498" s="99">
        <v>42785</v>
      </c>
      <c r="B5498" s="100">
        <v>6.9863</v>
      </c>
      <c r="C5498" s="28">
        <f t="shared" si="42"/>
        <v>1</v>
      </c>
      <c r="D5498" s="28" t="str">
        <f t="shared" si="43"/>
        <v>domingo</v>
      </c>
    </row>
    <row r="5499" spans="1:4" ht="15.75" customHeight="1">
      <c r="A5499" s="99">
        <v>42786</v>
      </c>
      <c r="B5499" s="100">
        <v>6.9894999999999996</v>
      </c>
      <c r="C5499" s="28">
        <f t="shared" si="42"/>
        <v>2</v>
      </c>
      <c r="D5499" s="28" t="str">
        <f t="shared" si="43"/>
        <v>lunes</v>
      </c>
    </row>
    <row r="5500" spans="1:4" ht="15.75" customHeight="1">
      <c r="A5500" s="99">
        <v>42787</v>
      </c>
      <c r="B5500" s="100">
        <v>6.9927000000000001</v>
      </c>
      <c r="C5500" s="28">
        <f t="shared" si="42"/>
        <v>3</v>
      </c>
      <c r="D5500" s="28" t="str">
        <f t="shared" si="43"/>
        <v>martes</v>
      </c>
    </row>
    <row r="5501" spans="1:4" ht="15.75" customHeight="1">
      <c r="A5501" s="99">
        <v>42788</v>
      </c>
      <c r="B5501" s="100">
        <v>6.9958</v>
      </c>
      <c r="C5501" s="28">
        <f t="shared" si="42"/>
        <v>4</v>
      </c>
      <c r="D5501" s="28" t="str">
        <f t="shared" si="43"/>
        <v>miercoles</v>
      </c>
    </row>
    <row r="5502" spans="1:4" ht="15.75" customHeight="1">
      <c r="A5502" s="99">
        <v>42789</v>
      </c>
      <c r="B5502" s="100">
        <v>6.9989999999999997</v>
      </c>
      <c r="C5502" s="28">
        <f t="shared" si="42"/>
        <v>5</v>
      </c>
      <c r="D5502" s="28" t="str">
        <f t="shared" si="43"/>
        <v>jueves</v>
      </c>
    </row>
    <row r="5503" spans="1:4" ht="15.75" customHeight="1">
      <c r="A5503" s="99">
        <v>42790</v>
      </c>
      <c r="B5503" s="100">
        <v>7.0022000000000002</v>
      </c>
      <c r="C5503" s="28">
        <f t="shared" si="42"/>
        <v>6</v>
      </c>
      <c r="D5503" s="28" t="str">
        <f t="shared" si="43"/>
        <v xml:space="preserve">viernes </v>
      </c>
    </row>
    <row r="5504" spans="1:4" ht="15.75" customHeight="1">
      <c r="A5504" s="99">
        <v>42791</v>
      </c>
      <c r="B5504" s="100">
        <v>7.0053999999999998</v>
      </c>
      <c r="C5504" s="28">
        <f t="shared" si="42"/>
        <v>7</v>
      </c>
      <c r="D5504" s="28" t="str">
        <f t="shared" si="43"/>
        <v>sabado</v>
      </c>
    </row>
    <row r="5505" spans="1:4" ht="15.75" customHeight="1">
      <c r="A5505" s="99">
        <v>42792</v>
      </c>
      <c r="B5505" s="100">
        <v>7.0086000000000004</v>
      </c>
      <c r="C5505" s="28">
        <f t="shared" si="42"/>
        <v>1</v>
      </c>
      <c r="D5505" s="28" t="str">
        <f t="shared" si="43"/>
        <v>domingo</v>
      </c>
    </row>
    <row r="5506" spans="1:4" ht="15.75" customHeight="1">
      <c r="A5506" s="99">
        <v>42793</v>
      </c>
      <c r="B5506" s="100">
        <v>7.0118</v>
      </c>
      <c r="C5506" s="28">
        <f t="shared" si="42"/>
        <v>2</v>
      </c>
      <c r="D5506" s="28" t="str">
        <f t="shared" si="43"/>
        <v>lunes</v>
      </c>
    </row>
    <row r="5507" spans="1:4" ht="15.75" customHeight="1">
      <c r="A5507" s="99">
        <v>42794</v>
      </c>
      <c r="B5507" s="100">
        <v>7.0149999999999997</v>
      </c>
      <c r="C5507" s="28">
        <f t="shared" si="42"/>
        <v>3</v>
      </c>
      <c r="D5507" s="28" t="str">
        <f t="shared" si="43"/>
        <v>martes</v>
      </c>
    </row>
    <row r="5508" spans="1:4" ht="15.75" customHeight="1">
      <c r="A5508" s="99">
        <v>42795</v>
      </c>
      <c r="B5508" s="100">
        <v>7.0182000000000002</v>
      </c>
      <c r="C5508" s="28">
        <f t="shared" si="42"/>
        <v>4</v>
      </c>
      <c r="D5508" s="28" t="str">
        <f t="shared" si="43"/>
        <v>miercoles</v>
      </c>
    </row>
    <row r="5509" spans="1:4" ht="15.75" customHeight="1">
      <c r="A5509" s="99">
        <v>42796</v>
      </c>
      <c r="B5509" s="100">
        <v>7.0213999999999999</v>
      </c>
      <c r="C5509" s="28">
        <f t="shared" si="42"/>
        <v>5</v>
      </c>
      <c r="D5509" s="28" t="str">
        <f t="shared" si="43"/>
        <v>jueves</v>
      </c>
    </row>
    <row r="5510" spans="1:4" ht="15.75" customHeight="1">
      <c r="A5510" s="99">
        <v>42797</v>
      </c>
      <c r="B5510" s="100">
        <v>7.0246000000000004</v>
      </c>
      <c r="C5510" s="28">
        <f t="shared" si="42"/>
        <v>6</v>
      </c>
      <c r="D5510" s="28" t="str">
        <f t="shared" si="43"/>
        <v xml:space="preserve">viernes </v>
      </c>
    </row>
    <row r="5511" spans="1:4" ht="15.75" customHeight="1">
      <c r="A5511" s="99">
        <v>42798</v>
      </c>
      <c r="B5511" s="100">
        <v>7.0278</v>
      </c>
      <c r="C5511" s="28">
        <f t="shared" si="42"/>
        <v>7</v>
      </c>
      <c r="D5511" s="28" t="str">
        <f t="shared" si="43"/>
        <v>sabado</v>
      </c>
    </row>
    <row r="5512" spans="1:4" ht="15.75" customHeight="1">
      <c r="A5512" s="99">
        <v>42799</v>
      </c>
      <c r="B5512" s="100">
        <v>7.0309999999999997</v>
      </c>
      <c r="C5512" s="28">
        <f t="shared" si="42"/>
        <v>1</v>
      </c>
      <c r="D5512" s="28" t="str">
        <f t="shared" si="43"/>
        <v>domingo</v>
      </c>
    </row>
    <row r="5513" spans="1:4" ht="15.75" customHeight="1">
      <c r="A5513" s="99">
        <v>42800</v>
      </c>
      <c r="B5513" s="100">
        <v>7.0342000000000002</v>
      </c>
      <c r="C5513" s="28">
        <f t="shared" si="42"/>
        <v>2</v>
      </c>
      <c r="D5513" s="28" t="str">
        <f t="shared" si="43"/>
        <v>lunes</v>
      </c>
    </row>
    <row r="5514" spans="1:4" ht="15.75" customHeight="1">
      <c r="A5514" s="99">
        <v>42801</v>
      </c>
      <c r="B5514" s="100">
        <v>7.0373999999999999</v>
      </c>
      <c r="C5514" s="28">
        <f t="shared" si="42"/>
        <v>3</v>
      </c>
      <c r="D5514" s="28" t="str">
        <f t="shared" si="43"/>
        <v>martes</v>
      </c>
    </row>
    <row r="5515" spans="1:4" ht="15.75" customHeight="1">
      <c r="A5515" s="99">
        <v>42802</v>
      </c>
      <c r="B5515" s="100">
        <v>7.0406000000000004</v>
      </c>
      <c r="C5515" s="28">
        <f t="shared" si="42"/>
        <v>4</v>
      </c>
      <c r="D5515" s="28" t="str">
        <f t="shared" si="43"/>
        <v>miercoles</v>
      </c>
    </row>
    <row r="5516" spans="1:4" ht="15.75" customHeight="1">
      <c r="A5516" s="99">
        <v>42803</v>
      </c>
      <c r="B5516" s="100">
        <v>7.0438000000000001</v>
      </c>
      <c r="C5516" s="28">
        <f t="shared" si="42"/>
        <v>5</v>
      </c>
      <c r="D5516" s="28" t="str">
        <f t="shared" si="43"/>
        <v>jueves</v>
      </c>
    </row>
    <row r="5517" spans="1:4" ht="15.75" customHeight="1">
      <c r="A5517" s="99">
        <v>42804</v>
      </c>
      <c r="B5517" s="100">
        <v>7.0469999999999997</v>
      </c>
      <c r="C5517" s="28">
        <f t="shared" si="42"/>
        <v>6</v>
      </c>
      <c r="D5517" s="28" t="str">
        <f t="shared" si="43"/>
        <v xml:space="preserve">viernes </v>
      </c>
    </row>
    <row r="5518" spans="1:4" ht="15.75" customHeight="1">
      <c r="A5518" s="99">
        <v>42805</v>
      </c>
      <c r="B5518" s="100">
        <v>7.0503</v>
      </c>
      <c r="C5518" s="28">
        <f t="shared" si="42"/>
        <v>7</v>
      </c>
      <c r="D5518" s="28" t="str">
        <f t="shared" si="43"/>
        <v>sabado</v>
      </c>
    </row>
    <row r="5519" spans="1:4" ht="15.75" customHeight="1">
      <c r="A5519" s="99">
        <v>42806</v>
      </c>
      <c r="B5519" s="100">
        <v>7.0534999999999997</v>
      </c>
      <c r="C5519" s="28">
        <f t="shared" si="42"/>
        <v>1</v>
      </c>
      <c r="D5519" s="28" t="str">
        <f t="shared" si="43"/>
        <v>domingo</v>
      </c>
    </row>
    <row r="5520" spans="1:4" ht="15.75" customHeight="1">
      <c r="A5520" s="99">
        <v>42807</v>
      </c>
      <c r="B5520" s="100">
        <v>7.0567000000000002</v>
      </c>
      <c r="C5520" s="28">
        <f t="shared" si="42"/>
        <v>2</v>
      </c>
      <c r="D5520" s="28" t="str">
        <f t="shared" si="43"/>
        <v>lunes</v>
      </c>
    </row>
    <row r="5521" spans="1:4" ht="15.75" customHeight="1">
      <c r="A5521" s="99">
        <v>42808</v>
      </c>
      <c r="B5521" s="100">
        <v>7.0598999999999998</v>
      </c>
      <c r="C5521" s="28">
        <f t="shared" si="42"/>
        <v>3</v>
      </c>
      <c r="D5521" s="28" t="str">
        <f t="shared" si="43"/>
        <v>martes</v>
      </c>
    </row>
    <row r="5522" spans="1:4" ht="15.75" customHeight="1">
      <c r="A5522" s="99">
        <v>42809</v>
      </c>
      <c r="B5522" s="100">
        <v>7.0631000000000004</v>
      </c>
      <c r="C5522" s="28">
        <f t="shared" si="42"/>
        <v>4</v>
      </c>
      <c r="D5522" s="28" t="str">
        <f t="shared" si="43"/>
        <v>miercoles</v>
      </c>
    </row>
    <row r="5523" spans="1:4" ht="15.75" customHeight="1">
      <c r="A5523" s="99">
        <v>42810</v>
      </c>
      <c r="B5523" s="100">
        <v>7.0688000000000004</v>
      </c>
      <c r="C5523" s="28">
        <f t="shared" si="42"/>
        <v>5</v>
      </c>
      <c r="D5523" s="28" t="str">
        <f t="shared" si="43"/>
        <v>jueves</v>
      </c>
    </row>
    <row r="5524" spans="1:4" ht="15.75" customHeight="1">
      <c r="A5524" s="99">
        <v>42811</v>
      </c>
      <c r="B5524" s="100">
        <v>7.0744999999999996</v>
      </c>
      <c r="C5524" s="28">
        <f t="shared" si="42"/>
        <v>6</v>
      </c>
      <c r="D5524" s="28" t="str">
        <f t="shared" si="43"/>
        <v xml:space="preserve">viernes </v>
      </c>
    </row>
    <row r="5525" spans="1:4" ht="15.75" customHeight="1">
      <c r="A5525" s="99">
        <v>42812</v>
      </c>
      <c r="B5525" s="100">
        <v>7.0803000000000003</v>
      </c>
      <c r="C5525" s="28">
        <f t="shared" si="42"/>
        <v>7</v>
      </c>
      <c r="D5525" s="28" t="str">
        <f t="shared" si="43"/>
        <v>sabado</v>
      </c>
    </row>
    <row r="5526" spans="1:4" ht="15.75" customHeight="1">
      <c r="A5526" s="99">
        <v>42813</v>
      </c>
      <c r="B5526" s="100">
        <v>7.0860000000000003</v>
      </c>
      <c r="C5526" s="28">
        <f t="shared" si="42"/>
        <v>1</v>
      </c>
      <c r="D5526" s="28" t="str">
        <f t="shared" si="43"/>
        <v>domingo</v>
      </c>
    </row>
    <row r="5527" spans="1:4" ht="15.75" customHeight="1">
      <c r="A5527" s="99">
        <v>42814</v>
      </c>
      <c r="B5527" s="100">
        <v>7.0917000000000003</v>
      </c>
      <c r="C5527" s="28">
        <f t="shared" si="42"/>
        <v>2</v>
      </c>
      <c r="D5527" s="28" t="str">
        <f t="shared" si="43"/>
        <v>lunes</v>
      </c>
    </row>
    <row r="5528" spans="1:4" ht="15.75" customHeight="1">
      <c r="A5528" s="99">
        <v>42815</v>
      </c>
      <c r="B5528" s="100">
        <v>7.0974000000000004</v>
      </c>
      <c r="C5528" s="28">
        <f t="shared" si="42"/>
        <v>3</v>
      </c>
      <c r="D5528" s="28" t="str">
        <f t="shared" si="43"/>
        <v>martes</v>
      </c>
    </row>
    <row r="5529" spans="1:4" ht="15.75" customHeight="1">
      <c r="A5529" s="99">
        <v>42816</v>
      </c>
      <c r="B5529" s="100">
        <v>7.1032000000000002</v>
      </c>
      <c r="C5529" s="28">
        <f t="shared" si="42"/>
        <v>4</v>
      </c>
      <c r="D5529" s="28" t="str">
        <f t="shared" si="43"/>
        <v>miercoles</v>
      </c>
    </row>
    <row r="5530" spans="1:4" ht="15.75" customHeight="1">
      <c r="A5530" s="99">
        <v>42817</v>
      </c>
      <c r="B5530" s="100">
        <v>7.1089000000000002</v>
      </c>
      <c r="C5530" s="28">
        <f t="shared" si="42"/>
        <v>5</v>
      </c>
      <c r="D5530" s="28" t="str">
        <f t="shared" si="43"/>
        <v>jueves</v>
      </c>
    </row>
    <row r="5531" spans="1:4" ht="15.75" customHeight="1">
      <c r="A5531" s="99">
        <v>42818</v>
      </c>
      <c r="B5531" s="100">
        <v>7.1147</v>
      </c>
      <c r="C5531" s="28">
        <f t="shared" si="42"/>
        <v>6</v>
      </c>
      <c r="D5531" s="28" t="str">
        <f t="shared" si="43"/>
        <v xml:space="preserve">viernes </v>
      </c>
    </row>
    <row r="5532" spans="1:4" ht="15.75" customHeight="1">
      <c r="A5532" s="99">
        <v>42819</v>
      </c>
      <c r="B5532" s="100">
        <v>7.1204000000000001</v>
      </c>
      <c r="C5532" s="28">
        <f t="shared" si="42"/>
        <v>7</v>
      </c>
      <c r="D5532" s="28" t="str">
        <f t="shared" si="43"/>
        <v>sabado</v>
      </c>
    </row>
    <row r="5533" spans="1:4" ht="15.75" customHeight="1">
      <c r="A5533" s="99">
        <v>42820</v>
      </c>
      <c r="B5533" s="100">
        <v>7.1261999999999999</v>
      </c>
      <c r="C5533" s="28">
        <f t="shared" si="42"/>
        <v>1</v>
      </c>
      <c r="D5533" s="28" t="str">
        <f t="shared" si="43"/>
        <v>domingo</v>
      </c>
    </row>
    <row r="5534" spans="1:4" ht="15.75" customHeight="1">
      <c r="A5534" s="99">
        <v>42821</v>
      </c>
      <c r="B5534" s="100">
        <v>7.1318999999999999</v>
      </c>
      <c r="C5534" s="28">
        <f t="shared" si="42"/>
        <v>2</v>
      </c>
      <c r="D5534" s="28" t="str">
        <f t="shared" si="43"/>
        <v>lunes</v>
      </c>
    </row>
    <row r="5535" spans="1:4" ht="15.75" customHeight="1">
      <c r="A5535" s="99">
        <v>42822</v>
      </c>
      <c r="B5535" s="100">
        <v>7.1376999999999997</v>
      </c>
      <c r="C5535" s="28">
        <f t="shared" si="42"/>
        <v>3</v>
      </c>
      <c r="D5535" s="28" t="str">
        <f t="shared" si="43"/>
        <v>martes</v>
      </c>
    </row>
    <row r="5536" spans="1:4" ht="15.75" customHeight="1">
      <c r="A5536" s="99">
        <v>42823</v>
      </c>
      <c r="B5536" s="100">
        <v>7.1435000000000004</v>
      </c>
      <c r="C5536" s="28">
        <f t="shared" si="42"/>
        <v>4</v>
      </c>
      <c r="D5536" s="28" t="str">
        <f t="shared" si="43"/>
        <v>miercoles</v>
      </c>
    </row>
    <row r="5537" spans="1:4" ht="15.75" customHeight="1">
      <c r="A5537" s="99">
        <v>42824</v>
      </c>
      <c r="B5537" s="100">
        <v>7.1492000000000004</v>
      </c>
      <c r="C5537" s="28">
        <f t="shared" si="42"/>
        <v>5</v>
      </c>
      <c r="D5537" s="28" t="str">
        <f t="shared" si="43"/>
        <v>jueves</v>
      </c>
    </row>
    <row r="5538" spans="1:4" ht="15.75" customHeight="1">
      <c r="A5538" s="99">
        <v>42825</v>
      </c>
      <c r="B5538" s="100">
        <v>7.1550000000000002</v>
      </c>
      <c r="C5538" s="28">
        <f t="shared" si="42"/>
        <v>6</v>
      </c>
      <c r="D5538" s="28" t="str">
        <f t="shared" si="43"/>
        <v xml:space="preserve">viernes </v>
      </c>
    </row>
    <row r="5539" spans="1:4" ht="15.75" customHeight="1">
      <c r="A5539" s="99">
        <v>42826</v>
      </c>
      <c r="B5539" s="100">
        <v>7.1608000000000001</v>
      </c>
      <c r="C5539" s="28">
        <f t="shared" si="42"/>
        <v>7</v>
      </c>
      <c r="D5539" s="28" t="str">
        <f t="shared" si="43"/>
        <v>sabado</v>
      </c>
    </row>
    <row r="5540" spans="1:4" ht="15.75" customHeight="1">
      <c r="A5540" s="99">
        <v>42827</v>
      </c>
      <c r="B5540" s="100">
        <v>7.1665999999999999</v>
      </c>
      <c r="C5540" s="28">
        <f t="shared" si="42"/>
        <v>1</v>
      </c>
      <c r="D5540" s="28" t="str">
        <f t="shared" si="43"/>
        <v>domingo</v>
      </c>
    </row>
    <row r="5541" spans="1:4" ht="15.75" customHeight="1">
      <c r="A5541" s="99">
        <v>42828</v>
      </c>
      <c r="B5541" s="100">
        <v>7.1723999999999997</v>
      </c>
      <c r="C5541" s="28">
        <f t="shared" si="42"/>
        <v>2</v>
      </c>
      <c r="D5541" s="28" t="str">
        <f t="shared" si="43"/>
        <v>lunes</v>
      </c>
    </row>
    <row r="5542" spans="1:4" ht="15.75" customHeight="1">
      <c r="A5542" s="99">
        <v>42829</v>
      </c>
      <c r="B5542" s="100">
        <v>7.1782000000000004</v>
      </c>
      <c r="C5542" s="28">
        <f t="shared" si="42"/>
        <v>3</v>
      </c>
      <c r="D5542" s="28" t="str">
        <f t="shared" si="43"/>
        <v>martes</v>
      </c>
    </row>
    <row r="5543" spans="1:4" ht="15.75" customHeight="1">
      <c r="A5543" s="99">
        <v>42830</v>
      </c>
      <c r="B5543" s="100">
        <v>7.1840000000000002</v>
      </c>
      <c r="C5543" s="28">
        <f t="shared" si="42"/>
        <v>4</v>
      </c>
      <c r="D5543" s="28" t="str">
        <f t="shared" si="43"/>
        <v>miercoles</v>
      </c>
    </row>
    <row r="5544" spans="1:4" ht="15.75" customHeight="1">
      <c r="A5544" s="99">
        <v>42831</v>
      </c>
      <c r="B5544" s="100">
        <v>7.1898</v>
      </c>
      <c r="C5544" s="28">
        <f t="shared" si="42"/>
        <v>5</v>
      </c>
      <c r="D5544" s="28" t="str">
        <f t="shared" si="43"/>
        <v>jueves</v>
      </c>
    </row>
    <row r="5545" spans="1:4" ht="15.75" customHeight="1">
      <c r="A5545" s="99">
        <v>42832</v>
      </c>
      <c r="B5545" s="100">
        <v>7.1955999999999998</v>
      </c>
      <c r="C5545" s="28">
        <f t="shared" si="42"/>
        <v>6</v>
      </c>
      <c r="D5545" s="28" t="str">
        <f t="shared" si="43"/>
        <v xml:space="preserve">viernes </v>
      </c>
    </row>
    <row r="5546" spans="1:4" ht="15.75" customHeight="1">
      <c r="A5546" s="99">
        <v>42833</v>
      </c>
      <c r="B5546" s="100">
        <v>7.2013999999999996</v>
      </c>
      <c r="C5546" s="28">
        <f t="shared" si="42"/>
        <v>7</v>
      </c>
      <c r="D5546" s="28" t="str">
        <f t="shared" si="43"/>
        <v>sabado</v>
      </c>
    </row>
    <row r="5547" spans="1:4" ht="15.75" customHeight="1">
      <c r="A5547" s="99">
        <v>42834</v>
      </c>
      <c r="B5547" s="100">
        <v>7.2072000000000003</v>
      </c>
      <c r="C5547" s="28">
        <f t="shared" si="42"/>
        <v>1</v>
      </c>
      <c r="D5547" s="28" t="str">
        <f t="shared" si="43"/>
        <v>domingo</v>
      </c>
    </row>
    <row r="5548" spans="1:4" ht="15.75" customHeight="1">
      <c r="A5548" s="99">
        <v>42835</v>
      </c>
      <c r="B5548" s="100">
        <v>7.2130000000000001</v>
      </c>
      <c r="C5548" s="28">
        <f t="shared" si="42"/>
        <v>2</v>
      </c>
      <c r="D5548" s="28" t="str">
        <f t="shared" si="43"/>
        <v>lunes</v>
      </c>
    </row>
    <row r="5549" spans="1:4" ht="15.75" customHeight="1">
      <c r="A5549" s="99">
        <v>42836</v>
      </c>
      <c r="B5549" s="100">
        <v>7.2188999999999997</v>
      </c>
      <c r="C5549" s="28">
        <f t="shared" si="42"/>
        <v>3</v>
      </c>
      <c r="D5549" s="28" t="str">
        <f t="shared" si="43"/>
        <v>martes</v>
      </c>
    </row>
    <row r="5550" spans="1:4" ht="15.75" customHeight="1">
      <c r="A5550" s="99">
        <v>42837</v>
      </c>
      <c r="B5550" s="100">
        <v>7.2247000000000003</v>
      </c>
      <c r="C5550" s="28">
        <f t="shared" si="42"/>
        <v>4</v>
      </c>
      <c r="D5550" s="28" t="str">
        <f t="shared" si="43"/>
        <v>miercoles</v>
      </c>
    </row>
    <row r="5551" spans="1:4" ht="15.75" customHeight="1">
      <c r="A5551" s="99">
        <v>42838</v>
      </c>
      <c r="B5551" s="100">
        <v>7.2305000000000001</v>
      </c>
      <c r="C5551" s="28">
        <f t="shared" si="42"/>
        <v>5</v>
      </c>
      <c r="D5551" s="28" t="str">
        <f t="shared" si="43"/>
        <v>jueves</v>
      </c>
    </row>
    <row r="5552" spans="1:4" ht="15.75" customHeight="1">
      <c r="A5552" s="99">
        <v>42839</v>
      </c>
      <c r="B5552" s="100">
        <v>7.2363999999999997</v>
      </c>
      <c r="C5552" s="28">
        <f t="shared" si="42"/>
        <v>6</v>
      </c>
      <c r="D5552" s="28" t="str">
        <f t="shared" si="43"/>
        <v xml:space="preserve">viernes </v>
      </c>
    </row>
    <row r="5553" spans="1:4" ht="15.75" customHeight="1">
      <c r="A5553" s="99">
        <v>42840</v>
      </c>
      <c r="B5553" s="100">
        <v>7.2422000000000004</v>
      </c>
      <c r="C5553" s="28">
        <f t="shared" si="42"/>
        <v>7</v>
      </c>
      <c r="D5553" s="28" t="str">
        <f t="shared" si="43"/>
        <v>sabado</v>
      </c>
    </row>
    <row r="5554" spans="1:4" ht="15.75" customHeight="1">
      <c r="A5554" s="99">
        <v>42841</v>
      </c>
      <c r="B5554" s="100">
        <v>7.2478999999999996</v>
      </c>
      <c r="C5554" s="28">
        <f t="shared" si="42"/>
        <v>1</v>
      </c>
      <c r="D5554" s="28" t="str">
        <f t="shared" si="43"/>
        <v>domingo</v>
      </c>
    </row>
    <row r="5555" spans="1:4" ht="15.75" customHeight="1">
      <c r="A5555" s="99">
        <v>42842</v>
      </c>
      <c r="B5555" s="100">
        <v>7.2535999999999996</v>
      </c>
      <c r="C5555" s="28">
        <f t="shared" si="42"/>
        <v>2</v>
      </c>
      <c r="D5555" s="28" t="str">
        <f t="shared" si="43"/>
        <v>lunes</v>
      </c>
    </row>
    <row r="5556" spans="1:4" ht="15.75" customHeight="1">
      <c r="A5556" s="99">
        <v>42843</v>
      </c>
      <c r="B5556" s="100">
        <v>7.2594000000000003</v>
      </c>
      <c r="C5556" s="28">
        <f t="shared" si="42"/>
        <v>3</v>
      </c>
      <c r="D5556" s="28" t="str">
        <f t="shared" si="43"/>
        <v>martes</v>
      </c>
    </row>
    <row r="5557" spans="1:4" ht="15.75" customHeight="1">
      <c r="A5557" s="99">
        <v>42844</v>
      </c>
      <c r="B5557" s="100">
        <v>7.2651000000000003</v>
      </c>
      <c r="C5557" s="28">
        <f t="shared" si="42"/>
        <v>4</v>
      </c>
      <c r="D5557" s="28" t="str">
        <f t="shared" si="43"/>
        <v>miercoles</v>
      </c>
    </row>
    <row r="5558" spans="1:4" ht="15.75" customHeight="1">
      <c r="A5558" s="99">
        <v>42845</v>
      </c>
      <c r="B5558" s="100">
        <v>7.2708000000000004</v>
      </c>
      <c r="C5558" s="28">
        <f t="shared" si="42"/>
        <v>5</v>
      </c>
      <c r="D5558" s="28" t="str">
        <f t="shared" si="43"/>
        <v>jueves</v>
      </c>
    </row>
    <row r="5559" spans="1:4" ht="15.75" customHeight="1">
      <c r="A5559" s="99">
        <v>42846</v>
      </c>
      <c r="B5559" s="100">
        <v>7.2765000000000004</v>
      </c>
      <c r="C5559" s="28">
        <f t="shared" si="42"/>
        <v>6</v>
      </c>
      <c r="D5559" s="28" t="str">
        <f t="shared" si="43"/>
        <v xml:space="preserve">viernes </v>
      </c>
    </row>
    <row r="5560" spans="1:4" ht="15.75" customHeight="1">
      <c r="A5560" s="99">
        <v>42847</v>
      </c>
      <c r="B5560" s="100">
        <v>7.2823000000000002</v>
      </c>
      <c r="C5560" s="28">
        <f t="shared" si="42"/>
        <v>7</v>
      </c>
      <c r="D5560" s="28" t="str">
        <f t="shared" si="43"/>
        <v>sabado</v>
      </c>
    </row>
    <row r="5561" spans="1:4" ht="15.75" customHeight="1">
      <c r="A5561" s="99">
        <v>42848</v>
      </c>
      <c r="B5561" s="100">
        <v>7.2880000000000003</v>
      </c>
      <c r="C5561" s="28">
        <f t="shared" si="42"/>
        <v>1</v>
      </c>
      <c r="D5561" s="28" t="str">
        <f t="shared" si="43"/>
        <v>domingo</v>
      </c>
    </row>
    <row r="5562" spans="1:4" ht="15.75" customHeight="1">
      <c r="A5562" s="99">
        <v>42849</v>
      </c>
      <c r="B5562" s="100">
        <v>7.2937000000000003</v>
      </c>
      <c r="C5562" s="28">
        <f t="shared" si="42"/>
        <v>2</v>
      </c>
      <c r="D5562" s="28" t="str">
        <f t="shared" si="43"/>
        <v>lunes</v>
      </c>
    </row>
    <row r="5563" spans="1:4" ht="15.75" customHeight="1">
      <c r="A5563" s="99">
        <v>42850</v>
      </c>
      <c r="B5563" s="100">
        <v>7.2995000000000001</v>
      </c>
      <c r="C5563" s="28">
        <f t="shared" si="42"/>
        <v>3</v>
      </c>
      <c r="D5563" s="28" t="str">
        <f t="shared" si="43"/>
        <v>martes</v>
      </c>
    </row>
    <row r="5564" spans="1:4" ht="15.75" customHeight="1">
      <c r="A5564" s="99">
        <v>42851</v>
      </c>
      <c r="B5564" s="100">
        <v>7.3052000000000001</v>
      </c>
      <c r="C5564" s="28">
        <f t="shared" si="42"/>
        <v>4</v>
      </c>
      <c r="D5564" s="28" t="str">
        <f t="shared" si="43"/>
        <v>miercoles</v>
      </c>
    </row>
    <row r="5565" spans="1:4" ht="15.75" customHeight="1">
      <c r="A5565" s="99">
        <v>42852</v>
      </c>
      <c r="B5565" s="100">
        <v>7.3109999999999999</v>
      </c>
      <c r="C5565" s="28">
        <f t="shared" si="42"/>
        <v>5</v>
      </c>
      <c r="D5565" s="28" t="str">
        <f t="shared" si="43"/>
        <v>jueves</v>
      </c>
    </row>
    <row r="5566" spans="1:4" ht="15.75" customHeight="1">
      <c r="A5566" s="99">
        <v>42853</v>
      </c>
      <c r="B5566" s="100">
        <v>7.3167999999999997</v>
      </c>
      <c r="C5566" s="28">
        <f t="shared" si="42"/>
        <v>6</v>
      </c>
      <c r="D5566" s="28" t="str">
        <f t="shared" si="43"/>
        <v xml:space="preserve">viernes </v>
      </c>
    </row>
    <row r="5567" spans="1:4" ht="15.75" customHeight="1">
      <c r="A5567" s="99">
        <v>42854</v>
      </c>
      <c r="B5567" s="100">
        <v>7.3224999999999998</v>
      </c>
      <c r="C5567" s="28">
        <f t="shared" si="42"/>
        <v>7</v>
      </c>
      <c r="D5567" s="28" t="str">
        <f t="shared" si="43"/>
        <v>sabado</v>
      </c>
    </row>
    <row r="5568" spans="1:4" ht="15.75" customHeight="1">
      <c r="A5568" s="99">
        <v>42855</v>
      </c>
      <c r="B5568" s="100">
        <v>7.3282999999999996</v>
      </c>
      <c r="C5568" s="28">
        <f t="shared" si="42"/>
        <v>1</v>
      </c>
      <c r="D5568" s="28" t="str">
        <f t="shared" si="43"/>
        <v>domingo</v>
      </c>
    </row>
    <row r="5569" spans="1:4" ht="15.75" customHeight="1">
      <c r="A5569" s="99">
        <v>42856</v>
      </c>
      <c r="B5569" s="100">
        <v>7.3341000000000003</v>
      </c>
      <c r="C5569" s="28">
        <f t="shared" si="42"/>
        <v>2</v>
      </c>
      <c r="D5569" s="28" t="str">
        <f t="shared" si="43"/>
        <v>lunes</v>
      </c>
    </row>
    <row r="5570" spans="1:4" ht="15.75" customHeight="1">
      <c r="A5570" s="99">
        <v>42857</v>
      </c>
      <c r="B5570" s="100">
        <v>7.3398000000000003</v>
      </c>
      <c r="C5570" s="28">
        <f t="shared" si="42"/>
        <v>3</v>
      </c>
      <c r="D5570" s="28" t="str">
        <f t="shared" si="43"/>
        <v>martes</v>
      </c>
    </row>
    <row r="5571" spans="1:4" ht="15.75" customHeight="1">
      <c r="A5571" s="99">
        <v>42858</v>
      </c>
      <c r="B5571" s="100">
        <v>7.3456000000000001</v>
      </c>
      <c r="C5571" s="28">
        <f t="shared" si="42"/>
        <v>4</v>
      </c>
      <c r="D5571" s="28" t="str">
        <f t="shared" si="43"/>
        <v>miercoles</v>
      </c>
    </row>
    <row r="5572" spans="1:4" ht="15.75" customHeight="1">
      <c r="A5572" s="99">
        <v>42859</v>
      </c>
      <c r="B5572" s="100">
        <v>7.3513999999999999</v>
      </c>
      <c r="C5572" s="28">
        <f t="shared" si="42"/>
        <v>5</v>
      </c>
      <c r="D5572" s="28" t="str">
        <f t="shared" si="43"/>
        <v>jueves</v>
      </c>
    </row>
    <row r="5573" spans="1:4" ht="15.75" customHeight="1">
      <c r="A5573" s="99">
        <v>42860</v>
      </c>
      <c r="B5573" s="100">
        <v>7.3571999999999997</v>
      </c>
      <c r="C5573" s="28">
        <f t="shared" si="42"/>
        <v>6</v>
      </c>
      <c r="D5573" s="28" t="str">
        <f t="shared" si="43"/>
        <v xml:space="preserve">viernes </v>
      </c>
    </row>
    <row r="5574" spans="1:4" ht="15.75" customHeight="1">
      <c r="A5574" s="99">
        <v>42861</v>
      </c>
      <c r="B5574" s="100">
        <v>7.3630000000000004</v>
      </c>
      <c r="C5574" s="28">
        <f t="shared" si="42"/>
        <v>7</v>
      </c>
      <c r="D5574" s="28" t="str">
        <f t="shared" si="43"/>
        <v>sabado</v>
      </c>
    </row>
    <row r="5575" spans="1:4" ht="15.75" customHeight="1">
      <c r="A5575" s="99">
        <v>42862</v>
      </c>
      <c r="B5575" s="100">
        <v>7.3688000000000002</v>
      </c>
      <c r="C5575" s="28">
        <f t="shared" si="42"/>
        <v>1</v>
      </c>
      <c r="D5575" s="28" t="str">
        <f t="shared" si="43"/>
        <v>domingo</v>
      </c>
    </row>
    <row r="5576" spans="1:4" ht="15.75" customHeight="1">
      <c r="A5576" s="99">
        <v>42863</v>
      </c>
      <c r="B5576" s="100">
        <v>7.3746</v>
      </c>
      <c r="C5576" s="28">
        <f t="shared" si="42"/>
        <v>2</v>
      </c>
      <c r="D5576" s="28" t="str">
        <f t="shared" si="43"/>
        <v>lunes</v>
      </c>
    </row>
    <row r="5577" spans="1:4" ht="15.75" customHeight="1">
      <c r="A5577" s="99">
        <v>42864</v>
      </c>
      <c r="B5577" s="100">
        <v>7.3803999999999998</v>
      </c>
      <c r="C5577" s="28">
        <f t="shared" si="42"/>
        <v>3</v>
      </c>
      <c r="D5577" s="28" t="str">
        <f t="shared" si="43"/>
        <v>martes</v>
      </c>
    </row>
    <row r="5578" spans="1:4" ht="15.75" customHeight="1">
      <c r="A5578" s="99">
        <v>42865</v>
      </c>
      <c r="B5578" s="100">
        <v>7.3861999999999997</v>
      </c>
      <c r="C5578" s="28">
        <f t="shared" si="42"/>
        <v>4</v>
      </c>
      <c r="D5578" s="28" t="str">
        <f t="shared" si="43"/>
        <v>miercoles</v>
      </c>
    </row>
    <row r="5579" spans="1:4" ht="15.75" customHeight="1">
      <c r="A5579" s="99">
        <v>42866</v>
      </c>
      <c r="B5579" s="100">
        <v>7.3921000000000001</v>
      </c>
      <c r="C5579" s="28">
        <f t="shared" si="42"/>
        <v>5</v>
      </c>
      <c r="D5579" s="28" t="str">
        <f t="shared" si="43"/>
        <v>jueves</v>
      </c>
    </row>
    <row r="5580" spans="1:4" ht="15.75" customHeight="1">
      <c r="A5580" s="99">
        <v>42867</v>
      </c>
      <c r="B5580" s="100">
        <v>7.3978999999999999</v>
      </c>
      <c r="C5580" s="28">
        <f t="shared" si="42"/>
        <v>6</v>
      </c>
      <c r="D5580" s="28" t="str">
        <f t="shared" si="43"/>
        <v xml:space="preserve">viernes </v>
      </c>
    </row>
    <row r="5581" spans="1:4" ht="15.75" customHeight="1">
      <c r="A5581" s="99">
        <v>42868</v>
      </c>
      <c r="B5581" s="100">
        <v>7.4036999999999997</v>
      </c>
      <c r="C5581" s="28">
        <f t="shared" si="42"/>
        <v>7</v>
      </c>
      <c r="D5581" s="28" t="str">
        <f t="shared" si="43"/>
        <v>sabado</v>
      </c>
    </row>
    <row r="5582" spans="1:4" ht="15.75" customHeight="1">
      <c r="A5582" s="99">
        <v>42869</v>
      </c>
      <c r="B5582" s="100">
        <v>7.4095000000000004</v>
      </c>
      <c r="C5582" s="28">
        <f t="shared" si="42"/>
        <v>1</v>
      </c>
      <c r="D5582" s="28" t="str">
        <f t="shared" si="43"/>
        <v>domingo</v>
      </c>
    </row>
    <row r="5583" spans="1:4" ht="15.75" customHeight="1">
      <c r="A5583" s="99">
        <v>42870</v>
      </c>
      <c r="B5583" s="100">
        <v>7.4154</v>
      </c>
      <c r="C5583" s="28">
        <f t="shared" si="42"/>
        <v>2</v>
      </c>
      <c r="D5583" s="28" t="str">
        <f t="shared" si="43"/>
        <v>lunes</v>
      </c>
    </row>
    <row r="5584" spans="1:4" ht="15.75" customHeight="1">
      <c r="A5584" s="99">
        <v>42871</v>
      </c>
      <c r="B5584" s="100">
        <v>7.4215</v>
      </c>
      <c r="C5584" s="28">
        <f t="shared" si="42"/>
        <v>3</v>
      </c>
      <c r="D5584" s="28" t="str">
        <f t="shared" si="43"/>
        <v>martes</v>
      </c>
    </row>
    <row r="5585" spans="1:4" ht="15.75" customHeight="1">
      <c r="A5585" s="99">
        <v>42872</v>
      </c>
      <c r="B5585" s="100">
        <v>7.4276</v>
      </c>
      <c r="C5585" s="28">
        <f t="shared" si="42"/>
        <v>4</v>
      </c>
      <c r="D5585" s="28" t="str">
        <f t="shared" si="43"/>
        <v>miercoles</v>
      </c>
    </row>
    <row r="5586" spans="1:4" ht="15.75" customHeight="1">
      <c r="A5586" s="99">
        <v>42873</v>
      </c>
      <c r="B5586" s="100">
        <v>7.4337</v>
      </c>
      <c r="C5586" s="28">
        <f t="shared" si="42"/>
        <v>5</v>
      </c>
      <c r="D5586" s="28" t="str">
        <f t="shared" si="43"/>
        <v>jueves</v>
      </c>
    </row>
    <row r="5587" spans="1:4" ht="15.75" customHeight="1">
      <c r="A5587" s="99">
        <v>42874</v>
      </c>
      <c r="B5587" s="100">
        <v>7.4398</v>
      </c>
      <c r="C5587" s="28">
        <f t="shared" si="42"/>
        <v>6</v>
      </c>
      <c r="D5587" s="28" t="str">
        <f t="shared" si="43"/>
        <v xml:space="preserve">viernes </v>
      </c>
    </row>
    <row r="5588" spans="1:4" ht="15.75" customHeight="1">
      <c r="A5588" s="99">
        <v>42875</v>
      </c>
      <c r="B5588" s="100">
        <v>7.4459</v>
      </c>
      <c r="C5588" s="28">
        <f t="shared" si="42"/>
        <v>7</v>
      </c>
      <c r="D5588" s="28" t="str">
        <f t="shared" si="43"/>
        <v>sabado</v>
      </c>
    </row>
    <row r="5589" spans="1:4" ht="15.75" customHeight="1">
      <c r="A5589" s="99">
        <v>42876</v>
      </c>
      <c r="B5589" s="100">
        <v>7.452</v>
      </c>
      <c r="C5589" s="28">
        <f t="shared" si="42"/>
        <v>1</v>
      </c>
      <c r="D5589" s="28" t="str">
        <f t="shared" si="43"/>
        <v>domingo</v>
      </c>
    </row>
    <row r="5590" spans="1:4" ht="15.75" customHeight="1">
      <c r="A5590" s="99">
        <v>42877</v>
      </c>
      <c r="B5590" s="100">
        <v>7.4581</v>
      </c>
      <c r="C5590" s="28">
        <f t="shared" si="42"/>
        <v>2</v>
      </c>
      <c r="D5590" s="28" t="str">
        <f t="shared" si="43"/>
        <v>lunes</v>
      </c>
    </row>
    <row r="5591" spans="1:4" ht="15.75" customHeight="1">
      <c r="A5591" s="99">
        <v>42878</v>
      </c>
      <c r="B5591" s="100">
        <v>7.4641999999999999</v>
      </c>
      <c r="C5591" s="28">
        <f t="shared" si="42"/>
        <v>3</v>
      </c>
      <c r="D5591" s="28" t="str">
        <f t="shared" si="43"/>
        <v>martes</v>
      </c>
    </row>
    <row r="5592" spans="1:4" ht="15.75" customHeight="1">
      <c r="A5592" s="99">
        <v>42879</v>
      </c>
      <c r="B5592" s="100">
        <v>7.4702999999999999</v>
      </c>
      <c r="C5592" s="28">
        <f t="shared" si="42"/>
        <v>4</v>
      </c>
      <c r="D5592" s="28" t="str">
        <f t="shared" si="43"/>
        <v>miercoles</v>
      </c>
    </row>
    <row r="5593" spans="1:4" ht="15.75" customHeight="1">
      <c r="A5593" s="99">
        <v>42880</v>
      </c>
      <c r="B5593" s="100">
        <v>7.4764999999999997</v>
      </c>
      <c r="C5593" s="28">
        <f t="shared" si="42"/>
        <v>5</v>
      </c>
      <c r="D5593" s="28" t="str">
        <f t="shared" si="43"/>
        <v>jueves</v>
      </c>
    </row>
    <row r="5594" spans="1:4" ht="15.75" customHeight="1">
      <c r="A5594" s="99">
        <v>42881</v>
      </c>
      <c r="B5594" s="100">
        <v>7.4825999999999997</v>
      </c>
      <c r="C5594" s="28">
        <f t="shared" si="42"/>
        <v>6</v>
      </c>
      <c r="D5594" s="28" t="str">
        <f t="shared" si="43"/>
        <v xml:space="preserve">viernes </v>
      </c>
    </row>
    <row r="5595" spans="1:4" ht="15.75" customHeight="1">
      <c r="A5595" s="99">
        <v>42882</v>
      </c>
      <c r="B5595" s="100">
        <v>7.4888000000000003</v>
      </c>
      <c r="C5595" s="28">
        <f t="shared" si="42"/>
        <v>7</v>
      </c>
      <c r="D5595" s="28" t="str">
        <f t="shared" si="43"/>
        <v>sabado</v>
      </c>
    </row>
    <row r="5596" spans="1:4" ht="15.75" customHeight="1">
      <c r="A5596" s="99">
        <v>42883</v>
      </c>
      <c r="B5596" s="100">
        <v>7.4949000000000003</v>
      </c>
      <c r="C5596" s="28">
        <f t="shared" si="42"/>
        <v>1</v>
      </c>
      <c r="D5596" s="28" t="str">
        <f t="shared" si="43"/>
        <v>domingo</v>
      </c>
    </row>
    <row r="5597" spans="1:4" ht="15.75" customHeight="1">
      <c r="A5597" s="99">
        <v>42884</v>
      </c>
      <c r="B5597" s="100">
        <v>7.5011000000000001</v>
      </c>
      <c r="C5597" s="28">
        <f t="shared" si="42"/>
        <v>2</v>
      </c>
      <c r="D5597" s="28" t="str">
        <f t="shared" si="43"/>
        <v>lunes</v>
      </c>
    </row>
    <row r="5598" spans="1:4" ht="15.75" customHeight="1">
      <c r="A5598" s="99">
        <v>42885</v>
      </c>
      <c r="B5598" s="100">
        <v>7.5072000000000001</v>
      </c>
      <c r="C5598" s="28">
        <f t="shared" si="42"/>
        <v>3</v>
      </c>
      <c r="D5598" s="28" t="str">
        <f t="shared" si="43"/>
        <v>martes</v>
      </c>
    </row>
    <row r="5599" spans="1:4" ht="15.75" customHeight="1">
      <c r="A5599" s="99">
        <v>42886</v>
      </c>
      <c r="B5599" s="100">
        <v>7.5133999999999999</v>
      </c>
      <c r="C5599" s="28">
        <f t="shared" si="42"/>
        <v>4</v>
      </c>
      <c r="D5599" s="28" t="str">
        <f t="shared" si="43"/>
        <v>miercoles</v>
      </c>
    </row>
    <row r="5600" spans="1:4" ht="15.75" customHeight="1">
      <c r="A5600" s="99">
        <v>42887</v>
      </c>
      <c r="B5600" s="100">
        <v>7.5194999999999999</v>
      </c>
      <c r="C5600" s="28">
        <f t="shared" si="42"/>
        <v>5</v>
      </c>
      <c r="D5600" s="28" t="str">
        <f t="shared" si="43"/>
        <v>jueves</v>
      </c>
    </row>
    <row r="5601" spans="1:4" ht="15.75" customHeight="1">
      <c r="A5601" s="99">
        <v>42888</v>
      </c>
      <c r="B5601" s="100">
        <v>7.5256999999999996</v>
      </c>
      <c r="C5601" s="28">
        <f t="shared" si="42"/>
        <v>6</v>
      </c>
      <c r="D5601" s="28" t="str">
        <f t="shared" si="43"/>
        <v xml:space="preserve">viernes </v>
      </c>
    </row>
    <row r="5602" spans="1:4" ht="15.75" customHeight="1">
      <c r="A5602" s="99">
        <v>42889</v>
      </c>
      <c r="B5602" s="100">
        <v>7.5319000000000003</v>
      </c>
      <c r="C5602" s="28">
        <f t="shared" si="42"/>
        <v>7</v>
      </c>
      <c r="D5602" s="28" t="str">
        <f t="shared" si="43"/>
        <v>sabado</v>
      </c>
    </row>
    <row r="5603" spans="1:4" ht="15.75" customHeight="1">
      <c r="A5603" s="99">
        <v>42890</v>
      </c>
      <c r="B5603" s="100">
        <v>7.5381</v>
      </c>
      <c r="C5603" s="28">
        <f t="shared" si="42"/>
        <v>1</v>
      </c>
      <c r="D5603" s="28" t="str">
        <f t="shared" si="43"/>
        <v>domingo</v>
      </c>
    </row>
    <row r="5604" spans="1:4" ht="15.75" customHeight="1">
      <c r="A5604" s="99">
        <v>42891</v>
      </c>
      <c r="B5604" s="100">
        <v>7.5442999999999998</v>
      </c>
      <c r="C5604" s="28">
        <f t="shared" si="42"/>
        <v>2</v>
      </c>
      <c r="D5604" s="28" t="str">
        <f t="shared" si="43"/>
        <v>lunes</v>
      </c>
    </row>
    <row r="5605" spans="1:4" ht="15.75" customHeight="1">
      <c r="A5605" s="99">
        <v>42892</v>
      </c>
      <c r="B5605" s="100">
        <v>7.5505000000000004</v>
      </c>
      <c r="C5605" s="28">
        <f t="shared" si="42"/>
        <v>3</v>
      </c>
      <c r="D5605" s="28" t="str">
        <f t="shared" si="43"/>
        <v>martes</v>
      </c>
    </row>
    <row r="5606" spans="1:4" ht="15.75" customHeight="1">
      <c r="A5606" s="99">
        <v>42893</v>
      </c>
      <c r="B5606" s="100">
        <v>7.5567000000000002</v>
      </c>
      <c r="C5606" s="28">
        <f t="shared" si="42"/>
        <v>4</v>
      </c>
      <c r="D5606" s="28" t="str">
        <f t="shared" si="43"/>
        <v>miercoles</v>
      </c>
    </row>
    <row r="5607" spans="1:4" ht="15.75" customHeight="1">
      <c r="A5607" s="99">
        <v>42894</v>
      </c>
      <c r="B5607" s="100">
        <v>7.5629</v>
      </c>
      <c r="C5607" s="28">
        <f t="shared" si="42"/>
        <v>5</v>
      </c>
      <c r="D5607" s="28" t="str">
        <f t="shared" si="43"/>
        <v>jueves</v>
      </c>
    </row>
    <row r="5608" spans="1:4" ht="15.75" customHeight="1">
      <c r="A5608" s="99">
        <v>42895</v>
      </c>
      <c r="B5608" s="100">
        <v>7.5690999999999997</v>
      </c>
      <c r="C5608" s="28">
        <f t="shared" si="42"/>
        <v>6</v>
      </c>
      <c r="D5608" s="28" t="str">
        <f t="shared" si="43"/>
        <v xml:space="preserve">viernes </v>
      </c>
    </row>
    <row r="5609" spans="1:4" ht="15.75" customHeight="1">
      <c r="A5609" s="99">
        <v>42896</v>
      </c>
      <c r="B5609" s="100">
        <v>7.5753000000000004</v>
      </c>
      <c r="C5609" s="28">
        <f t="shared" si="42"/>
        <v>7</v>
      </c>
      <c r="D5609" s="28" t="str">
        <f t="shared" si="43"/>
        <v>sabado</v>
      </c>
    </row>
    <row r="5610" spans="1:4" ht="15.75" customHeight="1">
      <c r="A5610" s="99">
        <v>42897</v>
      </c>
      <c r="B5610" s="100">
        <v>7.5815000000000001</v>
      </c>
      <c r="C5610" s="28">
        <f t="shared" si="42"/>
        <v>1</v>
      </c>
      <c r="D5610" s="28" t="str">
        <f t="shared" si="43"/>
        <v>domingo</v>
      </c>
    </row>
    <row r="5611" spans="1:4" ht="15.75" customHeight="1">
      <c r="A5611" s="99">
        <v>42898</v>
      </c>
      <c r="B5611" s="100">
        <v>7.5876999999999999</v>
      </c>
      <c r="C5611" s="28">
        <f t="shared" si="42"/>
        <v>2</v>
      </c>
      <c r="D5611" s="28" t="str">
        <f t="shared" si="43"/>
        <v>lunes</v>
      </c>
    </row>
    <row r="5612" spans="1:4" ht="15.75" customHeight="1">
      <c r="A5612" s="99">
        <v>42899</v>
      </c>
      <c r="B5612" s="100">
        <v>7.5940000000000003</v>
      </c>
      <c r="C5612" s="28">
        <f t="shared" ref="C5612:C5866" si="44">WEEKDAY(A5612)</f>
        <v>3</v>
      </c>
      <c r="D5612" s="28" t="str">
        <f t="shared" ref="D5612:D5866" si="45">VLOOKUP(C5612,$E$2:$F$8,2)</f>
        <v>martes</v>
      </c>
    </row>
    <row r="5613" spans="1:4" ht="15.75" customHeight="1">
      <c r="A5613" s="99">
        <v>42900</v>
      </c>
      <c r="B5613" s="100">
        <v>7.6002000000000001</v>
      </c>
      <c r="C5613" s="28">
        <f t="shared" si="44"/>
        <v>4</v>
      </c>
      <c r="D5613" s="28" t="str">
        <f t="shared" si="45"/>
        <v>miercoles</v>
      </c>
    </row>
    <row r="5614" spans="1:4" ht="15.75" customHeight="1">
      <c r="A5614" s="99">
        <v>42901</v>
      </c>
      <c r="B5614" s="100">
        <v>7.6063999999999998</v>
      </c>
      <c r="C5614" s="28">
        <f t="shared" si="44"/>
        <v>5</v>
      </c>
      <c r="D5614" s="28" t="str">
        <f t="shared" si="45"/>
        <v>jueves</v>
      </c>
    </row>
    <row r="5615" spans="1:4" ht="15.75" customHeight="1">
      <c r="A5615" s="99">
        <v>42902</v>
      </c>
      <c r="B5615" s="100">
        <v>7.6097999999999999</v>
      </c>
      <c r="C5615" s="28">
        <f t="shared" si="44"/>
        <v>6</v>
      </c>
      <c r="D5615" s="28" t="str">
        <f t="shared" si="45"/>
        <v xml:space="preserve">viernes </v>
      </c>
    </row>
    <row r="5616" spans="1:4" ht="15.75" customHeight="1">
      <c r="A5616" s="99">
        <v>42903</v>
      </c>
      <c r="B5616" s="100">
        <v>7.6132</v>
      </c>
      <c r="C5616" s="28">
        <f t="shared" si="44"/>
        <v>7</v>
      </c>
      <c r="D5616" s="28" t="str">
        <f t="shared" si="45"/>
        <v>sabado</v>
      </c>
    </row>
    <row r="5617" spans="1:4" ht="15.75" customHeight="1">
      <c r="A5617" s="99">
        <v>42904</v>
      </c>
      <c r="B5617" s="100">
        <v>7.6165000000000003</v>
      </c>
      <c r="C5617" s="28">
        <f t="shared" si="44"/>
        <v>1</v>
      </c>
      <c r="D5617" s="28" t="str">
        <f t="shared" si="45"/>
        <v>domingo</v>
      </c>
    </row>
    <row r="5618" spans="1:4" ht="15.75" customHeight="1">
      <c r="A5618" s="99">
        <v>42905</v>
      </c>
      <c r="B5618" s="100">
        <v>7.6199000000000003</v>
      </c>
      <c r="C5618" s="28">
        <f t="shared" si="44"/>
        <v>2</v>
      </c>
      <c r="D5618" s="28" t="str">
        <f t="shared" si="45"/>
        <v>lunes</v>
      </c>
    </row>
    <row r="5619" spans="1:4" ht="15.75" customHeight="1">
      <c r="A5619" s="99">
        <v>42906</v>
      </c>
      <c r="B5619" s="100">
        <v>7.6233000000000004</v>
      </c>
      <c r="C5619" s="28">
        <f t="shared" si="44"/>
        <v>3</v>
      </c>
      <c r="D5619" s="28" t="str">
        <f t="shared" si="45"/>
        <v>martes</v>
      </c>
    </row>
    <row r="5620" spans="1:4" ht="15.75" customHeight="1">
      <c r="A5620" s="99">
        <v>42907</v>
      </c>
      <c r="B5620" s="100">
        <v>7.6265999999999998</v>
      </c>
      <c r="C5620" s="28">
        <f t="shared" si="44"/>
        <v>4</v>
      </c>
      <c r="D5620" s="28" t="str">
        <f t="shared" si="45"/>
        <v>miercoles</v>
      </c>
    </row>
    <row r="5621" spans="1:4" ht="15.75" customHeight="1">
      <c r="A5621" s="99">
        <v>42908</v>
      </c>
      <c r="B5621" s="100">
        <v>7.63</v>
      </c>
      <c r="C5621" s="28">
        <f t="shared" si="44"/>
        <v>5</v>
      </c>
      <c r="D5621" s="28" t="str">
        <f t="shared" si="45"/>
        <v>jueves</v>
      </c>
    </row>
    <row r="5622" spans="1:4" ht="15.75" customHeight="1">
      <c r="A5622" s="99">
        <v>42909</v>
      </c>
      <c r="B5622" s="100">
        <v>7.6334</v>
      </c>
      <c r="C5622" s="28">
        <f t="shared" si="44"/>
        <v>6</v>
      </c>
      <c r="D5622" s="28" t="str">
        <f t="shared" si="45"/>
        <v xml:space="preserve">viernes </v>
      </c>
    </row>
    <row r="5623" spans="1:4" ht="15.75" customHeight="1">
      <c r="A5623" s="99">
        <v>42910</v>
      </c>
      <c r="B5623" s="100">
        <v>7.6367000000000003</v>
      </c>
      <c r="C5623" s="28">
        <f t="shared" si="44"/>
        <v>7</v>
      </c>
      <c r="D5623" s="28" t="str">
        <f t="shared" si="45"/>
        <v>sabado</v>
      </c>
    </row>
    <row r="5624" spans="1:4" ht="15.75" customHeight="1">
      <c r="A5624" s="99">
        <v>42911</v>
      </c>
      <c r="B5624" s="100">
        <v>7.6401000000000003</v>
      </c>
      <c r="C5624" s="28">
        <f t="shared" si="44"/>
        <v>1</v>
      </c>
      <c r="D5624" s="28" t="str">
        <f t="shared" si="45"/>
        <v>domingo</v>
      </c>
    </row>
    <row r="5625" spans="1:4" ht="15.75" customHeight="1">
      <c r="A5625" s="99">
        <v>42912</v>
      </c>
      <c r="B5625" s="100">
        <v>7.6435000000000004</v>
      </c>
      <c r="C5625" s="28">
        <f t="shared" si="44"/>
        <v>2</v>
      </c>
      <c r="D5625" s="28" t="str">
        <f t="shared" si="45"/>
        <v>lunes</v>
      </c>
    </row>
    <row r="5626" spans="1:4" ht="15.75" customHeight="1">
      <c r="A5626" s="99">
        <v>42913</v>
      </c>
      <c r="B5626" s="100">
        <v>7.6468999999999996</v>
      </c>
      <c r="C5626" s="28">
        <f t="shared" si="44"/>
        <v>3</v>
      </c>
      <c r="D5626" s="28" t="str">
        <f t="shared" si="45"/>
        <v>martes</v>
      </c>
    </row>
    <row r="5627" spans="1:4" ht="15.75" customHeight="1">
      <c r="A5627" s="99">
        <v>42914</v>
      </c>
      <c r="B5627" s="100">
        <v>7.6502999999999997</v>
      </c>
      <c r="C5627" s="28">
        <f t="shared" si="44"/>
        <v>4</v>
      </c>
      <c r="D5627" s="28" t="str">
        <f t="shared" si="45"/>
        <v>miercoles</v>
      </c>
    </row>
    <row r="5628" spans="1:4" ht="15.75" customHeight="1">
      <c r="A5628" s="99">
        <v>42915</v>
      </c>
      <c r="B5628" s="100">
        <v>7.6536</v>
      </c>
      <c r="C5628" s="28">
        <f t="shared" si="44"/>
        <v>5</v>
      </c>
      <c r="D5628" s="28" t="str">
        <f t="shared" si="45"/>
        <v>jueves</v>
      </c>
    </row>
    <row r="5629" spans="1:4" ht="15.75" customHeight="1">
      <c r="A5629" s="99">
        <v>42916</v>
      </c>
      <c r="B5629" s="100">
        <v>7.657</v>
      </c>
      <c r="C5629" s="28">
        <f t="shared" si="44"/>
        <v>6</v>
      </c>
      <c r="D5629" s="28" t="str">
        <f t="shared" si="45"/>
        <v xml:space="preserve">viernes </v>
      </c>
    </row>
    <row r="5630" spans="1:4" ht="15.75" customHeight="1">
      <c r="A5630" s="99">
        <v>42917</v>
      </c>
      <c r="B5630" s="100">
        <v>7.6604000000000001</v>
      </c>
      <c r="C5630" s="28">
        <f t="shared" si="44"/>
        <v>7</v>
      </c>
      <c r="D5630" s="28" t="str">
        <f t="shared" si="45"/>
        <v>sabado</v>
      </c>
    </row>
    <row r="5631" spans="1:4" ht="15.75" customHeight="1">
      <c r="A5631" s="99">
        <v>42918</v>
      </c>
      <c r="B5631" s="100">
        <v>7.6638000000000002</v>
      </c>
      <c r="C5631" s="28">
        <f t="shared" si="44"/>
        <v>1</v>
      </c>
      <c r="D5631" s="28" t="str">
        <f t="shared" si="45"/>
        <v>domingo</v>
      </c>
    </row>
    <row r="5632" spans="1:4" ht="15.75" customHeight="1">
      <c r="A5632" s="99">
        <v>42919</v>
      </c>
      <c r="B5632" s="100">
        <v>7.6672000000000002</v>
      </c>
      <c r="C5632" s="28">
        <f t="shared" si="44"/>
        <v>2</v>
      </c>
      <c r="D5632" s="28" t="str">
        <f t="shared" si="45"/>
        <v>lunes</v>
      </c>
    </row>
    <row r="5633" spans="1:4" ht="15.75" customHeight="1">
      <c r="A5633" s="99">
        <v>42920</v>
      </c>
      <c r="B5633" s="100">
        <v>7.6706000000000003</v>
      </c>
      <c r="C5633" s="28">
        <f t="shared" si="44"/>
        <v>3</v>
      </c>
      <c r="D5633" s="28" t="str">
        <f t="shared" si="45"/>
        <v>martes</v>
      </c>
    </row>
    <row r="5634" spans="1:4" ht="15.75" customHeight="1">
      <c r="A5634" s="99">
        <v>42921</v>
      </c>
      <c r="B5634" s="100">
        <v>7.6738999999999997</v>
      </c>
      <c r="C5634" s="28">
        <f t="shared" si="44"/>
        <v>4</v>
      </c>
      <c r="D5634" s="28" t="str">
        <f t="shared" si="45"/>
        <v>miercoles</v>
      </c>
    </row>
    <row r="5635" spans="1:4" ht="15.75" customHeight="1">
      <c r="A5635" s="99">
        <v>42922</v>
      </c>
      <c r="B5635" s="100">
        <v>7.6772999999999998</v>
      </c>
      <c r="C5635" s="28">
        <f t="shared" si="44"/>
        <v>5</v>
      </c>
      <c r="D5635" s="28" t="str">
        <f t="shared" si="45"/>
        <v>jueves</v>
      </c>
    </row>
    <row r="5636" spans="1:4" ht="15.75" customHeight="1">
      <c r="A5636" s="99">
        <v>42923</v>
      </c>
      <c r="B5636" s="100">
        <v>7.6806999999999999</v>
      </c>
      <c r="C5636" s="28">
        <f t="shared" si="44"/>
        <v>6</v>
      </c>
      <c r="D5636" s="28" t="str">
        <f t="shared" si="45"/>
        <v xml:space="preserve">viernes </v>
      </c>
    </row>
    <row r="5637" spans="1:4" ht="15.75" customHeight="1">
      <c r="A5637" s="99">
        <v>42924</v>
      </c>
      <c r="B5637" s="100">
        <v>7.6840999999999999</v>
      </c>
      <c r="C5637" s="28">
        <f t="shared" si="44"/>
        <v>7</v>
      </c>
      <c r="D5637" s="28" t="str">
        <f t="shared" si="45"/>
        <v>sabado</v>
      </c>
    </row>
    <row r="5638" spans="1:4" ht="15.75" customHeight="1">
      <c r="A5638" s="99">
        <v>42925</v>
      </c>
      <c r="B5638" s="100">
        <v>7.6875</v>
      </c>
      <c r="C5638" s="28">
        <f t="shared" si="44"/>
        <v>1</v>
      </c>
      <c r="D5638" s="28" t="str">
        <f t="shared" si="45"/>
        <v>domingo</v>
      </c>
    </row>
    <row r="5639" spans="1:4" ht="15.75" customHeight="1">
      <c r="A5639" s="99">
        <v>42926</v>
      </c>
      <c r="B5639" s="100">
        <v>7.6909000000000001</v>
      </c>
      <c r="C5639" s="28">
        <f t="shared" si="44"/>
        <v>2</v>
      </c>
      <c r="D5639" s="28" t="str">
        <f t="shared" si="45"/>
        <v>lunes</v>
      </c>
    </row>
    <row r="5640" spans="1:4" ht="15.75" customHeight="1">
      <c r="A5640" s="99">
        <v>42927</v>
      </c>
      <c r="B5640" s="100">
        <v>7.6943000000000001</v>
      </c>
      <c r="C5640" s="28">
        <f t="shared" si="44"/>
        <v>3</v>
      </c>
      <c r="D5640" s="28" t="str">
        <f t="shared" si="45"/>
        <v>martes</v>
      </c>
    </row>
    <row r="5641" spans="1:4" ht="15.75" customHeight="1">
      <c r="A5641" s="99">
        <v>42928</v>
      </c>
      <c r="B5641" s="100">
        <v>7.6977000000000002</v>
      </c>
      <c r="C5641" s="28">
        <f t="shared" si="44"/>
        <v>4</v>
      </c>
      <c r="D5641" s="28" t="str">
        <f t="shared" si="45"/>
        <v>miercoles</v>
      </c>
    </row>
    <row r="5642" spans="1:4" ht="15.75" customHeight="1">
      <c r="A5642" s="99">
        <v>42929</v>
      </c>
      <c r="B5642" s="100">
        <v>7.7011000000000003</v>
      </c>
      <c r="C5642" s="28">
        <f t="shared" si="44"/>
        <v>5</v>
      </c>
      <c r="D5642" s="28" t="str">
        <f t="shared" si="45"/>
        <v>jueves</v>
      </c>
    </row>
    <row r="5643" spans="1:4" ht="15.75" customHeight="1">
      <c r="A5643" s="99">
        <v>42930</v>
      </c>
      <c r="B5643" s="100">
        <v>7.7045000000000003</v>
      </c>
      <c r="C5643" s="28">
        <f t="shared" si="44"/>
        <v>6</v>
      </c>
      <c r="D5643" s="28" t="str">
        <f t="shared" si="45"/>
        <v xml:space="preserve">viernes </v>
      </c>
    </row>
    <row r="5644" spans="1:4" ht="15.75" customHeight="1">
      <c r="A5644" s="99">
        <v>42931</v>
      </c>
      <c r="B5644" s="100">
        <v>7.7079000000000004</v>
      </c>
      <c r="C5644" s="28">
        <f t="shared" si="44"/>
        <v>7</v>
      </c>
      <c r="D5644" s="28" t="str">
        <f t="shared" si="45"/>
        <v>sabado</v>
      </c>
    </row>
    <row r="5645" spans="1:4" ht="15.75" customHeight="1">
      <c r="A5645" s="99">
        <v>42932</v>
      </c>
      <c r="B5645" s="100">
        <v>7.7107999999999999</v>
      </c>
      <c r="C5645" s="28">
        <f t="shared" si="44"/>
        <v>1</v>
      </c>
      <c r="D5645" s="28" t="str">
        <f t="shared" si="45"/>
        <v>domingo</v>
      </c>
    </row>
    <row r="5646" spans="1:4" ht="15.75" customHeight="1">
      <c r="A5646" s="99">
        <v>42933</v>
      </c>
      <c r="B5646" s="100">
        <v>7.7137000000000002</v>
      </c>
      <c r="C5646" s="28">
        <f t="shared" si="44"/>
        <v>2</v>
      </c>
      <c r="D5646" s="28" t="str">
        <f t="shared" si="45"/>
        <v>lunes</v>
      </c>
    </row>
    <row r="5647" spans="1:4" ht="15.75" customHeight="1">
      <c r="A5647" s="99">
        <v>42934</v>
      </c>
      <c r="B5647" s="100">
        <v>7.7165999999999997</v>
      </c>
      <c r="C5647" s="28">
        <f t="shared" si="44"/>
        <v>3</v>
      </c>
      <c r="D5647" s="28" t="str">
        <f t="shared" si="45"/>
        <v>martes</v>
      </c>
    </row>
    <row r="5648" spans="1:4" ht="15.75" customHeight="1">
      <c r="A5648" s="99">
        <v>42935</v>
      </c>
      <c r="B5648" s="100">
        <v>7.7194000000000003</v>
      </c>
      <c r="C5648" s="28">
        <f t="shared" si="44"/>
        <v>4</v>
      </c>
      <c r="D5648" s="28" t="str">
        <f t="shared" si="45"/>
        <v>miercoles</v>
      </c>
    </row>
    <row r="5649" spans="1:4" ht="15.75" customHeight="1">
      <c r="A5649" s="99">
        <v>42936</v>
      </c>
      <c r="B5649" s="100">
        <v>7.7222999999999997</v>
      </c>
      <c r="C5649" s="28">
        <f t="shared" si="44"/>
        <v>5</v>
      </c>
      <c r="D5649" s="28" t="str">
        <f t="shared" si="45"/>
        <v>jueves</v>
      </c>
    </row>
    <row r="5650" spans="1:4" ht="15.75" customHeight="1">
      <c r="A5650" s="99">
        <v>42937</v>
      </c>
      <c r="B5650" s="100">
        <v>7.7252000000000001</v>
      </c>
      <c r="C5650" s="28">
        <f t="shared" si="44"/>
        <v>6</v>
      </c>
      <c r="D5650" s="28" t="str">
        <f t="shared" si="45"/>
        <v xml:space="preserve">viernes </v>
      </c>
    </row>
    <row r="5651" spans="1:4" ht="15.75" customHeight="1">
      <c r="A5651" s="99">
        <v>42938</v>
      </c>
      <c r="B5651" s="100">
        <v>7.7281000000000004</v>
      </c>
      <c r="C5651" s="28">
        <f t="shared" si="44"/>
        <v>7</v>
      </c>
      <c r="D5651" s="28" t="str">
        <f t="shared" si="45"/>
        <v>sabado</v>
      </c>
    </row>
    <row r="5652" spans="1:4" ht="15.75" customHeight="1">
      <c r="A5652" s="99">
        <v>42939</v>
      </c>
      <c r="B5652" s="100">
        <v>7.7309000000000001</v>
      </c>
      <c r="C5652" s="28">
        <f t="shared" si="44"/>
        <v>1</v>
      </c>
      <c r="D5652" s="28" t="str">
        <f t="shared" si="45"/>
        <v>domingo</v>
      </c>
    </row>
    <row r="5653" spans="1:4" ht="15.75" customHeight="1">
      <c r="A5653" s="99">
        <v>42940</v>
      </c>
      <c r="B5653" s="100">
        <v>7.7337999999999996</v>
      </c>
      <c r="C5653" s="28">
        <f t="shared" si="44"/>
        <v>2</v>
      </c>
      <c r="D5653" s="28" t="str">
        <f t="shared" si="45"/>
        <v>lunes</v>
      </c>
    </row>
    <row r="5654" spans="1:4" ht="15.75" customHeight="1">
      <c r="A5654" s="99">
        <v>42941</v>
      </c>
      <c r="B5654" s="100">
        <v>7.7366999999999999</v>
      </c>
      <c r="C5654" s="28">
        <f t="shared" si="44"/>
        <v>3</v>
      </c>
      <c r="D5654" s="28" t="str">
        <f t="shared" si="45"/>
        <v>martes</v>
      </c>
    </row>
    <row r="5655" spans="1:4" ht="15.75" customHeight="1">
      <c r="A5655" s="99">
        <v>42942</v>
      </c>
      <c r="B5655" s="100">
        <v>7.7396000000000003</v>
      </c>
      <c r="C5655" s="28">
        <f t="shared" si="44"/>
        <v>4</v>
      </c>
      <c r="D5655" s="28" t="str">
        <f t="shared" si="45"/>
        <v>miercoles</v>
      </c>
    </row>
    <row r="5656" spans="1:4" ht="15.75" customHeight="1">
      <c r="A5656" s="99">
        <v>42943</v>
      </c>
      <c r="B5656" s="100">
        <v>7.7424999999999997</v>
      </c>
      <c r="C5656" s="28">
        <f t="shared" si="44"/>
        <v>5</v>
      </c>
      <c r="D5656" s="28" t="str">
        <f t="shared" si="45"/>
        <v>jueves</v>
      </c>
    </row>
    <row r="5657" spans="1:4" ht="15.75" customHeight="1">
      <c r="A5657" s="99">
        <v>42944</v>
      </c>
      <c r="B5657" s="100">
        <v>7.7454000000000001</v>
      </c>
      <c r="C5657" s="28">
        <f t="shared" si="44"/>
        <v>6</v>
      </c>
      <c r="D5657" s="28" t="str">
        <f t="shared" si="45"/>
        <v xml:space="preserve">viernes </v>
      </c>
    </row>
    <row r="5658" spans="1:4" ht="15.75" customHeight="1">
      <c r="A5658" s="99">
        <v>42945</v>
      </c>
      <c r="B5658" s="100">
        <v>7.7481999999999998</v>
      </c>
      <c r="C5658" s="28">
        <f t="shared" si="44"/>
        <v>7</v>
      </c>
      <c r="D5658" s="28" t="str">
        <f t="shared" si="45"/>
        <v>sabado</v>
      </c>
    </row>
    <row r="5659" spans="1:4" ht="15.75" customHeight="1">
      <c r="A5659" s="99">
        <v>42946</v>
      </c>
      <c r="B5659" s="100">
        <v>7.7511000000000001</v>
      </c>
      <c r="C5659" s="28">
        <f t="shared" si="44"/>
        <v>1</v>
      </c>
      <c r="D5659" s="28" t="str">
        <f t="shared" si="45"/>
        <v>domingo</v>
      </c>
    </row>
    <row r="5660" spans="1:4" ht="15.75" customHeight="1">
      <c r="A5660" s="99">
        <v>42947</v>
      </c>
      <c r="B5660" s="100">
        <v>7.7539999999999996</v>
      </c>
      <c r="C5660" s="28">
        <f t="shared" si="44"/>
        <v>2</v>
      </c>
      <c r="D5660" s="28" t="str">
        <f t="shared" si="45"/>
        <v>lunes</v>
      </c>
    </row>
    <row r="5661" spans="1:4" ht="15.75" customHeight="1">
      <c r="A5661" s="99">
        <v>42948</v>
      </c>
      <c r="B5661" s="100">
        <v>7.7568999999999999</v>
      </c>
      <c r="C5661" s="28">
        <f t="shared" si="44"/>
        <v>3</v>
      </c>
      <c r="D5661" s="28" t="str">
        <f t="shared" si="45"/>
        <v>martes</v>
      </c>
    </row>
    <row r="5662" spans="1:4" ht="15.75" customHeight="1">
      <c r="A5662" s="99">
        <v>42949</v>
      </c>
      <c r="B5662" s="100">
        <v>7.7598000000000003</v>
      </c>
      <c r="C5662" s="28">
        <f t="shared" si="44"/>
        <v>4</v>
      </c>
      <c r="D5662" s="28" t="str">
        <f t="shared" si="45"/>
        <v>miercoles</v>
      </c>
    </row>
    <row r="5663" spans="1:4" ht="15.75" customHeight="1">
      <c r="A5663" s="99">
        <v>42950</v>
      </c>
      <c r="B5663" s="100">
        <v>7.7626999999999997</v>
      </c>
      <c r="C5663" s="28">
        <f t="shared" si="44"/>
        <v>5</v>
      </c>
      <c r="D5663" s="28" t="str">
        <f t="shared" si="45"/>
        <v>jueves</v>
      </c>
    </row>
    <row r="5664" spans="1:4" ht="15.75" customHeight="1">
      <c r="A5664" s="99">
        <v>42951</v>
      </c>
      <c r="B5664" s="100">
        <v>7.7656000000000001</v>
      </c>
      <c r="C5664" s="28">
        <f t="shared" si="44"/>
        <v>6</v>
      </c>
      <c r="D5664" s="28" t="str">
        <f t="shared" si="45"/>
        <v xml:space="preserve">viernes </v>
      </c>
    </row>
    <row r="5665" spans="1:4" ht="15.75" customHeight="1">
      <c r="A5665" s="99">
        <v>42952</v>
      </c>
      <c r="B5665" s="100">
        <v>7.7685000000000004</v>
      </c>
      <c r="C5665" s="28">
        <f t="shared" si="44"/>
        <v>7</v>
      </c>
      <c r="D5665" s="28" t="str">
        <f t="shared" si="45"/>
        <v>sabado</v>
      </c>
    </row>
    <row r="5666" spans="1:4" ht="15.75" customHeight="1">
      <c r="A5666" s="99">
        <v>42953</v>
      </c>
      <c r="B5666" s="100">
        <v>7.7713999999999999</v>
      </c>
      <c r="C5666" s="28">
        <f t="shared" si="44"/>
        <v>1</v>
      </c>
      <c r="D5666" s="28" t="str">
        <f t="shared" si="45"/>
        <v>domingo</v>
      </c>
    </row>
    <row r="5667" spans="1:4" ht="15.75" customHeight="1">
      <c r="A5667" s="99">
        <v>42954</v>
      </c>
      <c r="B5667" s="100">
        <v>7.7743000000000002</v>
      </c>
      <c r="C5667" s="28">
        <f t="shared" si="44"/>
        <v>2</v>
      </c>
      <c r="D5667" s="28" t="str">
        <f t="shared" si="45"/>
        <v>lunes</v>
      </c>
    </row>
    <row r="5668" spans="1:4" ht="15.75" customHeight="1">
      <c r="A5668" s="99">
        <v>42955</v>
      </c>
      <c r="B5668" s="100">
        <v>7.7771999999999997</v>
      </c>
      <c r="C5668" s="28">
        <f t="shared" si="44"/>
        <v>3</v>
      </c>
      <c r="D5668" s="28" t="str">
        <f t="shared" si="45"/>
        <v>martes</v>
      </c>
    </row>
    <row r="5669" spans="1:4" ht="15.75" customHeight="1">
      <c r="A5669" s="99">
        <v>42956</v>
      </c>
      <c r="B5669" s="100">
        <v>7.7801</v>
      </c>
      <c r="C5669" s="28">
        <f t="shared" si="44"/>
        <v>4</v>
      </c>
      <c r="D5669" s="28" t="str">
        <f t="shared" si="45"/>
        <v>miercoles</v>
      </c>
    </row>
    <row r="5670" spans="1:4" ht="15.75" customHeight="1">
      <c r="A5670" s="99">
        <v>42957</v>
      </c>
      <c r="B5670" s="100">
        <v>7.7830000000000004</v>
      </c>
      <c r="C5670" s="28">
        <f t="shared" si="44"/>
        <v>5</v>
      </c>
      <c r="D5670" s="28" t="str">
        <f t="shared" si="45"/>
        <v>jueves</v>
      </c>
    </row>
    <row r="5671" spans="1:4" ht="15.75" customHeight="1">
      <c r="A5671" s="99">
        <v>42958</v>
      </c>
      <c r="B5671" s="100">
        <v>7.7858999999999998</v>
      </c>
      <c r="C5671" s="28">
        <f t="shared" si="44"/>
        <v>6</v>
      </c>
      <c r="D5671" s="28" t="str">
        <f t="shared" si="45"/>
        <v xml:space="preserve">viernes </v>
      </c>
    </row>
    <row r="5672" spans="1:4" ht="15.75" customHeight="1">
      <c r="A5672" s="99">
        <v>42959</v>
      </c>
      <c r="B5672" s="100">
        <v>7.7888000000000002</v>
      </c>
      <c r="C5672" s="28">
        <f t="shared" si="44"/>
        <v>7</v>
      </c>
      <c r="D5672" s="28" t="str">
        <f t="shared" si="45"/>
        <v>sabado</v>
      </c>
    </row>
    <row r="5673" spans="1:4" ht="15.75" customHeight="1">
      <c r="A5673" s="99">
        <v>42960</v>
      </c>
      <c r="B5673" s="100">
        <v>7.7916999999999996</v>
      </c>
      <c r="C5673" s="28">
        <f t="shared" si="44"/>
        <v>1</v>
      </c>
      <c r="D5673" s="28" t="str">
        <f t="shared" si="45"/>
        <v>domingo</v>
      </c>
    </row>
    <row r="5674" spans="1:4" ht="15.75" customHeight="1">
      <c r="A5674" s="99">
        <v>42961</v>
      </c>
      <c r="B5674" s="100">
        <v>7.7946</v>
      </c>
      <c r="C5674" s="28">
        <f t="shared" si="44"/>
        <v>2</v>
      </c>
      <c r="D5674" s="28" t="str">
        <f t="shared" si="45"/>
        <v>lunes</v>
      </c>
    </row>
    <row r="5675" spans="1:4" ht="15.75" customHeight="1">
      <c r="A5675" s="99">
        <v>42962</v>
      </c>
      <c r="B5675" s="100">
        <v>7.7975000000000003</v>
      </c>
      <c r="C5675" s="28">
        <f t="shared" si="44"/>
        <v>3</v>
      </c>
      <c r="D5675" s="28" t="str">
        <f t="shared" si="45"/>
        <v>martes</v>
      </c>
    </row>
    <row r="5676" spans="1:4" ht="15.75" customHeight="1">
      <c r="A5676" s="99">
        <v>42963</v>
      </c>
      <c r="B5676" s="100">
        <v>7.8017000000000003</v>
      </c>
      <c r="C5676" s="28">
        <f t="shared" si="44"/>
        <v>4</v>
      </c>
      <c r="D5676" s="28" t="str">
        <f t="shared" si="45"/>
        <v>miercoles</v>
      </c>
    </row>
    <row r="5677" spans="1:4" ht="15.75" customHeight="1">
      <c r="A5677" s="99">
        <v>42964</v>
      </c>
      <c r="B5677" s="100">
        <v>7.8059000000000003</v>
      </c>
      <c r="C5677" s="28">
        <f t="shared" si="44"/>
        <v>5</v>
      </c>
      <c r="D5677" s="28" t="str">
        <f t="shared" si="45"/>
        <v>jueves</v>
      </c>
    </row>
    <row r="5678" spans="1:4" ht="15.75" customHeight="1">
      <c r="A5678" s="99">
        <v>42965</v>
      </c>
      <c r="B5678" s="100">
        <v>7.8101000000000003</v>
      </c>
      <c r="C5678" s="28">
        <f t="shared" si="44"/>
        <v>6</v>
      </c>
      <c r="D5678" s="28" t="str">
        <f t="shared" si="45"/>
        <v xml:space="preserve">viernes </v>
      </c>
    </row>
    <row r="5679" spans="1:4" ht="15.75" customHeight="1">
      <c r="A5679" s="99">
        <v>42966</v>
      </c>
      <c r="B5679" s="100">
        <v>7.8143000000000002</v>
      </c>
      <c r="C5679" s="28">
        <f t="shared" si="44"/>
        <v>7</v>
      </c>
      <c r="D5679" s="28" t="str">
        <f t="shared" si="45"/>
        <v>sabado</v>
      </c>
    </row>
    <row r="5680" spans="1:4" ht="15.75" customHeight="1">
      <c r="A5680" s="99">
        <v>42967</v>
      </c>
      <c r="B5680" s="100">
        <v>7.8185000000000002</v>
      </c>
      <c r="C5680" s="28">
        <f t="shared" si="44"/>
        <v>1</v>
      </c>
      <c r="D5680" s="28" t="str">
        <f t="shared" si="45"/>
        <v>domingo</v>
      </c>
    </row>
    <row r="5681" spans="1:4" ht="15.75" customHeight="1">
      <c r="A5681" s="99">
        <v>42968</v>
      </c>
      <c r="B5681" s="100">
        <v>7.8227000000000002</v>
      </c>
      <c r="C5681" s="28">
        <f t="shared" si="44"/>
        <v>2</v>
      </c>
      <c r="D5681" s="28" t="str">
        <f t="shared" si="45"/>
        <v>lunes</v>
      </c>
    </row>
    <row r="5682" spans="1:4" ht="15.75" customHeight="1">
      <c r="A5682" s="99">
        <v>42969</v>
      </c>
      <c r="B5682" s="100">
        <v>7.827</v>
      </c>
      <c r="C5682" s="28">
        <f t="shared" si="44"/>
        <v>3</v>
      </c>
      <c r="D5682" s="28" t="str">
        <f t="shared" si="45"/>
        <v>martes</v>
      </c>
    </row>
    <row r="5683" spans="1:4" ht="15.75" customHeight="1">
      <c r="A5683" s="99">
        <v>42970</v>
      </c>
      <c r="B5683" s="100">
        <v>7.8311999999999999</v>
      </c>
      <c r="C5683" s="28">
        <f t="shared" si="44"/>
        <v>4</v>
      </c>
      <c r="D5683" s="28" t="str">
        <f t="shared" si="45"/>
        <v>miercoles</v>
      </c>
    </row>
    <row r="5684" spans="1:4" ht="15.75" customHeight="1">
      <c r="A5684" s="99">
        <v>42971</v>
      </c>
      <c r="B5684" s="100">
        <v>7.8353999999999999</v>
      </c>
      <c r="C5684" s="28">
        <f t="shared" si="44"/>
        <v>5</v>
      </c>
      <c r="D5684" s="28" t="str">
        <f t="shared" si="45"/>
        <v>jueves</v>
      </c>
    </row>
    <row r="5685" spans="1:4" ht="15.75" customHeight="1">
      <c r="A5685" s="99">
        <v>42972</v>
      </c>
      <c r="B5685" s="100">
        <v>7.8395999999999999</v>
      </c>
      <c r="C5685" s="28">
        <f t="shared" si="44"/>
        <v>6</v>
      </c>
      <c r="D5685" s="28" t="str">
        <f t="shared" si="45"/>
        <v xml:space="preserve">viernes </v>
      </c>
    </row>
    <row r="5686" spans="1:4" ht="15.75" customHeight="1">
      <c r="A5686" s="99">
        <v>42973</v>
      </c>
      <c r="B5686" s="100">
        <v>7.8437999999999999</v>
      </c>
      <c r="C5686" s="28">
        <f t="shared" si="44"/>
        <v>7</v>
      </c>
      <c r="D5686" s="28" t="str">
        <f t="shared" si="45"/>
        <v>sabado</v>
      </c>
    </row>
    <row r="5687" spans="1:4" ht="15.75" customHeight="1">
      <c r="A5687" s="99">
        <v>42974</v>
      </c>
      <c r="B5687" s="100">
        <v>7.8480999999999996</v>
      </c>
      <c r="C5687" s="28">
        <f t="shared" si="44"/>
        <v>1</v>
      </c>
      <c r="D5687" s="28" t="str">
        <f t="shared" si="45"/>
        <v>domingo</v>
      </c>
    </row>
    <row r="5688" spans="1:4" ht="15.75" customHeight="1">
      <c r="A5688" s="99">
        <v>42975</v>
      </c>
      <c r="B5688" s="100">
        <v>7.8522999999999996</v>
      </c>
      <c r="C5688" s="28">
        <f t="shared" si="44"/>
        <v>2</v>
      </c>
      <c r="D5688" s="28" t="str">
        <f t="shared" si="45"/>
        <v>lunes</v>
      </c>
    </row>
    <row r="5689" spans="1:4" ht="15.75" customHeight="1">
      <c r="A5689" s="99">
        <v>42976</v>
      </c>
      <c r="B5689" s="100">
        <v>7.8564999999999996</v>
      </c>
      <c r="C5689" s="28">
        <f t="shared" si="44"/>
        <v>3</v>
      </c>
      <c r="D5689" s="28" t="str">
        <f t="shared" si="45"/>
        <v>martes</v>
      </c>
    </row>
    <row r="5690" spans="1:4" ht="15.75" customHeight="1">
      <c r="A5690" s="99">
        <v>42977</v>
      </c>
      <c r="B5690" s="100">
        <v>7.8608000000000002</v>
      </c>
      <c r="C5690" s="28">
        <f t="shared" si="44"/>
        <v>4</v>
      </c>
      <c r="D5690" s="28" t="str">
        <f t="shared" si="45"/>
        <v>miercoles</v>
      </c>
    </row>
    <row r="5691" spans="1:4" ht="15.75" customHeight="1">
      <c r="A5691" s="99">
        <v>42978</v>
      </c>
      <c r="B5691" s="100">
        <v>7.8650000000000002</v>
      </c>
      <c r="C5691" s="28">
        <f t="shared" si="44"/>
        <v>5</v>
      </c>
      <c r="D5691" s="28" t="str">
        <f t="shared" si="45"/>
        <v>jueves</v>
      </c>
    </row>
    <row r="5692" spans="1:4" ht="15.75" customHeight="1">
      <c r="A5692" s="99">
        <v>42979</v>
      </c>
      <c r="B5692" s="100">
        <v>7.8692000000000002</v>
      </c>
      <c r="C5692" s="28">
        <f t="shared" si="44"/>
        <v>6</v>
      </c>
      <c r="D5692" s="28" t="str">
        <f t="shared" si="45"/>
        <v xml:space="preserve">viernes </v>
      </c>
    </row>
    <row r="5693" spans="1:4" ht="15.75" customHeight="1">
      <c r="A5693" s="99">
        <v>42980</v>
      </c>
      <c r="B5693" s="100">
        <v>7.8734999999999999</v>
      </c>
      <c r="C5693" s="28">
        <f t="shared" si="44"/>
        <v>7</v>
      </c>
      <c r="D5693" s="28" t="str">
        <f t="shared" si="45"/>
        <v>sabado</v>
      </c>
    </row>
    <row r="5694" spans="1:4" ht="15.75" customHeight="1">
      <c r="A5694" s="99">
        <v>42981</v>
      </c>
      <c r="B5694" s="100">
        <v>7.8776999999999999</v>
      </c>
      <c r="C5694" s="28">
        <f t="shared" si="44"/>
        <v>1</v>
      </c>
      <c r="D5694" s="28" t="str">
        <f t="shared" si="45"/>
        <v>domingo</v>
      </c>
    </row>
    <row r="5695" spans="1:4" ht="15.75" customHeight="1">
      <c r="A5695" s="99">
        <v>42982</v>
      </c>
      <c r="B5695" s="100">
        <v>7.8819999999999997</v>
      </c>
      <c r="C5695" s="28">
        <f t="shared" si="44"/>
        <v>2</v>
      </c>
      <c r="D5695" s="28" t="str">
        <f t="shared" si="45"/>
        <v>lunes</v>
      </c>
    </row>
    <row r="5696" spans="1:4" ht="15.75" customHeight="1">
      <c r="A5696" s="99">
        <v>42983</v>
      </c>
      <c r="B5696" s="100">
        <v>7.8861999999999997</v>
      </c>
      <c r="C5696" s="28">
        <f t="shared" si="44"/>
        <v>3</v>
      </c>
      <c r="D5696" s="28" t="str">
        <f t="shared" si="45"/>
        <v>martes</v>
      </c>
    </row>
    <row r="5697" spans="1:4" ht="15.75" customHeight="1">
      <c r="A5697" s="99">
        <v>42984</v>
      </c>
      <c r="B5697" s="100">
        <v>7.8905000000000003</v>
      </c>
      <c r="C5697" s="28">
        <f t="shared" si="44"/>
        <v>4</v>
      </c>
      <c r="D5697" s="28" t="str">
        <f t="shared" si="45"/>
        <v>miercoles</v>
      </c>
    </row>
    <row r="5698" spans="1:4" ht="15.75" customHeight="1">
      <c r="A5698" s="99">
        <v>42985</v>
      </c>
      <c r="B5698" s="100">
        <v>7.8947000000000003</v>
      </c>
      <c r="C5698" s="28">
        <f t="shared" si="44"/>
        <v>5</v>
      </c>
      <c r="D5698" s="28" t="str">
        <f t="shared" si="45"/>
        <v>jueves</v>
      </c>
    </row>
    <row r="5699" spans="1:4" ht="15.75" customHeight="1">
      <c r="A5699" s="99">
        <v>42986</v>
      </c>
      <c r="B5699" s="100">
        <v>7.899</v>
      </c>
      <c r="C5699" s="28">
        <f t="shared" si="44"/>
        <v>6</v>
      </c>
      <c r="D5699" s="28" t="str">
        <f t="shared" si="45"/>
        <v xml:space="preserve">viernes </v>
      </c>
    </row>
    <row r="5700" spans="1:4" ht="15.75" customHeight="1">
      <c r="A5700" s="99">
        <v>42987</v>
      </c>
      <c r="B5700" s="100">
        <v>7.9032</v>
      </c>
      <c r="C5700" s="28">
        <f t="shared" si="44"/>
        <v>7</v>
      </c>
      <c r="D5700" s="28" t="str">
        <f t="shared" si="45"/>
        <v>sabado</v>
      </c>
    </row>
    <row r="5701" spans="1:4" ht="15.75" customHeight="1">
      <c r="A5701" s="99">
        <v>42988</v>
      </c>
      <c r="B5701" s="100">
        <v>7.9074999999999998</v>
      </c>
      <c r="C5701" s="28">
        <f t="shared" si="44"/>
        <v>1</v>
      </c>
      <c r="D5701" s="28" t="str">
        <f t="shared" si="45"/>
        <v>domingo</v>
      </c>
    </row>
    <row r="5702" spans="1:4" ht="15.75" customHeight="1">
      <c r="A5702" s="99">
        <v>42989</v>
      </c>
      <c r="B5702" s="100">
        <v>7.9118000000000004</v>
      </c>
      <c r="C5702" s="28">
        <f t="shared" si="44"/>
        <v>2</v>
      </c>
      <c r="D5702" s="28" t="str">
        <f t="shared" si="45"/>
        <v>lunes</v>
      </c>
    </row>
    <row r="5703" spans="1:4" ht="15.75" customHeight="1">
      <c r="A5703" s="99">
        <v>42990</v>
      </c>
      <c r="B5703" s="100">
        <v>7.9160000000000004</v>
      </c>
      <c r="C5703" s="28">
        <f t="shared" si="44"/>
        <v>3</v>
      </c>
      <c r="D5703" s="28" t="str">
        <f t="shared" si="45"/>
        <v>martes</v>
      </c>
    </row>
    <row r="5704" spans="1:4" ht="15.75" customHeight="1">
      <c r="A5704" s="99">
        <v>42991</v>
      </c>
      <c r="B5704" s="100">
        <v>7.9203000000000001</v>
      </c>
      <c r="C5704" s="28">
        <f t="shared" si="44"/>
        <v>4</v>
      </c>
      <c r="D5704" s="28" t="str">
        <f t="shared" si="45"/>
        <v>miercoles</v>
      </c>
    </row>
    <row r="5705" spans="1:4" ht="15.75" customHeight="1">
      <c r="A5705" s="99">
        <v>42992</v>
      </c>
      <c r="B5705" s="100">
        <v>7.9245999999999999</v>
      </c>
      <c r="C5705" s="28">
        <f t="shared" si="44"/>
        <v>5</v>
      </c>
      <c r="D5705" s="28" t="str">
        <f t="shared" si="45"/>
        <v>jueves</v>
      </c>
    </row>
    <row r="5706" spans="1:4" ht="15.75" customHeight="1">
      <c r="A5706" s="99">
        <v>42993</v>
      </c>
      <c r="B5706" s="100">
        <v>7.9287999999999998</v>
      </c>
      <c r="C5706" s="28">
        <f t="shared" si="44"/>
        <v>6</v>
      </c>
      <c r="D5706" s="28" t="str">
        <f t="shared" si="45"/>
        <v xml:space="preserve">viernes </v>
      </c>
    </row>
    <row r="5707" spans="1:4" ht="15.75" customHeight="1">
      <c r="A5707" s="99">
        <v>42994</v>
      </c>
      <c r="B5707" s="100">
        <v>7.9325999999999999</v>
      </c>
      <c r="C5707" s="28">
        <f t="shared" si="44"/>
        <v>7</v>
      </c>
      <c r="D5707" s="28" t="str">
        <f t="shared" si="45"/>
        <v>sabado</v>
      </c>
    </row>
    <row r="5708" spans="1:4" ht="15.75" customHeight="1">
      <c r="A5708" s="99">
        <v>42995</v>
      </c>
      <c r="B5708" s="100">
        <v>7.9363999999999999</v>
      </c>
      <c r="C5708" s="28">
        <f t="shared" si="44"/>
        <v>1</v>
      </c>
      <c r="D5708" s="28" t="str">
        <f t="shared" si="45"/>
        <v>domingo</v>
      </c>
    </row>
    <row r="5709" spans="1:4" ht="15.75" customHeight="1">
      <c r="A5709" s="99">
        <v>42996</v>
      </c>
      <c r="B5709" s="100">
        <v>7.9401000000000002</v>
      </c>
      <c r="C5709" s="28">
        <f t="shared" si="44"/>
        <v>2</v>
      </c>
      <c r="D5709" s="28" t="str">
        <f t="shared" si="45"/>
        <v>lunes</v>
      </c>
    </row>
    <row r="5710" spans="1:4" ht="15.75" customHeight="1">
      <c r="A5710" s="99">
        <v>42997</v>
      </c>
      <c r="B5710" s="100">
        <v>7.9439000000000002</v>
      </c>
      <c r="C5710" s="28">
        <f t="shared" si="44"/>
        <v>3</v>
      </c>
      <c r="D5710" s="28" t="str">
        <f t="shared" si="45"/>
        <v>martes</v>
      </c>
    </row>
    <row r="5711" spans="1:4" ht="15.75" customHeight="1">
      <c r="A5711" s="99">
        <v>42998</v>
      </c>
      <c r="B5711" s="100">
        <v>7.9476000000000004</v>
      </c>
      <c r="C5711" s="28">
        <f t="shared" si="44"/>
        <v>4</v>
      </c>
      <c r="D5711" s="28" t="str">
        <f t="shared" si="45"/>
        <v>miercoles</v>
      </c>
    </row>
    <row r="5712" spans="1:4" ht="15.75" customHeight="1">
      <c r="A5712" s="99">
        <v>42999</v>
      </c>
      <c r="B5712" s="100">
        <v>7.9513999999999996</v>
      </c>
      <c r="C5712" s="28">
        <f t="shared" si="44"/>
        <v>5</v>
      </c>
      <c r="D5712" s="28" t="str">
        <f t="shared" si="45"/>
        <v>jueves</v>
      </c>
    </row>
    <row r="5713" spans="1:4" ht="15.75" customHeight="1">
      <c r="A5713" s="99">
        <v>43000</v>
      </c>
      <c r="B5713" s="100">
        <v>7.9551999999999996</v>
      </c>
      <c r="C5713" s="28">
        <f t="shared" si="44"/>
        <v>6</v>
      </c>
      <c r="D5713" s="28" t="str">
        <f t="shared" si="45"/>
        <v xml:space="preserve">viernes </v>
      </c>
    </row>
    <row r="5714" spans="1:4" ht="15.75" customHeight="1">
      <c r="A5714" s="99">
        <v>43001</v>
      </c>
      <c r="B5714" s="100">
        <v>7.9588999999999999</v>
      </c>
      <c r="C5714" s="28">
        <f t="shared" si="44"/>
        <v>7</v>
      </c>
      <c r="D5714" s="28" t="str">
        <f t="shared" si="45"/>
        <v>sabado</v>
      </c>
    </row>
    <row r="5715" spans="1:4" ht="15.75" customHeight="1">
      <c r="A5715" s="99">
        <v>43002</v>
      </c>
      <c r="B5715" s="100">
        <v>7.9626999999999999</v>
      </c>
      <c r="C5715" s="28">
        <f t="shared" si="44"/>
        <v>1</v>
      </c>
      <c r="D5715" s="28" t="str">
        <f t="shared" si="45"/>
        <v>domingo</v>
      </c>
    </row>
    <row r="5716" spans="1:4" ht="15.75" customHeight="1">
      <c r="A5716" s="99">
        <v>43003</v>
      </c>
      <c r="B5716" s="100">
        <v>7.9664999999999999</v>
      </c>
      <c r="C5716" s="28">
        <f t="shared" si="44"/>
        <v>2</v>
      </c>
      <c r="D5716" s="28" t="str">
        <f t="shared" si="45"/>
        <v>lunes</v>
      </c>
    </row>
    <row r="5717" spans="1:4" ht="15.75" customHeight="1">
      <c r="A5717" s="99">
        <v>43004</v>
      </c>
      <c r="B5717" s="100">
        <v>7.9702000000000002</v>
      </c>
      <c r="C5717" s="28">
        <f t="shared" si="44"/>
        <v>3</v>
      </c>
      <c r="D5717" s="28" t="str">
        <f t="shared" si="45"/>
        <v>martes</v>
      </c>
    </row>
    <row r="5718" spans="1:4" ht="15.75" customHeight="1">
      <c r="A5718" s="99">
        <v>43005</v>
      </c>
      <c r="B5718" s="100">
        <v>7.9740000000000002</v>
      </c>
      <c r="C5718" s="28">
        <f t="shared" si="44"/>
        <v>4</v>
      </c>
      <c r="D5718" s="28" t="str">
        <f t="shared" si="45"/>
        <v>miercoles</v>
      </c>
    </row>
    <row r="5719" spans="1:4" ht="15.75" customHeight="1">
      <c r="A5719" s="99">
        <v>43006</v>
      </c>
      <c r="B5719" s="100">
        <v>7.9778000000000002</v>
      </c>
      <c r="C5719" s="28">
        <f t="shared" si="44"/>
        <v>5</v>
      </c>
      <c r="D5719" s="28" t="str">
        <f t="shared" si="45"/>
        <v>jueves</v>
      </c>
    </row>
    <row r="5720" spans="1:4" ht="15.75" customHeight="1">
      <c r="A5720" s="99">
        <v>43007</v>
      </c>
      <c r="B5720" s="100">
        <v>7.9816000000000003</v>
      </c>
      <c r="C5720" s="28">
        <f t="shared" si="44"/>
        <v>6</v>
      </c>
      <c r="D5720" s="28" t="str">
        <f t="shared" si="45"/>
        <v xml:space="preserve">viernes </v>
      </c>
    </row>
    <row r="5721" spans="1:4" ht="15.75" customHeight="1">
      <c r="A5721" s="99">
        <v>43008</v>
      </c>
      <c r="B5721" s="100">
        <v>7.9854000000000003</v>
      </c>
      <c r="C5721" s="28">
        <f t="shared" si="44"/>
        <v>7</v>
      </c>
      <c r="D5721" s="28" t="str">
        <f t="shared" si="45"/>
        <v>sabado</v>
      </c>
    </row>
    <row r="5722" spans="1:4" ht="15.75" customHeight="1">
      <c r="A5722" s="99">
        <v>43009</v>
      </c>
      <c r="B5722" s="100">
        <v>7.9890999999999996</v>
      </c>
      <c r="C5722" s="28">
        <f t="shared" si="44"/>
        <v>1</v>
      </c>
      <c r="D5722" s="28" t="str">
        <f t="shared" si="45"/>
        <v>domingo</v>
      </c>
    </row>
    <row r="5723" spans="1:4" ht="15.75" customHeight="1">
      <c r="A5723" s="99">
        <v>43010</v>
      </c>
      <c r="B5723" s="100">
        <v>7.9928999999999997</v>
      </c>
      <c r="C5723" s="28">
        <f t="shared" si="44"/>
        <v>2</v>
      </c>
      <c r="D5723" s="28" t="str">
        <f t="shared" si="45"/>
        <v>lunes</v>
      </c>
    </row>
    <row r="5724" spans="1:4" ht="15.75" customHeight="1">
      <c r="A5724" s="99">
        <v>43011</v>
      </c>
      <c r="B5724" s="100">
        <v>7.9966999999999997</v>
      </c>
      <c r="C5724" s="28">
        <f t="shared" si="44"/>
        <v>3</v>
      </c>
      <c r="D5724" s="28" t="str">
        <f t="shared" si="45"/>
        <v>martes</v>
      </c>
    </row>
    <row r="5725" spans="1:4" ht="15.75" customHeight="1">
      <c r="A5725" s="99">
        <v>43012</v>
      </c>
      <c r="B5725" s="100">
        <v>8.0005000000000006</v>
      </c>
      <c r="C5725" s="28">
        <f t="shared" si="44"/>
        <v>4</v>
      </c>
      <c r="D5725" s="28" t="str">
        <f t="shared" si="45"/>
        <v>miercoles</v>
      </c>
    </row>
    <row r="5726" spans="1:4" ht="15.75" customHeight="1">
      <c r="A5726" s="99">
        <v>43013</v>
      </c>
      <c r="B5726" s="100">
        <v>8.0043000000000006</v>
      </c>
      <c r="C5726" s="28">
        <f t="shared" si="44"/>
        <v>5</v>
      </c>
      <c r="D5726" s="28" t="str">
        <f t="shared" si="45"/>
        <v>jueves</v>
      </c>
    </row>
    <row r="5727" spans="1:4" ht="15.75" customHeight="1">
      <c r="A5727" s="99">
        <v>43014</v>
      </c>
      <c r="B5727" s="100">
        <v>8.0081000000000007</v>
      </c>
      <c r="C5727" s="28">
        <f t="shared" si="44"/>
        <v>6</v>
      </c>
      <c r="D5727" s="28" t="str">
        <f t="shared" si="45"/>
        <v xml:space="preserve">viernes </v>
      </c>
    </row>
    <row r="5728" spans="1:4" ht="15.75" customHeight="1">
      <c r="A5728" s="99">
        <v>43015</v>
      </c>
      <c r="B5728" s="100">
        <v>8.0119000000000007</v>
      </c>
      <c r="C5728" s="28">
        <f t="shared" si="44"/>
        <v>7</v>
      </c>
      <c r="D5728" s="28" t="str">
        <f t="shared" si="45"/>
        <v>sabado</v>
      </c>
    </row>
    <row r="5729" spans="1:4" ht="15.75" customHeight="1">
      <c r="A5729" s="99">
        <v>43016</v>
      </c>
      <c r="B5729" s="100">
        <v>8.0157000000000007</v>
      </c>
      <c r="C5729" s="28">
        <f t="shared" si="44"/>
        <v>1</v>
      </c>
      <c r="D5729" s="28" t="str">
        <f t="shared" si="45"/>
        <v>domingo</v>
      </c>
    </row>
    <row r="5730" spans="1:4" ht="15.75" customHeight="1">
      <c r="A5730" s="99">
        <v>43017</v>
      </c>
      <c r="B5730" s="100">
        <v>8.0195000000000007</v>
      </c>
      <c r="C5730" s="28">
        <f t="shared" si="44"/>
        <v>2</v>
      </c>
      <c r="D5730" s="28" t="str">
        <f t="shared" si="45"/>
        <v>lunes</v>
      </c>
    </row>
    <row r="5731" spans="1:4" ht="15.75" customHeight="1">
      <c r="A5731" s="101">
        <v>43018</v>
      </c>
      <c r="B5731" s="100">
        <v>8.0233000000000008</v>
      </c>
      <c r="C5731" s="28">
        <f t="shared" si="44"/>
        <v>3</v>
      </c>
      <c r="D5731" s="28" t="str">
        <f t="shared" si="45"/>
        <v>martes</v>
      </c>
    </row>
    <row r="5732" spans="1:4" ht="15.75" customHeight="1">
      <c r="A5732" s="101">
        <v>43019</v>
      </c>
      <c r="B5732" s="100">
        <v>8.0271000000000008</v>
      </c>
      <c r="C5732" s="28">
        <f t="shared" si="44"/>
        <v>4</v>
      </c>
      <c r="D5732" s="28" t="str">
        <f t="shared" si="45"/>
        <v>miercoles</v>
      </c>
    </row>
    <row r="5733" spans="1:4" ht="15.75" customHeight="1">
      <c r="A5733" s="101">
        <v>43020</v>
      </c>
      <c r="B5733" s="100">
        <v>8.0309000000000008</v>
      </c>
      <c r="C5733" s="28">
        <f t="shared" si="44"/>
        <v>5</v>
      </c>
      <c r="D5733" s="28" t="str">
        <f t="shared" si="45"/>
        <v>jueves</v>
      </c>
    </row>
    <row r="5734" spans="1:4" ht="15.75" customHeight="1">
      <c r="A5734" s="101">
        <v>43021</v>
      </c>
      <c r="B5734" s="100">
        <v>8.0347000000000008</v>
      </c>
      <c r="C5734" s="28">
        <f t="shared" si="44"/>
        <v>6</v>
      </c>
      <c r="D5734" s="28" t="str">
        <f t="shared" si="45"/>
        <v xml:space="preserve">viernes </v>
      </c>
    </row>
    <row r="5735" spans="1:4" ht="15.75" customHeight="1">
      <c r="A5735" s="101">
        <v>43022</v>
      </c>
      <c r="B5735" s="100">
        <v>8.0385000000000009</v>
      </c>
      <c r="C5735" s="28">
        <f t="shared" si="44"/>
        <v>7</v>
      </c>
      <c r="D5735" s="28" t="str">
        <f t="shared" si="45"/>
        <v>sabado</v>
      </c>
    </row>
    <row r="5736" spans="1:4" ht="15.75" customHeight="1">
      <c r="A5736" s="101">
        <v>43023</v>
      </c>
      <c r="B5736" s="100">
        <v>8.0422999999999991</v>
      </c>
      <c r="C5736" s="28">
        <f t="shared" si="44"/>
        <v>1</v>
      </c>
      <c r="D5736" s="28" t="str">
        <f t="shared" si="45"/>
        <v>domingo</v>
      </c>
    </row>
    <row r="5737" spans="1:4" ht="15.75" customHeight="1">
      <c r="A5737" s="101">
        <v>43024</v>
      </c>
      <c r="B5737" s="100">
        <v>8.0472000000000001</v>
      </c>
      <c r="C5737" s="28">
        <f t="shared" si="44"/>
        <v>2</v>
      </c>
      <c r="D5737" s="28" t="str">
        <f t="shared" si="45"/>
        <v>lunes</v>
      </c>
    </row>
    <row r="5738" spans="1:4" ht="15.75" customHeight="1">
      <c r="A5738" s="101">
        <v>43025</v>
      </c>
      <c r="B5738" s="100">
        <v>8.0521999999999991</v>
      </c>
      <c r="C5738" s="28">
        <f t="shared" si="44"/>
        <v>3</v>
      </c>
      <c r="D5738" s="28" t="str">
        <f t="shared" si="45"/>
        <v>martes</v>
      </c>
    </row>
    <row r="5739" spans="1:4" ht="15.75" customHeight="1">
      <c r="A5739" s="101">
        <v>43026</v>
      </c>
      <c r="B5739" s="100">
        <v>8.0571999999999999</v>
      </c>
      <c r="C5739" s="28">
        <f t="shared" si="44"/>
        <v>4</v>
      </c>
      <c r="D5739" s="28" t="str">
        <f t="shared" si="45"/>
        <v>miercoles</v>
      </c>
    </row>
    <row r="5740" spans="1:4" ht="15.75" customHeight="1">
      <c r="A5740" s="101">
        <v>43027</v>
      </c>
      <c r="B5740" s="100">
        <v>8.0620999999999992</v>
      </c>
      <c r="C5740" s="28">
        <f t="shared" si="44"/>
        <v>5</v>
      </c>
      <c r="D5740" s="28" t="str">
        <f t="shared" si="45"/>
        <v>jueves</v>
      </c>
    </row>
    <row r="5741" spans="1:4" ht="15.75" customHeight="1">
      <c r="A5741" s="101">
        <v>43028</v>
      </c>
      <c r="B5741" s="100">
        <v>8.0670999999999999</v>
      </c>
      <c r="C5741" s="28">
        <f t="shared" si="44"/>
        <v>6</v>
      </c>
      <c r="D5741" s="28" t="str">
        <f t="shared" si="45"/>
        <v xml:space="preserve">viernes </v>
      </c>
    </row>
    <row r="5742" spans="1:4" ht="15.75" customHeight="1">
      <c r="A5742" s="101">
        <v>43029</v>
      </c>
      <c r="B5742" s="100">
        <v>8.0721000000000007</v>
      </c>
      <c r="C5742" s="28">
        <f t="shared" si="44"/>
        <v>7</v>
      </c>
      <c r="D5742" s="28" t="str">
        <f t="shared" si="45"/>
        <v>sabado</v>
      </c>
    </row>
    <row r="5743" spans="1:4" ht="15.75" customHeight="1">
      <c r="A5743" s="101">
        <v>43030</v>
      </c>
      <c r="B5743" s="100">
        <v>8.0770999999999997</v>
      </c>
      <c r="C5743" s="28">
        <f t="shared" si="44"/>
        <v>1</v>
      </c>
      <c r="D5743" s="28" t="str">
        <f t="shared" si="45"/>
        <v>domingo</v>
      </c>
    </row>
    <row r="5744" spans="1:4" ht="15.75" customHeight="1">
      <c r="A5744" s="101">
        <v>43031</v>
      </c>
      <c r="B5744" s="100">
        <v>8.0821000000000005</v>
      </c>
      <c r="C5744" s="28">
        <f t="shared" si="44"/>
        <v>2</v>
      </c>
      <c r="D5744" s="28" t="str">
        <f t="shared" si="45"/>
        <v>lunes</v>
      </c>
    </row>
    <row r="5745" spans="1:4" ht="15.75" customHeight="1">
      <c r="A5745" s="101">
        <v>43032</v>
      </c>
      <c r="B5745" s="100">
        <v>8.0869999999999997</v>
      </c>
      <c r="C5745" s="28">
        <f t="shared" si="44"/>
        <v>3</v>
      </c>
      <c r="D5745" s="28" t="str">
        <f t="shared" si="45"/>
        <v>martes</v>
      </c>
    </row>
    <row r="5746" spans="1:4" ht="15.75" customHeight="1">
      <c r="A5746" s="101">
        <v>43033</v>
      </c>
      <c r="B5746" s="100">
        <v>8.0920000000000005</v>
      </c>
      <c r="C5746" s="28">
        <f t="shared" si="44"/>
        <v>4</v>
      </c>
      <c r="D5746" s="28" t="str">
        <f t="shared" si="45"/>
        <v>miercoles</v>
      </c>
    </row>
    <row r="5747" spans="1:4" ht="15.75" customHeight="1">
      <c r="A5747" s="101">
        <v>43034</v>
      </c>
      <c r="B5747" s="100">
        <v>8.0969999999999995</v>
      </c>
      <c r="C5747" s="28">
        <f t="shared" si="44"/>
        <v>5</v>
      </c>
      <c r="D5747" s="28" t="str">
        <f t="shared" si="45"/>
        <v>jueves</v>
      </c>
    </row>
    <row r="5748" spans="1:4" ht="15.75" customHeight="1">
      <c r="A5748" s="101">
        <v>43035</v>
      </c>
      <c r="B5748" s="100">
        <v>8.1020000000000003</v>
      </c>
      <c r="C5748" s="28">
        <f t="shared" si="44"/>
        <v>6</v>
      </c>
      <c r="D5748" s="28" t="str">
        <f t="shared" si="45"/>
        <v xml:space="preserve">viernes </v>
      </c>
    </row>
    <row r="5749" spans="1:4" ht="15.75" customHeight="1">
      <c r="A5749" s="101">
        <v>43036</v>
      </c>
      <c r="B5749" s="100">
        <v>8.1069999999999993</v>
      </c>
      <c r="C5749" s="28">
        <f t="shared" si="44"/>
        <v>7</v>
      </c>
      <c r="D5749" s="28" t="str">
        <f t="shared" si="45"/>
        <v>sabado</v>
      </c>
    </row>
    <row r="5750" spans="1:4" ht="15.75" customHeight="1">
      <c r="A5750" s="101">
        <v>43037</v>
      </c>
      <c r="B5750" s="100">
        <v>8.1120000000000001</v>
      </c>
      <c r="C5750" s="28">
        <f t="shared" si="44"/>
        <v>1</v>
      </c>
      <c r="D5750" s="28" t="str">
        <f t="shared" si="45"/>
        <v>domingo</v>
      </c>
    </row>
    <row r="5751" spans="1:4" ht="15.75" customHeight="1">
      <c r="A5751" s="101">
        <v>43038</v>
      </c>
      <c r="B5751" s="100">
        <v>8.1170000000000009</v>
      </c>
      <c r="C5751" s="28">
        <f t="shared" si="44"/>
        <v>2</v>
      </c>
      <c r="D5751" s="28" t="str">
        <f t="shared" si="45"/>
        <v>lunes</v>
      </c>
    </row>
    <row r="5752" spans="1:4" ht="15.75" customHeight="1">
      <c r="A5752" s="101">
        <v>43039</v>
      </c>
      <c r="B5752" s="100">
        <v>8.1219999999999999</v>
      </c>
      <c r="C5752" s="28">
        <f t="shared" si="44"/>
        <v>3</v>
      </c>
      <c r="D5752" s="28" t="str">
        <f t="shared" si="45"/>
        <v>martes</v>
      </c>
    </row>
    <row r="5753" spans="1:4" ht="15.75" customHeight="1">
      <c r="A5753" s="99">
        <v>43040</v>
      </c>
      <c r="B5753" s="100">
        <v>8.1270000000000007</v>
      </c>
      <c r="C5753" s="28">
        <f t="shared" si="44"/>
        <v>4</v>
      </c>
      <c r="D5753" s="28" t="str">
        <f t="shared" si="45"/>
        <v>miercoles</v>
      </c>
    </row>
    <row r="5754" spans="1:4" ht="15.75" customHeight="1">
      <c r="A5754" s="99">
        <v>43041</v>
      </c>
      <c r="B5754" s="100">
        <v>8.1320999999999994</v>
      </c>
      <c r="C5754" s="28">
        <f t="shared" si="44"/>
        <v>5</v>
      </c>
      <c r="D5754" s="28" t="str">
        <f t="shared" si="45"/>
        <v>jueves</v>
      </c>
    </row>
    <row r="5755" spans="1:4" ht="15.75" customHeight="1">
      <c r="A5755" s="99">
        <v>43042</v>
      </c>
      <c r="B5755" s="100">
        <v>8.1371000000000002</v>
      </c>
      <c r="C5755" s="28">
        <f t="shared" si="44"/>
        <v>6</v>
      </c>
      <c r="D5755" s="28" t="str">
        <f t="shared" si="45"/>
        <v xml:space="preserve">viernes </v>
      </c>
    </row>
    <row r="5756" spans="1:4" ht="15.75" customHeight="1">
      <c r="A5756" s="99">
        <v>43043</v>
      </c>
      <c r="B5756" s="100">
        <v>8.1420999999999992</v>
      </c>
      <c r="C5756" s="28">
        <f t="shared" si="44"/>
        <v>7</v>
      </c>
      <c r="D5756" s="28" t="str">
        <f t="shared" si="45"/>
        <v>sabado</v>
      </c>
    </row>
    <row r="5757" spans="1:4" ht="15.75" customHeight="1">
      <c r="A5757" s="99">
        <v>43044</v>
      </c>
      <c r="B5757" s="100">
        <v>8.1471</v>
      </c>
      <c r="C5757" s="28">
        <f t="shared" si="44"/>
        <v>1</v>
      </c>
      <c r="D5757" s="28" t="str">
        <f t="shared" si="45"/>
        <v>domingo</v>
      </c>
    </row>
    <row r="5758" spans="1:4" ht="15.75" customHeight="1">
      <c r="A5758" s="99">
        <v>43045</v>
      </c>
      <c r="B5758" s="100">
        <v>8.1521000000000008</v>
      </c>
      <c r="C5758" s="28">
        <f t="shared" si="44"/>
        <v>2</v>
      </c>
      <c r="D5758" s="28" t="str">
        <f t="shared" si="45"/>
        <v>lunes</v>
      </c>
    </row>
    <row r="5759" spans="1:4" ht="15.75" customHeight="1">
      <c r="A5759" s="99">
        <v>43046</v>
      </c>
      <c r="B5759" s="100">
        <v>8.1571999999999996</v>
      </c>
      <c r="C5759" s="28">
        <f t="shared" si="44"/>
        <v>3</v>
      </c>
      <c r="D5759" s="28" t="str">
        <f t="shared" si="45"/>
        <v>martes</v>
      </c>
    </row>
    <row r="5760" spans="1:4" ht="15.75" customHeight="1">
      <c r="A5760" s="99">
        <v>43047</v>
      </c>
      <c r="B5760" s="100">
        <v>8.1622000000000003</v>
      </c>
      <c r="C5760" s="28">
        <f t="shared" si="44"/>
        <v>4</v>
      </c>
      <c r="D5760" s="28" t="str">
        <f t="shared" si="45"/>
        <v>miercoles</v>
      </c>
    </row>
    <row r="5761" spans="1:4" ht="15.75" customHeight="1">
      <c r="A5761" s="99">
        <v>43048</v>
      </c>
      <c r="B5761" s="100">
        <v>8.1671999999999993</v>
      </c>
      <c r="C5761" s="28">
        <f t="shared" si="44"/>
        <v>5</v>
      </c>
      <c r="D5761" s="28" t="str">
        <f t="shared" si="45"/>
        <v>jueves</v>
      </c>
    </row>
    <row r="5762" spans="1:4" ht="15.75" customHeight="1">
      <c r="A5762" s="101">
        <v>43049</v>
      </c>
      <c r="B5762" s="100">
        <v>8.1722999999999999</v>
      </c>
      <c r="C5762" s="28">
        <f t="shared" si="44"/>
        <v>6</v>
      </c>
      <c r="D5762" s="28" t="str">
        <f t="shared" si="45"/>
        <v xml:space="preserve">viernes </v>
      </c>
    </row>
    <row r="5763" spans="1:4" ht="15.75" customHeight="1">
      <c r="A5763" s="101">
        <v>43050</v>
      </c>
      <c r="B5763" s="100">
        <v>8.1773000000000007</v>
      </c>
      <c r="C5763" s="28">
        <f t="shared" si="44"/>
        <v>7</v>
      </c>
      <c r="D5763" s="28" t="str">
        <f t="shared" si="45"/>
        <v>sabado</v>
      </c>
    </row>
    <row r="5764" spans="1:4" ht="15.75" customHeight="1">
      <c r="A5764" s="101">
        <v>43051</v>
      </c>
      <c r="B5764" s="100">
        <v>8.1823999999999995</v>
      </c>
      <c r="C5764" s="28">
        <f t="shared" si="44"/>
        <v>1</v>
      </c>
      <c r="D5764" s="28" t="str">
        <f t="shared" si="45"/>
        <v>domingo</v>
      </c>
    </row>
    <row r="5765" spans="1:4" ht="15.75" customHeight="1">
      <c r="A5765" s="101">
        <v>43052</v>
      </c>
      <c r="B5765" s="100">
        <v>8.1874000000000002</v>
      </c>
      <c r="C5765" s="28">
        <f t="shared" si="44"/>
        <v>2</v>
      </c>
      <c r="D5765" s="28" t="str">
        <f t="shared" si="45"/>
        <v>lunes</v>
      </c>
    </row>
    <row r="5766" spans="1:4" ht="15.75" customHeight="1">
      <c r="A5766" s="101">
        <v>43053</v>
      </c>
      <c r="B5766" s="100">
        <v>8.1925000000000008</v>
      </c>
      <c r="C5766" s="28">
        <f t="shared" si="44"/>
        <v>3</v>
      </c>
      <c r="D5766" s="28" t="str">
        <f t="shared" si="45"/>
        <v>martes</v>
      </c>
    </row>
    <row r="5767" spans="1:4" ht="15.75" customHeight="1">
      <c r="A5767" s="101">
        <v>43054</v>
      </c>
      <c r="B5767" s="100">
        <v>8.1974999999999998</v>
      </c>
      <c r="C5767" s="28">
        <f t="shared" si="44"/>
        <v>4</v>
      </c>
      <c r="D5767" s="28" t="str">
        <f t="shared" si="45"/>
        <v>miercoles</v>
      </c>
    </row>
    <row r="5768" spans="1:4" ht="15.75" customHeight="1">
      <c r="A5768" s="101">
        <v>43055</v>
      </c>
      <c r="B5768" s="100">
        <v>8.2017000000000007</v>
      </c>
      <c r="C5768" s="28">
        <f t="shared" si="44"/>
        <v>5</v>
      </c>
      <c r="D5768" s="28" t="str">
        <f t="shared" si="45"/>
        <v>jueves</v>
      </c>
    </row>
    <row r="5769" spans="1:4" ht="15.75" customHeight="1">
      <c r="A5769" s="101">
        <v>43056</v>
      </c>
      <c r="B5769" s="100">
        <v>8.2058</v>
      </c>
      <c r="C5769" s="28">
        <f t="shared" si="44"/>
        <v>6</v>
      </c>
      <c r="D5769" s="28" t="str">
        <f t="shared" si="45"/>
        <v xml:space="preserve">viernes </v>
      </c>
    </row>
    <row r="5770" spans="1:4" ht="15.75" customHeight="1">
      <c r="A5770" s="101">
        <v>43057</v>
      </c>
      <c r="B5770" s="100">
        <v>8.2100000000000009</v>
      </c>
      <c r="C5770" s="28">
        <f t="shared" si="44"/>
        <v>7</v>
      </c>
      <c r="D5770" s="28" t="str">
        <f t="shared" si="45"/>
        <v>sabado</v>
      </c>
    </row>
    <row r="5771" spans="1:4" ht="15.75" customHeight="1">
      <c r="A5771" s="101">
        <v>43058</v>
      </c>
      <c r="B5771" s="100">
        <v>8.2141000000000002</v>
      </c>
      <c r="C5771" s="28">
        <f t="shared" si="44"/>
        <v>1</v>
      </c>
      <c r="D5771" s="28" t="str">
        <f t="shared" si="45"/>
        <v>domingo</v>
      </c>
    </row>
    <row r="5772" spans="1:4" ht="15.75" customHeight="1">
      <c r="A5772" s="101">
        <v>43059</v>
      </c>
      <c r="B5772" s="100">
        <v>8.2182999999999993</v>
      </c>
      <c r="C5772" s="28">
        <f t="shared" si="44"/>
        <v>2</v>
      </c>
      <c r="D5772" s="28" t="str">
        <f t="shared" si="45"/>
        <v>lunes</v>
      </c>
    </row>
    <row r="5773" spans="1:4" ht="15.75" customHeight="1">
      <c r="A5773" s="101">
        <v>43060</v>
      </c>
      <c r="B5773" s="100">
        <v>8.2224000000000004</v>
      </c>
      <c r="C5773" s="28">
        <f t="shared" si="44"/>
        <v>3</v>
      </c>
      <c r="D5773" s="28" t="str">
        <f t="shared" si="45"/>
        <v>martes</v>
      </c>
    </row>
    <row r="5774" spans="1:4" ht="15.75" customHeight="1">
      <c r="A5774" s="101">
        <v>43061</v>
      </c>
      <c r="B5774" s="100">
        <v>8.2265999999999995</v>
      </c>
      <c r="C5774" s="28">
        <f t="shared" si="44"/>
        <v>4</v>
      </c>
      <c r="D5774" s="28" t="str">
        <f t="shared" si="45"/>
        <v>miercoles</v>
      </c>
    </row>
    <row r="5775" spans="1:4" ht="15.75" customHeight="1">
      <c r="A5775" s="101">
        <v>43062</v>
      </c>
      <c r="B5775" s="100">
        <v>8.2308000000000003</v>
      </c>
      <c r="C5775" s="28">
        <f t="shared" si="44"/>
        <v>5</v>
      </c>
      <c r="D5775" s="28" t="str">
        <f t="shared" si="45"/>
        <v>jueves</v>
      </c>
    </row>
    <row r="5776" spans="1:4" ht="15.75" customHeight="1">
      <c r="A5776" s="101">
        <v>43063</v>
      </c>
      <c r="B5776" s="100">
        <v>8.2348999999999997</v>
      </c>
      <c r="C5776" s="28">
        <f t="shared" si="44"/>
        <v>6</v>
      </c>
      <c r="D5776" s="28" t="str">
        <f t="shared" si="45"/>
        <v xml:space="preserve">viernes </v>
      </c>
    </row>
    <row r="5777" spans="1:4" ht="15.75" customHeight="1">
      <c r="A5777" s="101">
        <v>43064</v>
      </c>
      <c r="B5777" s="100">
        <v>8.2391000000000005</v>
      </c>
      <c r="C5777" s="28">
        <f t="shared" si="44"/>
        <v>7</v>
      </c>
      <c r="D5777" s="28" t="str">
        <f t="shared" si="45"/>
        <v>sabado</v>
      </c>
    </row>
    <row r="5778" spans="1:4" ht="15.75" customHeight="1">
      <c r="A5778" s="101">
        <v>43065</v>
      </c>
      <c r="B5778" s="100">
        <v>8.2432999999999996</v>
      </c>
      <c r="C5778" s="28">
        <f t="shared" si="44"/>
        <v>1</v>
      </c>
      <c r="D5778" s="28" t="str">
        <f t="shared" si="45"/>
        <v>domingo</v>
      </c>
    </row>
    <row r="5779" spans="1:4" ht="15.75" customHeight="1">
      <c r="A5779" s="101">
        <v>43066</v>
      </c>
      <c r="B5779" s="100">
        <v>8.2474000000000007</v>
      </c>
      <c r="C5779" s="28">
        <f t="shared" si="44"/>
        <v>2</v>
      </c>
      <c r="D5779" s="28" t="str">
        <f t="shared" si="45"/>
        <v>lunes</v>
      </c>
    </row>
    <row r="5780" spans="1:4" ht="15.75" customHeight="1">
      <c r="A5780" s="101">
        <v>43067</v>
      </c>
      <c r="B5780" s="100">
        <v>8.2515999999999998</v>
      </c>
      <c r="C5780" s="28">
        <f t="shared" si="44"/>
        <v>3</v>
      </c>
      <c r="D5780" s="28" t="str">
        <f t="shared" si="45"/>
        <v>martes</v>
      </c>
    </row>
    <row r="5781" spans="1:4" ht="15.75" customHeight="1">
      <c r="A5781" s="101">
        <v>43068</v>
      </c>
      <c r="B5781" s="100">
        <v>8.2558000000000007</v>
      </c>
      <c r="C5781" s="28">
        <f t="shared" si="44"/>
        <v>4</v>
      </c>
      <c r="D5781" s="28" t="str">
        <f t="shared" si="45"/>
        <v>miercoles</v>
      </c>
    </row>
    <row r="5782" spans="1:4" ht="15.75" customHeight="1">
      <c r="A5782" s="101">
        <v>43069</v>
      </c>
      <c r="B5782" s="100">
        <v>8.26</v>
      </c>
      <c r="C5782" s="28">
        <f t="shared" si="44"/>
        <v>5</v>
      </c>
      <c r="D5782" s="28" t="str">
        <f t="shared" si="45"/>
        <v>jueves</v>
      </c>
    </row>
    <row r="5783" spans="1:4" ht="15.75" customHeight="1">
      <c r="A5783" s="99">
        <v>43070</v>
      </c>
      <c r="B5783" s="100">
        <v>8.2640999999999991</v>
      </c>
      <c r="C5783" s="28">
        <f t="shared" si="44"/>
        <v>6</v>
      </c>
      <c r="D5783" s="28" t="str">
        <f t="shared" si="45"/>
        <v xml:space="preserve">viernes </v>
      </c>
    </row>
    <row r="5784" spans="1:4" ht="15.75" customHeight="1">
      <c r="A5784" s="99">
        <v>43071</v>
      </c>
      <c r="B5784" s="100">
        <v>8.2683</v>
      </c>
      <c r="C5784" s="28">
        <f t="shared" si="44"/>
        <v>7</v>
      </c>
      <c r="D5784" s="28" t="str">
        <f t="shared" si="45"/>
        <v>sabado</v>
      </c>
    </row>
    <row r="5785" spans="1:4" ht="15.75" customHeight="1">
      <c r="A5785" s="99">
        <v>43072</v>
      </c>
      <c r="B5785" s="100">
        <v>8.2725000000000009</v>
      </c>
      <c r="C5785" s="28">
        <f t="shared" si="44"/>
        <v>1</v>
      </c>
      <c r="D5785" s="28" t="str">
        <f t="shared" si="45"/>
        <v>domingo</v>
      </c>
    </row>
    <row r="5786" spans="1:4" ht="15.75" customHeight="1">
      <c r="A5786" s="99">
        <v>43073</v>
      </c>
      <c r="B5786" s="100">
        <v>8.2766999999999999</v>
      </c>
      <c r="C5786" s="28">
        <f t="shared" si="44"/>
        <v>2</v>
      </c>
      <c r="D5786" s="28" t="str">
        <f t="shared" si="45"/>
        <v>lunes</v>
      </c>
    </row>
    <row r="5787" spans="1:4" ht="15.75" customHeight="1">
      <c r="A5787" s="99">
        <v>43074</v>
      </c>
      <c r="B5787" s="100">
        <v>8.2809000000000008</v>
      </c>
      <c r="C5787" s="28">
        <f t="shared" si="44"/>
        <v>3</v>
      </c>
      <c r="D5787" s="28" t="str">
        <f t="shared" si="45"/>
        <v>martes</v>
      </c>
    </row>
    <row r="5788" spans="1:4" ht="15.75" customHeight="1">
      <c r="A5788" s="99">
        <v>43075</v>
      </c>
      <c r="B5788" s="100">
        <v>8.2850999999999999</v>
      </c>
      <c r="C5788" s="28">
        <f t="shared" si="44"/>
        <v>4</v>
      </c>
      <c r="D5788" s="28" t="str">
        <f t="shared" si="45"/>
        <v>miercoles</v>
      </c>
    </row>
    <row r="5789" spans="1:4" ht="15.75" customHeight="1">
      <c r="A5789" s="99">
        <v>43076</v>
      </c>
      <c r="B5789" s="100">
        <v>8.2893000000000008</v>
      </c>
      <c r="C5789" s="28">
        <f t="shared" si="44"/>
        <v>5</v>
      </c>
      <c r="D5789" s="28" t="str">
        <f t="shared" si="45"/>
        <v>jueves</v>
      </c>
    </row>
    <row r="5790" spans="1:4" ht="15.75" customHeight="1">
      <c r="A5790" s="99">
        <v>43077</v>
      </c>
      <c r="B5790" s="100">
        <v>8.2934999999999999</v>
      </c>
      <c r="C5790" s="28">
        <f t="shared" si="44"/>
        <v>6</v>
      </c>
      <c r="D5790" s="28" t="str">
        <f t="shared" si="45"/>
        <v xml:space="preserve">viernes </v>
      </c>
    </row>
    <row r="5791" spans="1:4" ht="15.75" customHeight="1">
      <c r="A5791" s="99">
        <v>43078</v>
      </c>
      <c r="B5791" s="100">
        <v>8.2977000000000007</v>
      </c>
      <c r="C5791" s="28">
        <f t="shared" si="44"/>
        <v>7</v>
      </c>
      <c r="D5791" s="28" t="str">
        <f t="shared" si="45"/>
        <v>sabado</v>
      </c>
    </row>
    <row r="5792" spans="1:4" ht="15.75" customHeight="1">
      <c r="A5792" s="101">
        <v>43079</v>
      </c>
      <c r="B5792" s="100">
        <v>8.3018999999999998</v>
      </c>
      <c r="C5792" s="28">
        <f t="shared" si="44"/>
        <v>1</v>
      </c>
      <c r="D5792" s="28" t="str">
        <f t="shared" si="45"/>
        <v>domingo</v>
      </c>
    </row>
    <row r="5793" spans="1:4" ht="15.75" customHeight="1">
      <c r="A5793" s="101">
        <v>43080</v>
      </c>
      <c r="B5793" s="100">
        <v>8.3061000000000007</v>
      </c>
      <c r="C5793" s="28">
        <f t="shared" si="44"/>
        <v>2</v>
      </c>
      <c r="D5793" s="28" t="str">
        <f t="shared" si="45"/>
        <v>lunes</v>
      </c>
    </row>
    <row r="5794" spans="1:4" ht="15.75" customHeight="1">
      <c r="A5794" s="101">
        <v>43081</v>
      </c>
      <c r="B5794" s="100">
        <v>8.3102999999999998</v>
      </c>
      <c r="C5794" s="28">
        <f t="shared" si="44"/>
        <v>3</v>
      </c>
      <c r="D5794" s="28" t="str">
        <f t="shared" si="45"/>
        <v>martes</v>
      </c>
    </row>
    <row r="5795" spans="1:4" ht="15.75" customHeight="1">
      <c r="A5795" s="101">
        <v>43082</v>
      </c>
      <c r="B5795" s="100">
        <v>8.3145000000000007</v>
      </c>
      <c r="C5795" s="28">
        <f t="shared" si="44"/>
        <v>4</v>
      </c>
      <c r="D5795" s="28" t="str">
        <f t="shared" si="45"/>
        <v>miercoles</v>
      </c>
    </row>
    <row r="5796" spans="1:4" ht="15.75" customHeight="1">
      <c r="A5796" s="101">
        <v>43083</v>
      </c>
      <c r="B5796" s="100">
        <v>8.3186999999999998</v>
      </c>
      <c r="C5796" s="28">
        <f t="shared" si="44"/>
        <v>5</v>
      </c>
      <c r="D5796" s="28" t="str">
        <f t="shared" si="45"/>
        <v>jueves</v>
      </c>
    </row>
    <row r="5797" spans="1:4" ht="15.75" customHeight="1">
      <c r="A5797" s="101">
        <v>43084</v>
      </c>
      <c r="B5797" s="100">
        <v>8.3229000000000006</v>
      </c>
      <c r="C5797" s="28">
        <f t="shared" si="44"/>
        <v>6</v>
      </c>
      <c r="D5797" s="28" t="str">
        <f t="shared" si="45"/>
        <v xml:space="preserve">viernes </v>
      </c>
    </row>
    <row r="5798" spans="1:4" ht="15.75" customHeight="1">
      <c r="A5798" s="101">
        <v>43085</v>
      </c>
      <c r="B5798" s="100">
        <v>8.3267000000000007</v>
      </c>
      <c r="C5798" s="28">
        <f t="shared" si="44"/>
        <v>7</v>
      </c>
      <c r="D5798" s="28" t="str">
        <f t="shared" si="45"/>
        <v>sabado</v>
      </c>
    </row>
    <row r="5799" spans="1:4" ht="15.75" customHeight="1">
      <c r="A5799" s="101">
        <v>43086</v>
      </c>
      <c r="B5799" s="100">
        <v>8.3305000000000007</v>
      </c>
      <c r="C5799" s="28">
        <f t="shared" si="44"/>
        <v>1</v>
      </c>
      <c r="D5799" s="28" t="str">
        <f t="shared" si="45"/>
        <v>domingo</v>
      </c>
    </row>
    <row r="5800" spans="1:4" ht="15.75" customHeight="1">
      <c r="A5800" s="101">
        <v>43087</v>
      </c>
      <c r="B5800" s="100">
        <v>8.3344000000000005</v>
      </c>
      <c r="C5800" s="28">
        <f t="shared" si="44"/>
        <v>2</v>
      </c>
      <c r="D5800" s="28" t="str">
        <f t="shared" si="45"/>
        <v>lunes</v>
      </c>
    </row>
    <row r="5801" spans="1:4" ht="15.75" customHeight="1">
      <c r="A5801" s="101">
        <v>43088</v>
      </c>
      <c r="B5801" s="100">
        <v>8.3382000000000005</v>
      </c>
      <c r="C5801" s="28">
        <f t="shared" si="44"/>
        <v>3</v>
      </c>
      <c r="D5801" s="28" t="str">
        <f t="shared" si="45"/>
        <v>martes</v>
      </c>
    </row>
    <row r="5802" spans="1:4" ht="15.75" customHeight="1">
      <c r="A5802" s="101">
        <v>43089</v>
      </c>
      <c r="B5802" s="100">
        <v>8.3420000000000005</v>
      </c>
      <c r="C5802" s="28">
        <f t="shared" si="44"/>
        <v>4</v>
      </c>
      <c r="D5802" s="28" t="str">
        <f t="shared" si="45"/>
        <v>miercoles</v>
      </c>
    </row>
    <row r="5803" spans="1:4" ht="15.75" customHeight="1">
      <c r="A5803" s="101">
        <v>43090</v>
      </c>
      <c r="B5803" s="100">
        <v>8.3459000000000003</v>
      </c>
      <c r="C5803" s="28">
        <f t="shared" si="44"/>
        <v>5</v>
      </c>
      <c r="D5803" s="28" t="str">
        <f t="shared" si="45"/>
        <v>jueves</v>
      </c>
    </row>
    <row r="5804" spans="1:4" ht="15.75" customHeight="1">
      <c r="A5804" s="101">
        <v>43091</v>
      </c>
      <c r="B5804" s="100">
        <v>8.3497000000000003</v>
      </c>
      <c r="C5804" s="28">
        <f t="shared" si="44"/>
        <v>6</v>
      </c>
      <c r="D5804" s="28" t="str">
        <f t="shared" si="45"/>
        <v xml:space="preserve">viernes </v>
      </c>
    </row>
    <row r="5805" spans="1:4" ht="15.75" customHeight="1">
      <c r="A5805" s="101">
        <v>43092</v>
      </c>
      <c r="B5805" s="100">
        <v>8.3535000000000004</v>
      </c>
      <c r="C5805" s="28">
        <f t="shared" si="44"/>
        <v>7</v>
      </c>
      <c r="D5805" s="28" t="str">
        <f t="shared" si="45"/>
        <v>sabado</v>
      </c>
    </row>
    <row r="5806" spans="1:4" ht="15.75" customHeight="1">
      <c r="A5806" s="101">
        <v>43093</v>
      </c>
      <c r="B5806" s="100">
        <v>8.3574000000000002</v>
      </c>
      <c r="C5806" s="28">
        <f t="shared" si="44"/>
        <v>1</v>
      </c>
      <c r="D5806" s="28" t="str">
        <f t="shared" si="45"/>
        <v>domingo</v>
      </c>
    </row>
    <row r="5807" spans="1:4" ht="15.75" customHeight="1">
      <c r="A5807" s="101">
        <v>43094</v>
      </c>
      <c r="B5807" s="100">
        <v>8.3612000000000002</v>
      </c>
      <c r="C5807" s="28">
        <f t="shared" si="44"/>
        <v>2</v>
      </c>
      <c r="D5807" s="28" t="str">
        <f t="shared" si="45"/>
        <v>lunes</v>
      </c>
    </row>
    <row r="5808" spans="1:4" ht="15.75" customHeight="1">
      <c r="A5808" s="101">
        <v>43095</v>
      </c>
      <c r="B5808" s="100">
        <v>8.3651</v>
      </c>
      <c r="C5808" s="28">
        <f t="shared" si="44"/>
        <v>3</v>
      </c>
      <c r="D5808" s="28" t="str">
        <f t="shared" si="45"/>
        <v>martes</v>
      </c>
    </row>
    <row r="5809" spans="1:4" ht="15.75" customHeight="1">
      <c r="A5809" s="101">
        <v>43096</v>
      </c>
      <c r="B5809" s="100">
        <v>8.3689</v>
      </c>
      <c r="C5809" s="28">
        <f t="shared" si="44"/>
        <v>4</v>
      </c>
      <c r="D5809" s="28" t="str">
        <f t="shared" si="45"/>
        <v>miercoles</v>
      </c>
    </row>
    <row r="5810" spans="1:4" ht="15.75" customHeight="1">
      <c r="A5810" s="101">
        <v>43097</v>
      </c>
      <c r="B5810" s="100">
        <v>8.3727999999999998</v>
      </c>
      <c r="C5810" s="28">
        <f t="shared" si="44"/>
        <v>5</v>
      </c>
      <c r="D5810" s="28" t="str">
        <f t="shared" si="45"/>
        <v>jueves</v>
      </c>
    </row>
    <row r="5811" spans="1:4" ht="15.75" customHeight="1">
      <c r="A5811" s="101">
        <v>43098</v>
      </c>
      <c r="B5811" s="100">
        <v>8.3765999999999998</v>
      </c>
      <c r="C5811" s="28">
        <f t="shared" si="44"/>
        <v>6</v>
      </c>
      <c r="D5811" s="28" t="str">
        <f t="shared" si="45"/>
        <v xml:space="preserve">viernes </v>
      </c>
    </row>
    <row r="5812" spans="1:4" ht="15.75" customHeight="1">
      <c r="A5812" s="101">
        <v>43099</v>
      </c>
      <c r="B5812" s="100">
        <v>8.3804999999999996</v>
      </c>
      <c r="C5812" s="28">
        <f t="shared" si="44"/>
        <v>7</v>
      </c>
      <c r="D5812" s="28" t="str">
        <f t="shared" si="45"/>
        <v>sabado</v>
      </c>
    </row>
    <row r="5813" spans="1:4" ht="15.75" customHeight="1">
      <c r="A5813" s="101">
        <v>43100</v>
      </c>
      <c r="B5813" s="100">
        <v>8.3842999999999996</v>
      </c>
      <c r="C5813" s="28">
        <f t="shared" si="44"/>
        <v>1</v>
      </c>
      <c r="D5813" s="28" t="str">
        <f t="shared" si="45"/>
        <v>domingo</v>
      </c>
    </row>
    <row r="5814" spans="1:4" ht="15.75" customHeight="1">
      <c r="A5814" s="99">
        <v>43101</v>
      </c>
      <c r="B5814" s="100">
        <v>8.3881999999999994</v>
      </c>
      <c r="C5814" s="28">
        <f t="shared" si="44"/>
        <v>2</v>
      </c>
      <c r="D5814" s="28" t="str">
        <f t="shared" si="45"/>
        <v>lunes</v>
      </c>
    </row>
    <row r="5815" spans="1:4" ht="15.75" customHeight="1">
      <c r="A5815" s="99">
        <v>43102</v>
      </c>
      <c r="B5815" s="100">
        <v>8.3919999999999995</v>
      </c>
      <c r="C5815" s="28">
        <f t="shared" si="44"/>
        <v>3</v>
      </c>
      <c r="D5815" s="28" t="str">
        <f t="shared" si="45"/>
        <v>martes</v>
      </c>
    </row>
    <row r="5816" spans="1:4" ht="15.75" customHeight="1">
      <c r="A5816" s="99">
        <v>43103</v>
      </c>
      <c r="B5816" s="100">
        <v>8.3958999999999993</v>
      </c>
      <c r="C5816" s="28">
        <f t="shared" si="44"/>
        <v>4</v>
      </c>
      <c r="D5816" s="28" t="str">
        <f t="shared" si="45"/>
        <v>miercoles</v>
      </c>
    </row>
    <row r="5817" spans="1:4" ht="15.75" customHeight="1">
      <c r="A5817" s="99">
        <v>43104</v>
      </c>
      <c r="B5817" s="100">
        <v>8.3996999999999993</v>
      </c>
      <c r="C5817" s="28">
        <f t="shared" si="44"/>
        <v>5</v>
      </c>
      <c r="D5817" s="28" t="str">
        <f t="shared" si="45"/>
        <v>jueves</v>
      </c>
    </row>
    <row r="5818" spans="1:4" ht="15.75" customHeight="1">
      <c r="A5818" s="99">
        <v>43105</v>
      </c>
      <c r="B5818" s="100">
        <v>8.4036000000000008</v>
      </c>
      <c r="C5818" s="28">
        <f t="shared" si="44"/>
        <v>6</v>
      </c>
      <c r="D5818" s="28" t="str">
        <f t="shared" si="45"/>
        <v xml:space="preserve">viernes </v>
      </c>
    </row>
    <row r="5819" spans="1:4" ht="15.75" customHeight="1">
      <c r="A5819" s="99">
        <v>43106</v>
      </c>
      <c r="B5819" s="100">
        <v>8.4075000000000006</v>
      </c>
      <c r="C5819" s="28">
        <f t="shared" si="44"/>
        <v>7</v>
      </c>
      <c r="D5819" s="28" t="str">
        <f t="shared" si="45"/>
        <v>sabado</v>
      </c>
    </row>
    <row r="5820" spans="1:4" ht="15.75" customHeight="1">
      <c r="A5820" s="99">
        <v>43107</v>
      </c>
      <c r="B5820" s="100">
        <v>8.4113000000000007</v>
      </c>
      <c r="C5820" s="28">
        <f t="shared" si="44"/>
        <v>1</v>
      </c>
      <c r="D5820" s="28" t="str">
        <f t="shared" si="45"/>
        <v>domingo</v>
      </c>
    </row>
    <row r="5821" spans="1:4" ht="15.75" customHeight="1">
      <c r="A5821" s="99">
        <v>43108</v>
      </c>
      <c r="B5821" s="100">
        <v>8.4152000000000005</v>
      </c>
      <c r="C5821" s="28">
        <f t="shared" si="44"/>
        <v>2</v>
      </c>
      <c r="D5821" s="28" t="str">
        <f t="shared" si="45"/>
        <v>lunes</v>
      </c>
    </row>
    <row r="5822" spans="1:4" ht="15.75" customHeight="1">
      <c r="A5822" s="99">
        <v>43109</v>
      </c>
      <c r="B5822" s="100">
        <v>8.4191000000000003</v>
      </c>
      <c r="C5822" s="28">
        <f t="shared" si="44"/>
        <v>3</v>
      </c>
      <c r="D5822" s="28" t="str">
        <f t="shared" si="45"/>
        <v>martes</v>
      </c>
    </row>
    <row r="5823" spans="1:4" ht="15.75" customHeight="1">
      <c r="A5823" s="99">
        <v>43110</v>
      </c>
      <c r="B5823" s="100">
        <v>8.4229000000000003</v>
      </c>
      <c r="C5823" s="28">
        <f t="shared" si="44"/>
        <v>4</v>
      </c>
      <c r="D5823" s="28" t="str">
        <f t="shared" si="45"/>
        <v>miercoles</v>
      </c>
    </row>
    <row r="5824" spans="1:4" ht="15.75" customHeight="1">
      <c r="A5824" s="99">
        <v>43111</v>
      </c>
      <c r="B5824" s="100">
        <v>8.4268000000000001</v>
      </c>
      <c r="C5824" s="28">
        <f t="shared" si="44"/>
        <v>5</v>
      </c>
      <c r="D5824" s="28" t="str">
        <f t="shared" si="45"/>
        <v>jueves</v>
      </c>
    </row>
    <row r="5825" spans="1:4" ht="15.75" customHeight="1">
      <c r="A5825" s="99">
        <v>43112</v>
      </c>
      <c r="B5825" s="100">
        <v>8.4306999999999999</v>
      </c>
      <c r="C5825" s="28">
        <f t="shared" si="44"/>
        <v>6</v>
      </c>
      <c r="D5825" s="28" t="str">
        <f t="shared" si="45"/>
        <v xml:space="preserve">viernes </v>
      </c>
    </row>
    <row r="5826" spans="1:4" ht="15.75" customHeight="1">
      <c r="A5826" s="99">
        <v>43113</v>
      </c>
      <c r="B5826" s="100">
        <v>8.4344999999999999</v>
      </c>
      <c r="C5826" s="28">
        <f t="shared" si="44"/>
        <v>7</v>
      </c>
      <c r="D5826" s="28" t="str">
        <f t="shared" si="45"/>
        <v>sabado</v>
      </c>
    </row>
    <row r="5827" spans="1:4" ht="15.75" customHeight="1">
      <c r="A5827" s="99">
        <v>43114</v>
      </c>
      <c r="B5827" s="100">
        <v>8.4383999999999997</v>
      </c>
      <c r="C5827" s="28">
        <f t="shared" si="44"/>
        <v>1</v>
      </c>
      <c r="D5827" s="28" t="str">
        <f t="shared" si="45"/>
        <v>domingo</v>
      </c>
    </row>
    <row r="5828" spans="1:4" ht="15.75" customHeight="1">
      <c r="A5828" s="99">
        <v>43115</v>
      </c>
      <c r="B5828" s="100">
        <v>8.4422999999999995</v>
      </c>
      <c r="C5828" s="28">
        <f t="shared" si="44"/>
        <v>2</v>
      </c>
      <c r="D5828" s="28" t="str">
        <f t="shared" si="45"/>
        <v>lunes</v>
      </c>
    </row>
    <row r="5829" spans="1:4" ht="15.75" customHeight="1">
      <c r="A5829" s="99">
        <v>43116</v>
      </c>
      <c r="B5829" s="100">
        <v>8.4505999999999997</v>
      </c>
      <c r="C5829" s="28">
        <f t="shared" si="44"/>
        <v>3</v>
      </c>
      <c r="D5829" s="28" t="str">
        <f t="shared" si="45"/>
        <v>martes</v>
      </c>
    </row>
    <row r="5830" spans="1:4" ht="15.75" customHeight="1">
      <c r="A5830" s="99">
        <v>43117</v>
      </c>
      <c r="B5830" s="100">
        <v>8.4588999999999999</v>
      </c>
      <c r="C5830" s="28">
        <f t="shared" si="44"/>
        <v>4</v>
      </c>
      <c r="D5830" s="28" t="str">
        <f t="shared" si="45"/>
        <v>miercoles</v>
      </c>
    </row>
    <row r="5831" spans="1:4" ht="15.75" customHeight="1">
      <c r="A5831" s="99">
        <v>43118</v>
      </c>
      <c r="B5831" s="100">
        <v>8.4672999999999998</v>
      </c>
      <c r="C5831" s="28">
        <f t="shared" si="44"/>
        <v>5</v>
      </c>
      <c r="D5831" s="28" t="str">
        <f t="shared" si="45"/>
        <v>jueves</v>
      </c>
    </row>
    <row r="5832" spans="1:4" ht="15.75" customHeight="1">
      <c r="A5832" s="99">
        <v>43119</v>
      </c>
      <c r="B5832" s="100">
        <v>8.4756</v>
      </c>
      <c r="C5832" s="28">
        <f t="shared" si="44"/>
        <v>6</v>
      </c>
      <c r="D5832" s="28" t="str">
        <f t="shared" si="45"/>
        <v xml:space="preserve">viernes </v>
      </c>
    </row>
    <row r="5833" spans="1:4" ht="15.75" customHeight="1">
      <c r="A5833" s="99">
        <v>43120</v>
      </c>
      <c r="B5833" s="100">
        <v>8.484</v>
      </c>
      <c r="C5833" s="28">
        <f t="shared" si="44"/>
        <v>7</v>
      </c>
      <c r="D5833" s="28" t="str">
        <f t="shared" si="45"/>
        <v>sabado</v>
      </c>
    </row>
    <row r="5834" spans="1:4" ht="15.75" customHeight="1">
      <c r="A5834" s="99">
        <v>43121</v>
      </c>
      <c r="B5834" s="100">
        <v>8.4923000000000002</v>
      </c>
      <c r="C5834" s="28">
        <f t="shared" si="44"/>
        <v>1</v>
      </c>
      <c r="D5834" s="28" t="str">
        <f t="shared" si="45"/>
        <v>domingo</v>
      </c>
    </row>
    <row r="5835" spans="1:4" ht="15.75" customHeight="1">
      <c r="A5835" s="99">
        <v>43122</v>
      </c>
      <c r="B5835" s="100">
        <v>8.5007000000000001</v>
      </c>
      <c r="C5835" s="28">
        <f t="shared" si="44"/>
        <v>2</v>
      </c>
      <c r="D5835" s="28" t="str">
        <f t="shared" si="45"/>
        <v>lunes</v>
      </c>
    </row>
    <row r="5836" spans="1:4" ht="15.75" customHeight="1">
      <c r="A5836" s="99">
        <v>43123</v>
      </c>
      <c r="B5836" s="100">
        <v>8.5091000000000001</v>
      </c>
      <c r="C5836" s="28">
        <f t="shared" si="44"/>
        <v>3</v>
      </c>
      <c r="D5836" s="28" t="str">
        <f t="shared" si="45"/>
        <v>martes</v>
      </c>
    </row>
    <row r="5837" spans="1:4" ht="15.75" customHeight="1">
      <c r="A5837" s="99">
        <v>43124</v>
      </c>
      <c r="B5837" s="100">
        <v>8.5175000000000001</v>
      </c>
      <c r="C5837" s="28">
        <f t="shared" si="44"/>
        <v>4</v>
      </c>
      <c r="D5837" s="28" t="str">
        <f t="shared" si="45"/>
        <v>miercoles</v>
      </c>
    </row>
    <row r="5838" spans="1:4" ht="15.75" customHeight="1">
      <c r="A5838" s="99">
        <v>43125</v>
      </c>
      <c r="B5838" s="100">
        <v>8.5259</v>
      </c>
      <c r="C5838" s="28">
        <f t="shared" si="44"/>
        <v>5</v>
      </c>
      <c r="D5838" s="28" t="str">
        <f t="shared" si="45"/>
        <v>jueves</v>
      </c>
    </row>
    <row r="5839" spans="1:4" ht="15.75" customHeight="1">
      <c r="A5839" s="99">
        <v>43126</v>
      </c>
      <c r="B5839" s="100">
        <v>8.5343</v>
      </c>
      <c r="C5839" s="28">
        <f t="shared" si="44"/>
        <v>6</v>
      </c>
      <c r="D5839" s="28" t="str">
        <f t="shared" si="45"/>
        <v xml:space="preserve">viernes </v>
      </c>
    </row>
    <row r="5840" spans="1:4" ht="15.75" customHeight="1">
      <c r="A5840" s="99">
        <v>43127</v>
      </c>
      <c r="B5840" s="100">
        <v>8.5427</v>
      </c>
      <c r="C5840" s="28">
        <f t="shared" si="44"/>
        <v>7</v>
      </c>
      <c r="D5840" s="28" t="str">
        <f t="shared" si="45"/>
        <v>sabado</v>
      </c>
    </row>
    <row r="5841" spans="1:4" ht="15.75" customHeight="1">
      <c r="A5841" s="99">
        <v>43128</v>
      </c>
      <c r="B5841" s="100">
        <v>8.5510999999999999</v>
      </c>
      <c r="C5841" s="28">
        <f t="shared" si="44"/>
        <v>1</v>
      </c>
      <c r="D5841" s="28" t="str">
        <f t="shared" si="45"/>
        <v>domingo</v>
      </c>
    </row>
    <row r="5842" spans="1:4" ht="15.75" customHeight="1">
      <c r="A5842" s="99">
        <v>43129</v>
      </c>
      <c r="B5842" s="100">
        <v>8.5594999999999999</v>
      </c>
      <c r="C5842" s="28">
        <f t="shared" si="44"/>
        <v>2</v>
      </c>
      <c r="D5842" s="28" t="str">
        <f t="shared" si="45"/>
        <v>lunes</v>
      </c>
    </row>
    <row r="5843" spans="1:4" ht="15.75" customHeight="1">
      <c r="A5843" s="99">
        <v>43130</v>
      </c>
      <c r="B5843" s="100">
        <v>8.5678999999999998</v>
      </c>
      <c r="C5843" s="28">
        <f t="shared" si="44"/>
        <v>3</v>
      </c>
      <c r="D5843" s="28" t="str">
        <f t="shared" si="45"/>
        <v>martes</v>
      </c>
    </row>
    <row r="5844" spans="1:4" ht="15.75" customHeight="1">
      <c r="A5844" s="99">
        <v>43131</v>
      </c>
      <c r="B5844" s="100">
        <v>8.5763999999999996</v>
      </c>
      <c r="C5844" s="28">
        <f t="shared" si="44"/>
        <v>4</v>
      </c>
      <c r="D5844" s="28" t="str">
        <f t="shared" si="45"/>
        <v>miercoles</v>
      </c>
    </row>
    <row r="5845" spans="1:4" ht="15.75" customHeight="1">
      <c r="A5845" s="99">
        <v>43132</v>
      </c>
      <c r="B5845" s="100">
        <v>8.5847999999999995</v>
      </c>
      <c r="C5845" s="28">
        <f t="shared" si="44"/>
        <v>5</v>
      </c>
      <c r="D5845" s="28" t="str">
        <f t="shared" si="45"/>
        <v>jueves</v>
      </c>
    </row>
    <row r="5846" spans="1:4" ht="15.75" customHeight="1">
      <c r="A5846" s="99">
        <v>43133</v>
      </c>
      <c r="B5846" s="100">
        <v>8.5932999999999993</v>
      </c>
      <c r="C5846" s="28">
        <f t="shared" si="44"/>
        <v>6</v>
      </c>
      <c r="D5846" s="28" t="str">
        <f t="shared" si="45"/>
        <v xml:space="preserve">viernes </v>
      </c>
    </row>
    <row r="5847" spans="1:4" ht="15.75" customHeight="1">
      <c r="A5847" s="99">
        <v>43134</v>
      </c>
      <c r="B5847" s="100">
        <v>8.6018000000000008</v>
      </c>
      <c r="C5847" s="28">
        <f t="shared" si="44"/>
        <v>7</v>
      </c>
      <c r="D5847" s="28" t="str">
        <f t="shared" si="45"/>
        <v>sabado</v>
      </c>
    </row>
    <row r="5848" spans="1:4" ht="15.75" customHeight="1">
      <c r="A5848" s="99">
        <v>43135</v>
      </c>
      <c r="B5848" s="100">
        <v>8.6102000000000007</v>
      </c>
      <c r="C5848" s="28">
        <f t="shared" si="44"/>
        <v>1</v>
      </c>
      <c r="D5848" s="28" t="str">
        <f t="shared" si="45"/>
        <v>domingo</v>
      </c>
    </row>
    <row r="5849" spans="1:4" ht="15.75" customHeight="1">
      <c r="A5849" s="99">
        <v>43136</v>
      </c>
      <c r="B5849" s="100">
        <v>8.6187000000000005</v>
      </c>
      <c r="C5849" s="28">
        <f t="shared" si="44"/>
        <v>2</v>
      </c>
      <c r="D5849" s="28" t="str">
        <f t="shared" si="45"/>
        <v>lunes</v>
      </c>
    </row>
    <row r="5850" spans="1:4" ht="15.75" customHeight="1">
      <c r="A5850" s="99">
        <v>43137</v>
      </c>
      <c r="B5850" s="100">
        <v>8.6272000000000002</v>
      </c>
      <c r="C5850" s="28">
        <f t="shared" si="44"/>
        <v>3</v>
      </c>
      <c r="D5850" s="28" t="str">
        <f t="shared" si="45"/>
        <v>martes</v>
      </c>
    </row>
    <row r="5851" spans="1:4" ht="15.75" customHeight="1">
      <c r="A5851" s="99">
        <v>43138</v>
      </c>
      <c r="B5851" s="100">
        <v>8.6356999999999999</v>
      </c>
      <c r="C5851" s="28">
        <f t="shared" si="44"/>
        <v>4</v>
      </c>
      <c r="D5851" s="28" t="str">
        <f t="shared" si="45"/>
        <v>miercoles</v>
      </c>
    </row>
    <row r="5852" spans="1:4" ht="15.75" customHeight="1">
      <c r="A5852" s="99">
        <v>43139</v>
      </c>
      <c r="B5852" s="100">
        <v>8.6441999999999997</v>
      </c>
      <c r="C5852" s="28">
        <f t="shared" si="44"/>
        <v>5</v>
      </c>
      <c r="D5852" s="28" t="str">
        <f t="shared" si="45"/>
        <v>jueves</v>
      </c>
    </row>
    <row r="5853" spans="1:4" ht="15.75" customHeight="1">
      <c r="A5853" s="99">
        <v>43140</v>
      </c>
      <c r="B5853" s="100">
        <v>8.6526999999999994</v>
      </c>
      <c r="C5853" s="28">
        <f t="shared" si="44"/>
        <v>6</v>
      </c>
      <c r="D5853" s="28" t="str">
        <f t="shared" si="45"/>
        <v xml:space="preserve">viernes </v>
      </c>
    </row>
    <row r="5854" spans="1:4" ht="15.75" customHeight="1">
      <c r="A5854" s="99">
        <v>43141</v>
      </c>
      <c r="B5854" s="100">
        <v>8.6613000000000007</v>
      </c>
      <c r="C5854" s="28">
        <f t="shared" si="44"/>
        <v>7</v>
      </c>
      <c r="D5854" s="28" t="str">
        <f t="shared" si="45"/>
        <v>sabado</v>
      </c>
    </row>
    <row r="5855" spans="1:4" ht="15.75" customHeight="1">
      <c r="A5855" s="99">
        <v>43142</v>
      </c>
      <c r="B5855" s="100">
        <v>8.6698000000000004</v>
      </c>
      <c r="C5855" s="28">
        <f t="shared" si="44"/>
        <v>1</v>
      </c>
      <c r="D5855" s="28" t="str">
        <f t="shared" si="45"/>
        <v>domingo</v>
      </c>
    </row>
    <row r="5856" spans="1:4" ht="15.75" customHeight="1">
      <c r="A5856" s="99">
        <v>43143</v>
      </c>
      <c r="B5856" s="100">
        <v>8.6783000000000001</v>
      </c>
      <c r="C5856" s="28">
        <f t="shared" si="44"/>
        <v>2</v>
      </c>
      <c r="D5856" s="28" t="str">
        <f t="shared" si="45"/>
        <v>lunes</v>
      </c>
    </row>
    <row r="5857" spans="1:4" ht="15.75" customHeight="1">
      <c r="A5857" s="99">
        <v>43144</v>
      </c>
      <c r="B5857" s="100">
        <v>8.6868999999999996</v>
      </c>
      <c r="C5857" s="28">
        <f t="shared" si="44"/>
        <v>3</v>
      </c>
      <c r="D5857" s="28" t="str">
        <f t="shared" si="45"/>
        <v>martes</v>
      </c>
    </row>
    <row r="5858" spans="1:4" ht="15.75" customHeight="1">
      <c r="A5858" s="99">
        <v>43145</v>
      </c>
      <c r="B5858" s="100">
        <v>8.6953999999999994</v>
      </c>
      <c r="C5858" s="28">
        <f t="shared" si="44"/>
        <v>4</v>
      </c>
      <c r="D5858" s="28" t="str">
        <f t="shared" si="45"/>
        <v>miercoles</v>
      </c>
    </row>
    <row r="5859" spans="1:4" ht="15.75" customHeight="1">
      <c r="A5859" s="99">
        <v>43146</v>
      </c>
      <c r="B5859" s="100">
        <v>8.7040000000000006</v>
      </c>
      <c r="C5859" s="28">
        <f t="shared" si="44"/>
        <v>5</v>
      </c>
      <c r="D5859" s="28" t="str">
        <f t="shared" si="45"/>
        <v>jueves</v>
      </c>
    </row>
    <row r="5860" spans="1:4" ht="15.75" customHeight="1">
      <c r="A5860" s="99">
        <v>43147</v>
      </c>
      <c r="B5860" s="100">
        <v>8.7096999999999998</v>
      </c>
      <c r="C5860" s="28">
        <f t="shared" si="44"/>
        <v>6</v>
      </c>
      <c r="D5860" s="28" t="str">
        <f t="shared" si="45"/>
        <v xml:space="preserve">viernes </v>
      </c>
    </row>
    <row r="5861" spans="1:4" ht="15.75" customHeight="1">
      <c r="A5861" s="99">
        <v>43148</v>
      </c>
      <c r="B5861" s="100">
        <v>8.7152999999999992</v>
      </c>
      <c r="C5861" s="28">
        <f t="shared" si="44"/>
        <v>7</v>
      </c>
      <c r="D5861" s="28" t="str">
        <f t="shared" si="45"/>
        <v>sabado</v>
      </c>
    </row>
    <row r="5862" spans="1:4" ht="15.75" customHeight="1">
      <c r="A5862" s="99">
        <v>43149</v>
      </c>
      <c r="B5862" s="100">
        <v>8.7209000000000003</v>
      </c>
      <c r="C5862" s="28">
        <f t="shared" si="44"/>
        <v>1</v>
      </c>
      <c r="D5862" s="28" t="str">
        <f t="shared" si="45"/>
        <v>domingo</v>
      </c>
    </row>
    <row r="5863" spans="1:4" ht="15.75" customHeight="1">
      <c r="A5863" s="99">
        <v>43150</v>
      </c>
      <c r="B5863" s="100">
        <v>8.7265999999999995</v>
      </c>
      <c r="C5863" s="28">
        <f t="shared" si="44"/>
        <v>2</v>
      </c>
      <c r="D5863" s="28" t="str">
        <f t="shared" si="45"/>
        <v>lunes</v>
      </c>
    </row>
    <row r="5864" spans="1:4" ht="15.75" customHeight="1">
      <c r="A5864" s="99">
        <v>43151</v>
      </c>
      <c r="B5864" s="100">
        <v>8.7322000000000006</v>
      </c>
      <c r="C5864" s="28">
        <f t="shared" si="44"/>
        <v>3</v>
      </c>
      <c r="D5864" s="28" t="str">
        <f t="shared" si="45"/>
        <v>martes</v>
      </c>
    </row>
    <row r="5865" spans="1:4" ht="15.75" customHeight="1">
      <c r="A5865" s="99">
        <v>43152</v>
      </c>
      <c r="B5865" s="100">
        <v>8.7378999999999998</v>
      </c>
      <c r="C5865" s="28">
        <f t="shared" si="44"/>
        <v>4</v>
      </c>
      <c r="D5865" s="28" t="str">
        <f t="shared" si="45"/>
        <v>miercoles</v>
      </c>
    </row>
    <row r="5866" spans="1:4" ht="15.75" customHeight="1">
      <c r="A5866" s="99">
        <v>43153</v>
      </c>
      <c r="B5866" s="100">
        <v>8.7436000000000007</v>
      </c>
      <c r="C5866" s="28">
        <f t="shared" si="44"/>
        <v>5</v>
      </c>
      <c r="D5866" s="28" t="str">
        <f t="shared" si="45"/>
        <v>jueves</v>
      </c>
    </row>
    <row r="5867" spans="1:4" ht="15.75" customHeight="1">
      <c r="A5867" s="99">
        <v>43154</v>
      </c>
      <c r="B5867" s="100">
        <v>8.7492000000000001</v>
      </c>
      <c r="C5867" s="28">
        <f t="shared" ref="C5867:C6121" si="46">WEEKDAY(A5867)</f>
        <v>6</v>
      </c>
      <c r="D5867" s="28" t="str">
        <f t="shared" ref="D5867:D6121" si="47">VLOOKUP(C5867,$E$2:$F$8,2)</f>
        <v xml:space="preserve">viernes </v>
      </c>
    </row>
    <row r="5868" spans="1:4" ht="15.75" customHeight="1">
      <c r="A5868" s="99">
        <v>43155</v>
      </c>
      <c r="B5868" s="100">
        <v>8.7548999999999992</v>
      </c>
      <c r="C5868" s="28">
        <f t="shared" si="46"/>
        <v>7</v>
      </c>
      <c r="D5868" s="28" t="str">
        <f t="shared" si="47"/>
        <v>sabado</v>
      </c>
    </row>
    <row r="5869" spans="1:4" ht="15.75" customHeight="1">
      <c r="A5869" s="99">
        <v>43156</v>
      </c>
      <c r="B5869" s="100">
        <v>8.7606000000000002</v>
      </c>
      <c r="C5869" s="28">
        <f t="shared" si="46"/>
        <v>1</v>
      </c>
      <c r="D5869" s="28" t="str">
        <f t="shared" si="47"/>
        <v>domingo</v>
      </c>
    </row>
    <row r="5870" spans="1:4" ht="15.75" customHeight="1">
      <c r="A5870" s="99">
        <v>43157</v>
      </c>
      <c r="B5870" s="100">
        <v>8.7661999999999995</v>
      </c>
      <c r="C5870" s="28">
        <f t="shared" si="46"/>
        <v>2</v>
      </c>
      <c r="D5870" s="28" t="str">
        <f t="shared" si="47"/>
        <v>lunes</v>
      </c>
    </row>
    <row r="5871" spans="1:4" ht="15.75" customHeight="1">
      <c r="A5871" s="99">
        <v>43158</v>
      </c>
      <c r="B5871" s="100">
        <v>8.7719000000000005</v>
      </c>
      <c r="C5871" s="28">
        <f t="shared" si="46"/>
        <v>3</v>
      </c>
      <c r="D5871" s="28" t="str">
        <f t="shared" si="47"/>
        <v>martes</v>
      </c>
    </row>
    <row r="5872" spans="1:4" ht="15.75" customHeight="1">
      <c r="A5872" s="99">
        <v>43159</v>
      </c>
      <c r="B5872" s="100">
        <v>8.7775999999999996</v>
      </c>
      <c r="C5872" s="28">
        <f t="shared" si="46"/>
        <v>4</v>
      </c>
      <c r="D5872" s="28" t="str">
        <f t="shared" si="47"/>
        <v>miercoles</v>
      </c>
    </row>
    <row r="5873" spans="1:4" ht="15.75" customHeight="1">
      <c r="A5873" s="99">
        <v>43160</v>
      </c>
      <c r="B5873" s="100">
        <v>8.7833000000000006</v>
      </c>
      <c r="C5873" s="28">
        <f t="shared" si="46"/>
        <v>5</v>
      </c>
      <c r="D5873" s="28" t="str">
        <f t="shared" si="47"/>
        <v>jueves</v>
      </c>
    </row>
    <row r="5874" spans="1:4" ht="15.75" customHeight="1">
      <c r="A5874" s="99">
        <v>43161</v>
      </c>
      <c r="B5874" s="100">
        <v>8.7889999999999997</v>
      </c>
      <c r="C5874" s="28">
        <f t="shared" si="46"/>
        <v>6</v>
      </c>
      <c r="D5874" s="28" t="str">
        <f t="shared" si="47"/>
        <v xml:space="preserve">viernes </v>
      </c>
    </row>
    <row r="5875" spans="1:4" ht="15.75" customHeight="1">
      <c r="A5875" s="99">
        <v>43162</v>
      </c>
      <c r="B5875" s="100">
        <v>8.7947000000000006</v>
      </c>
      <c r="C5875" s="28">
        <f t="shared" si="46"/>
        <v>7</v>
      </c>
      <c r="D5875" s="28" t="str">
        <f t="shared" si="47"/>
        <v>sabado</v>
      </c>
    </row>
    <row r="5876" spans="1:4" ht="15.75" customHeight="1">
      <c r="A5876" s="99">
        <v>43163</v>
      </c>
      <c r="B5876" s="100">
        <v>8.8003999999999998</v>
      </c>
      <c r="C5876" s="28">
        <f t="shared" si="46"/>
        <v>1</v>
      </c>
      <c r="D5876" s="28" t="str">
        <f t="shared" si="47"/>
        <v>domingo</v>
      </c>
    </row>
    <row r="5877" spans="1:4" ht="15.75" customHeight="1">
      <c r="A5877" s="99">
        <v>43164</v>
      </c>
      <c r="B5877" s="100">
        <v>8.8061000000000007</v>
      </c>
      <c r="C5877" s="28">
        <f t="shared" si="46"/>
        <v>2</v>
      </c>
      <c r="D5877" s="28" t="str">
        <f t="shared" si="47"/>
        <v>lunes</v>
      </c>
    </row>
    <row r="5878" spans="1:4" ht="15.75" customHeight="1">
      <c r="A5878" s="99">
        <v>43165</v>
      </c>
      <c r="B5878" s="100">
        <v>8.8117999999999999</v>
      </c>
      <c r="C5878" s="28">
        <f t="shared" si="46"/>
        <v>3</v>
      </c>
      <c r="D5878" s="28" t="str">
        <f t="shared" si="47"/>
        <v>martes</v>
      </c>
    </row>
    <row r="5879" spans="1:4" ht="15.75" customHeight="1">
      <c r="A5879" s="99">
        <v>43166</v>
      </c>
      <c r="B5879" s="100">
        <v>8.8175000000000008</v>
      </c>
      <c r="C5879" s="28">
        <f t="shared" si="46"/>
        <v>4</v>
      </c>
      <c r="D5879" s="28" t="str">
        <f t="shared" si="47"/>
        <v>miercoles</v>
      </c>
    </row>
    <row r="5880" spans="1:4" ht="15.75" customHeight="1">
      <c r="A5880" s="99">
        <v>43167</v>
      </c>
      <c r="B5880" s="100">
        <v>8.8231999999999999</v>
      </c>
      <c r="C5880" s="28">
        <f t="shared" si="46"/>
        <v>5</v>
      </c>
      <c r="D5880" s="28" t="str">
        <f t="shared" si="47"/>
        <v>jueves</v>
      </c>
    </row>
    <row r="5881" spans="1:4" ht="15.75" customHeight="1">
      <c r="A5881" s="99">
        <v>43168</v>
      </c>
      <c r="B5881" s="100">
        <v>8.8289000000000009</v>
      </c>
      <c r="C5881" s="28">
        <f t="shared" si="46"/>
        <v>6</v>
      </c>
      <c r="D5881" s="28" t="str">
        <f t="shared" si="47"/>
        <v xml:space="preserve">viernes </v>
      </c>
    </row>
    <row r="5882" spans="1:4" ht="15.75" customHeight="1">
      <c r="A5882" s="99">
        <v>43169</v>
      </c>
      <c r="B5882" s="100">
        <v>8.8346</v>
      </c>
      <c r="C5882" s="28">
        <f t="shared" si="46"/>
        <v>7</v>
      </c>
      <c r="D5882" s="28" t="str">
        <f t="shared" si="47"/>
        <v>sabado</v>
      </c>
    </row>
    <row r="5883" spans="1:4" ht="15.75" customHeight="1">
      <c r="A5883" s="99">
        <v>43170</v>
      </c>
      <c r="B5883" s="100">
        <v>8.8402999999999992</v>
      </c>
      <c r="C5883" s="28">
        <f t="shared" si="46"/>
        <v>1</v>
      </c>
      <c r="D5883" s="28" t="str">
        <f t="shared" si="47"/>
        <v>domingo</v>
      </c>
    </row>
    <row r="5884" spans="1:4" ht="15.75" customHeight="1">
      <c r="A5884" s="99">
        <v>43171</v>
      </c>
      <c r="B5884" s="100">
        <v>8.8460999999999999</v>
      </c>
      <c r="C5884" s="28">
        <f t="shared" si="46"/>
        <v>2</v>
      </c>
      <c r="D5884" s="28" t="str">
        <f t="shared" si="47"/>
        <v>lunes</v>
      </c>
    </row>
    <row r="5885" spans="1:4" ht="15.75" customHeight="1">
      <c r="A5885" s="99">
        <v>43172</v>
      </c>
      <c r="B5885" s="100">
        <v>8.8518000000000008</v>
      </c>
      <c r="C5885" s="28">
        <f t="shared" si="46"/>
        <v>3</v>
      </c>
      <c r="D5885" s="28" t="str">
        <f t="shared" si="47"/>
        <v>martes</v>
      </c>
    </row>
    <row r="5886" spans="1:4" ht="15.75" customHeight="1">
      <c r="A5886" s="99">
        <v>43173</v>
      </c>
      <c r="B5886" s="100">
        <v>8.8574999999999999</v>
      </c>
      <c r="C5886" s="28">
        <f t="shared" si="46"/>
        <v>4</v>
      </c>
      <c r="D5886" s="28" t="str">
        <f t="shared" si="47"/>
        <v>miercoles</v>
      </c>
    </row>
    <row r="5887" spans="1:4" ht="15.75" customHeight="1">
      <c r="A5887" s="99">
        <v>43174</v>
      </c>
      <c r="B5887" s="100">
        <v>8.8633000000000006</v>
      </c>
      <c r="C5887" s="28">
        <f t="shared" si="46"/>
        <v>5</v>
      </c>
      <c r="D5887" s="28" t="str">
        <f t="shared" si="47"/>
        <v>jueves</v>
      </c>
    </row>
    <row r="5888" spans="1:4" ht="15.75" customHeight="1">
      <c r="A5888" s="99">
        <v>43175</v>
      </c>
      <c r="B5888" s="100">
        <v>8.8701000000000008</v>
      </c>
      <c r="C5888" s="28">
        <f t="shared" si="46"/>
        <v>6</v>
      </c>
      <c r="D5888" s="28" t="str">
        <f t="shared" si="47"/>
        <v xml:space="preserve">viernes </v>
      </c>
    </row>
    <row r="5889" spans="1:4" ht="15.75" customHeight="1">
      <c r="A5889" s="99">
        <v>43176</v>
      </c>
      <c r="B5889" s="100">
        <v>8.8767999999999994</v>
      </c>
      <c r="C5889" s="28">
        <f t="shared" si="46"/>
        <v>7</v>
      </c>
      <c r="D5889" s="28" t="str">
        <f t="shared" si="47"/>
        <v>sabado</v>
      </c>
    </row>
    <row r="5890" spans="1:4" ht="15.75" customHeight="1">
      <c r="A5890" s="99">
        <v>43177</v>
      </c>
      <c r="B5890" s="100">
        <v>8.8835999999999995</v>
      </c>
      <c r="C5890" s="28">
        <f t="shared" si="46"/>
        <v>1</v>
      </c>
      <c r="D5890" s="28" t="str">
        <f t="shared" si="47"/>
        <v>domingo</v>
      </c>
    </row>
    <row r="5891" spans="1:4" ht="15.75" customHeight="1">
      <c r="A5891" s="99">
        <v>43178</v>
      </c>
      <c r="B5891" s="100">
        <v>8.8903999999999996</v>
      </c>
      <c r="C5891" s="28">
        <f t="shared" si="46"/>
        <v>2</v>
      </c>
      <c r="D5891" s="28" t="str">
        <f t="shared" si="47"/>
        <v>lunes</v>
      </c>
    </row>
    <row r="5892" spans="1:4" ht="15.75" customHeight="1">
      <c r="A5892" s="99">
        <v>43179</v>
      </c>
      <c r="B5892" s="100">
        <v>8.8971999999999998</v>
      </c>
      <c r="C5892" s="28">
        <f t="shared" si="46"/>
        <v>3</v>
      </c>
      <c r="D5892" s="28" t="str">
        <f t="shared" si="47"/>
        <v>martes</v>
      </c>
    </row>
    <row r="5893" spans="1:4" ht="15.75" customHeight="1">
      <c r="A5893" s="99">
        <v>43180</v>
      </c>
      <c r="B5893" s="100">
        <v>8.9040999999999997</v>
      </c>
      <c r="C5893" s="28">
        <f t="shared" si="46"/>
        <v>4</v>
      </c>
      <c r="D5893" s="28" t="str">
        <f t="shared" si="47"/>
        <v>miercoles</v>
      </c>
    </row>
    <row r="5894" spans="1:4" ht="15.75" customHeight="1">
      <c r="A5894" s="99">
        <v>43181</v>
      </c>
      <c r="B5894" s="100">
        <v>8.9108999999999998</v>
      </c>
      <c r="C5894" s="28">
        <f t="shared" si="46"/>
        <v>5</v>
      </c>
      <c r="D5894" s="28" t="str">
        <f t="shared" si="47"/>
        <v>jueves</v>
      </c>
    </row>
    <row r="5895" spans="1:4" ht="15.75" customHeight="1">
      <c r="A5895" s="99">
        <v>43182</v>
      </c>
      <c r="B5895" s="100">
        <v>8.9177</v>
      </c>
      <c r="C5895" s="28">
        <f t="shared" si="46"/>
        <v>6</v>
      </c>
      <c r="D5895" s="28" t="str">
        <f t="shared" si="47"/>
        <v xml:space="preserve">viernes </v>
      </c>
    </row>
    <row r="5896" spans="1:4" ht="15.75" customHeight="1">
      <c r="A5896" s="99">
        <v>43183</v>
      </c>
      <c r="B5896" s="100">
        <v>8.9245000000000001</v>
      </c>
      <c r="C5896" s="28">
        <f t="shared" si="46"/>
        <v>7</v>
      </c>
      <c r="D5896" s="28" t="str">
        <f t="shared" si="47"/>
        <v>sabado</v>
      </c>
    </row>
    <row r="5897" spans="1:4" ht="15.75" customHeight="1">
      <c r="A5897" s="99">
        <v>43184</v>
      </c>
      <c r="B5897" s="100">
        <v>8.9313000000000002</v>
      </c>
      <c r="C5897" s="28">
        <f t="shared" si="46"/>
        <v>1</v>
      </c>
      <c r="D5897" s="28" t="str">
        <f t="shared" si="47"/>
        <v>domingo</v>
      </c>
    </row>
    <row r="5898" spans="1:4" ht="15.75" customHeight="1">
      <c r="A5898" s="99">
        <v>43185</v>
      </c>
      <c r="B5898" s="100">
        <v>8.9382000000000001</v>
      </c>
      <c r="C5898" s="28">
        <f t="shared" si="46"/>
        <v>2</v>
      </c>
      <c r="D5898" s="28" t="str">
        <f t="shared" si="47"/>
        <v>lunes</v>
      </c>
    </row>
    <row r="5899" spans="1:4" ht="15.75" customHeight="1">
      <c r="A5899" s="99">
        <v>43186</v>
      </c>
      <c r="B5899" s="100">
        <v>8.9450000000000003</v>
      </c>
      <c r="C5899" s="28">
        <f t="shared" si="46"/>
        <v>3</v>
      </c>
      <c r="D5899" s="28" t="str">
        <f t="shared" si="47"/>
        <v>martes</v>
      </c>
    </row>
    <row r="5900" spans="1:4" ht="15.75" customHeight="1">
      <c r="A5900" s="99">
        <v>43187</v>
      </c>
      <c r="B5900" s="100">
        <v>8.9519000000000002</v>
      </c>
      <c r="C5900" s="28">
        <f t="shared" si="46"/>
        <v>4</v>
      </c>
      <c r="D5900" s="28" t="str">
        <f t="shared" si="47"/>
        <v>miercoles</v>
      </c>
    </row>
    <row r="5901" spans="1:4" ht="15.75" customHeight="1">
      <c r="A5901" s="99">
        <v>43188</v>
      </c>
      <c r="B5901" s="100">
        <v>8.9587000000000003</v>
      </c>
      <c r="C5901" s="28">
        <f t="shared" si="46"/>
        <v>5</v>
      </c>
      <c r="D5901" s="28" t="str">
        <f t="shared" si="47"/>
        <v>jueves</v>
      </c>
    </row>
    <row r="5902" spans="1:4" ht="15.75" customHeight="1">
      <c r="A5902" s="99">
        <v>43189</v>
      </c>
      <c r="B5902" s="100">
        <v>8.9656000000000002</v>
      </c>
      <c r="C5902" s="28">
        <f t="shared" si="46"/>
        <v>6</v>
      </c>
      <c r="D5902" s="28" t="str">
        <f t="shared" si="47"/>
        <v xml:space="preserve">viernes </v>
      </c>
    </row>
    <row r="5903" spans="1:4" ht="15.75" customHeight="1">
      <c r="A5903" s="99">
        <v>43190</v>
      </c>
      <c r="B5903" s="100">
        <v>8.9724000000000004</v>
      </c>
      <c r="C5903" s="28">
        <f t="shared" si="46"/>
        <v>7</v>
      </c>
      <c r="D5903" s="28" t="str">
        <f t="shared" si="47"/>
        <v>sabado</v>
      </c>
    </row>
    <row r="5904" spans="1:4" ht="15.75" customHeight="1">
      <c r="A5904" s="99">
        <v>43191</v>
      </c>
      <c r="B5904" s="100">
        <v>8.9793000000000003</v>
      </c>
      <c r="C5904" s="28">
        <f t="shared" si="46"/>
        <v>1</v>
      </c>
      <c r="D5904" s="28" t="str">
        <f t="shared" si="47"/>
        <v>domingo</v>
      </c>
    </row>
    <row r="5905" spans="1:4" ht="15.75" customHeight="1">
      <c r="A5905" s="99">
        <v>43192</v>
      </c>
      <c r="B5905" s="100">
        <v>8.9862000000000002</v>
      </c>
      <c r="C5905" s="28">
        <f t="shared" si="46"/>
        <v>2</v>
      </c>
      <c r="D5905" s="28" t="str">
        <f t="shared" si="47"/>
        <v>lunes</v>
      </c>
    </row>
    <row r="5906" spans="1:4" ht="15.75" customHeight="1">
      <c r="A5906" s="99">
        <v>43193</v>
      </c>
      <c r="B5906" s="100">
        <v>8.9931000000000001</v>
      </c>
      <c r="C5906" s="28">
        <f t="shared" si="46"/>
        <v>3</v>
      </c>
      <c r="D5906" s="28" t="str">
        <f t="shared" si="47"/>
        <v>martes</v>
      </c>
    </row>
    <row r="5907" spans="1:4" ht="15.75" customHeight="1">
      <c r="A5907" s="99">
        <v>43194</v>
      </c>
      <c r="B5907" s="100">
        <v>8.9999000000000002</v>
      </c>
      <c r="C5907" s="28">
        <f t="shared" si="46"/>
        <v>4</v>
      </c>
      <c r="D5907" s="28" t="str">
        <f t="shared" si="47"/>
        <v>miercoles</v>
      </c>
    </row>
    <row r="5908" spans="1:4" ht="15.75" customHeight="1">
      <c r="A5908" s="99">
        <v>43195</v>
      </c>
      <c r="B5908" s="100">
        <v>9.0068000000000001</v>
      </c>
      <c r="C5908" s="28">
        <f t="shared" si="46"/>
        <v>5</v>
      </c>
      <c r="D5908" s="28" t="str">
        <f t="shared" si="47"/>
        <v>jueves</v>
      </c>
    </row>
    <row r="5909" spans="1:4" ht="15.75" customHeight="1">
      <c r="A5909" s="99">
        <v>43196</v>
      </c>
      <c r="B5909" s="100">
        <v>9.0137</v>
      </c>
      <c r="C5909" s="28">
        <f t="shared" si="46"/>
        <v>6</v>
      </c>
      <c r="D5909" s="28" t="str">
        <f t="shared" si="47"/>
        <v xml:space="preserve">viernes </v>
      </c>
    </row>
    <row r="5910" spans="1:4" ht="15.75" customHeight="1">
      <c r="A5910" s="99">
        <v>43197</v>
      </c>
      <c r="B5910" s="100">
        <v>9.0206</v>
      </c>
      <c r="C5910" s="28">
        <f t="shared" si="46"/>
        <v>7</v>
      </c>
      <c r="D5910" s="28" t="str">
        <f t="shared" si="47"/>
        <v>sabado</v>
      </c>
    </row>
    <row r="5911" spans="1:4" ht="15.75" customHeight="1">
      <c r="A5911" s="99">
        <v>43198</v>
      </c>
      <c r="B5911" s="100">
        <v>9.0274999999999999</v>
      </c>
      <c r="C5911" s="28">
        <f t="shared" si="46"/>
        <v>1</v>
      </c>
      <c r="D5911" s="28" t="str">
        <f t="shared" si="47"/>
        <v>domingo</v>
      </c>
    </row>
    <row r="5912" spans="1:4" ht="15.75" customHeight="1">
      <c r="A5912" s="99">
        <v>43199</v>
      </c>
      <c r="B5912" s="100">
        <v>9.0343999999999998</v>
      </c>
      <c r="C5912" s="28">
        <f t="shared" si="46"/>
        <v>2</v>
      </c>
      <c r="D5912" s="28" t="str">
        <f t="shared" si="47"/>
        <v>lunes</v>
      </c>
    </row>
    <row r="5913" spans="1:4" ht="15.75" customHeight="1">
      <c r="A5913" s="99">
        <v>43200</v>
      </c>
      <c r="B5913" s="100">
        <v>9.0412999999999997</v>
      </c>
      <c r="C5913" s="28">
        <f t="shared" si="46"/>
        <v>3</v>
      </c>
      <c r="D5913" s="28" t="str">
        <f t="shared" si="47"/>
        <v>martes</v>
      </c>
    </row>
    <row r="5914" spans="1:4" ht="15.75" customHeight="1">
      <c r="A5914" s="99">
        <v>43201</v>
      </c>
      <c r="B5914" s="100">
        <v>9.0482999999999993</v>
      </c>
      <c r="C5914" s="28">
        <f t="shared" si="46"/>
        <v>4</v>
      </c>
      <c r="D5914" s="28" t="str">
        <f t="shared" si="47"/>
        <v>miercoles</v>
      </c>
    </row>
    <row r="5915" spans="1:4" ht="15.75" customHeight="1">
      <c r="A5915" s="99">
        <v>43202</v>
      </c>
      <c r="B5915" s="100">
        <v>9.0551999999999992</v>
      </c>
      <c r="C5915" s="28">
        <f t="shared" si="46"/>
        <v>5</v>
      </c>
      <c r="D5915" s="28" t="str">
        <f t="shared" si="47"/>
        <v>jueves</v>
      </c>
    </row>
    <row r="5916" spans="1:4" ht="15.75" customHeight="1">
      <c r="A5916" s="99">
        <v>43203</v>
      </c>
      <c r="B5916" s="100">
        <v>9.0620999999999992</v>
      </c>
      <c r="C5916" s="28">
        <f t="shared" si="46"/>
        <v>6</v>
      </c>
      <c r="D5916" s="28" t="str">
        <f t="shared" si="47"/>
        <v xml:space="preserve">viernes </v>
      </c>
    </row>
    <row r="5917" spans="1:4" ht="15.75" customHeight="1">
      <c r="A5917" s="99">
        <v>43204</v>
      </c>
      <c r="B5917" s="100">
        <v>9.0691000000000006</v>
      </c>
      <c r="C5917" s="28">
        <f t="shared" si="46"/>
        <v>7</v>
      </c>
      <c r="D5917" s="28" t="str">
        <f t="shared" si="47"/>
        <v>sabado</v>
      </c>
    </row>
    <row r="5918" spans="1:4" ht="15.75" customHeight="1">
      <c r="A5918" s="99">
        <v>43205</v>
      </c>
      <c r="B5918" s="100">
        <v>9.0760000000000005</v>
      </c>
      <c r="C5918" s="28">
        <f t="shared" si="46"/>
        <v>1</v>
      </c>
      <c r="D5918" s="28" t="str">
        <f t="shared" si="47"/>
        <v>domingo</v>
      </c>
    </row>
    <row r="5919" spans="1:4" ht="15.75" customHeight="1">
      <c r="A5919" s="99">
        <v>43206</v>
      </c>
      <c r="B5919" s="100">
        <v>9.0829000000000004</v>
      </c>
      <c r="C5919" s="28">
        <f t="shared" si="46"/>
        <v>2</v>
      </c>
      <c r="D5919" s="28" t="str">
        <f t="shared" si="47"/>
        <v>lunes</v>
      </c>
    </row>
    <row r="5920" spans="1:4" ht="15.75" customHeight="1">
      <c r="A5920" s="99">
        <v>43207</v>
      </c>
      <c r="B5920" s="100">
        <v>9.0898000000000003</v>
      </c>
      <c r="C5920" s="28">
        <f t="shared" si="46"/>
        <v>3</v>
      </c>
      <c r="D5920" s="28" t="str">
        <f t="shared" si="47"/>
        <v>martes</v>
      </c>
    </row>
    <row r="5921" spans="1:4" ht="15.75" customHeight="1">
      <c r="A5921" s="99">
        <v>43208</v>
      </c>
      <c r="B5921" s="100">
        <v>9.0967000000000002</v>
      </c>
      <c r="C5921" s="28">
        <f t="shared" si="46"/>
        <v>4</v>
      </c>
      <c r="D5921" s="28" t="str">
        <f t="shared" si="47"/>
        <v>miercoles</v>
      </c>
    </row>
    <row r="5922" spans="1:4" ht="15.75" customHeight="1">
      <c r="A5922" s="99">
        <v>43209</v>
      </c>
      <c r="B5922" s="100">
        <v>9.1036000000000001</v>
      </c>
      <c r="C5922" s="28">
        <f t="shared" si="46"/>
        <v>5</v>
      </c>
      <c r="D5922" s="28" t="str">
        <f t="shared" si="47"/>
        <v>jueves</v>
      </c>
    </row>
    <row r="5923" spans="1:4" ht="15.75" customHeight="1">
      <c r="A5923" s="99">
        <v>43210</v>
      </c>
      <c r="B5923" s="100">
        <v>9.1105</v>
      </c>
      <c r="C5923" s="28">
        <f t="shared" si="46"/>
        <v>6</v>
      </c>
      <c r="D5923" s="28" t="str">
        <f t="shared" si="47"/>
        <v xml:space="preserve">viernes </v>
      </c>
    </row>
    <row r="5924" spans="1:4" ht="15.75" customHeight="1">
      <c r="A5924" s="99">
        <v>43211</v>
      </c>
      <c r="B5924" s="100">
        <v>9.1173999999999999</v>
      </c>
      <c r="C5924" s="28">
        <f t="shared" si="46"/>
        <v>7</v>
      </c>
      <c r="D5924" s="28" t="str">
        <f t="shared" si="47"/>
        <v>sabado</v>
      </c>
    </row>
    <row r="5925" spans="1:4" ht="15.75" customHeight="1">
      <c r="A5925" s="99">
        <v>43212</v>
      </c>
      <c r="B5925" s="100">
        <v>9.1242999999999999</v>
      </c>
      <c r="C5925" s="28">
        <f t="shared" si="46"/>
        <v>1</v>
      </c>
      <c r="D5925" s="28" t="str">
        <f t="shared" si="47"/>
        <v>domingo</v>
      </c>
    </row>
    <row r="5926" spans="1:4" ht="15.75" customHeight="1">
      <c r="A5926" s="99">
        <v>43213</v>
      </c>
      <c r="B5926" s="100">
        <v>9.1311999999999998</v>
      </c>
      <c r="C5926" s="28">
        <f t="shared" si="46"/>
        <v>2</v>
      </c>
      <c r="D5926" s="28" t="str">
        <f t="shared" si="47"/>
        <v>lunes</v>
      </c>
    </row>
    <row r="5927" spans="1:4" ht="15.75" customHeight="1">
      <c r="A5927" s="99">
        <v>43214</v>
      </c>
      <c r="B5927" s="100">
        <v>9.1380999999999997</v>
      </c>
      <c r="C5927" s="28">
        <f t="shared" si="46"/>
        <v>3</v>
      </c>
      <c r="D5927" s="28" t="str">
        <f t="shared" si="47"/>
        <v>martes</v>
      </c>
    </row>
    <row r="5928" spans="1:4" ht="15.75" customHeight="1">
      <c r="A5928" s="99">
        <v>43215</v>
      </c>
      <c r="B5928" s="100">
        <v>9.1449999999999996</v>
      </c>
      <c r="C5928" s="28">
        <f t="shared" si="46"/>
        <v>4</v>
      </c>
      <c r="D5928" s="28" t="str">
        <f t="shared" si="47"/>
        <v>miercoles</v>
      </c>
    </row>
    <row r="5929" spans="1:4" ht="15.75" customHeight="1">
      <c r="A5929" s="99">
        <v>43216</v>
      </c>
      <c r="B5929" s="100">
        <v>9.1519999999999992</v>
      </c>
      <c r="C5929" s="28">
        <f t="shared" si="46"/>
        <v>5</v>
      </c>
      <c r="D5929" s="28" t="str">
        <f t="shared" si="47"/>
        <v>jueves</v>
      </c>
    </row>
    <row r="5930" spans="1:4" ht="15.75" customHeight="1">
      <c r="A5930" s="99">
        <v>43217</v>
      </c>
      <c r="B5930" s="100">
        <v>9.1588999999999992</v>
      </c>
      <c r="C5930" s="28">
        <f t="shared" si="46"/>
        <v>6</v>
      </c>
      <c r="D5930" s="28" t="str">
        <f t="shared" si="47"/>
        <v xml:space="preserve">viernes </v>
      </c>
    </row>
    <row r="5931" spans="1:4" ht="15.75" customHeight="1">
      <c r="A5931" s="99">
        <v>43218</v>
      </c>
      <c r="B5931" s="100">
        <v>9.1659000000000006</v>
      </c>
      <c r="C5931" s="28">
        <f t="shared" si="46"/>
        <v>7</v>
      </c>
      <c r="D5931" s="28" t="str">
        <f t="shared" si="47"/>
        <v>sabado</v>
      </c>
    </row>
    <row r="5932" spans="1:4" ht="15.75" customHeight="1">
      <c r="A5932" s="99">
        <v>43219</v>
      </c>
      <c r="B5932" s="100">
        <v>9.1728000000000005</v>
      </c>
      <c r="C5932" s="28">
        <f t="shared" si="46"/>
        <v>1</v>
      </c>
      <c r="D5932" s="28" t="str">
        <f t="shared" si="47"/>
        <v>domingo</v>
      </c>
    </row>
    <row r="5933" spans="1:4" ht="15.75" customHeight="1">
      <c r="A5933" s="99">
        <v>43220</v>
      </c>
      <c r="B5933" s="100">
        <v>9.1798000000000002</v>
      </c>
      <c r="C5933" s="28">
        <f t="shared" si="46"/>
        <v>2</v>
      </c>
      <c r="D5933" s="28" t="str">
        <f t="shared" si="47"/>
        <v>lunes</v>
      </c>
    </row>
    <row r="5934" spans="1:4" ht="15.75" customHeight="1">
      <c r="A5934" s="99">
        <v>43221</v>
      </c>
      <c r="B5934" s="100">
        <v>9.1867000000000001</v>
      </c>
      <c r="C5934" s="28">
        <f t="shared" si="46"/>
        <v>3</v>
      </c>
      <c r="D5934" s="28" t="str">
        <f t="shared" si="47"/>
        <v>martes</v>
      </c>
    </row>
    <row r="5935" spans="1:4" ht="15.75" customHeight="1">
      <c r="A5935" s="99">
        <v>43222</v>
      </c>
      <c r="B5935" s="100">
        <v>9.1936999999999998</v>
      </c>
      <c r="C5935" s="28">
        <f t="shared" si="46"/>
        <v>4</v>
      </c>
      <c r="D5935" s="28" t="str">
        <f t="shared" si="47"/>
        <v>miercoles</v>
      </c>
    </row>
    <row r="5936" spans="1:4" ht="15.75" customHeight="1">
      <c r="A5936" s="99">
        <v>43223</v>
      </c>
      <c r="B5936" s="100">
        <v>9.2006999999999994</v>
      </c>
      <c r="C5936" s="28">
        <f t="shared" si="46"/>
        <v>5</v>
      </c>
      <c r="D5936" s="28" t="str">
        <f t="shared" si="47"/>
        <v>jueves</v>
      </c>
    </row>
    <row r="5937" spans="1:4" ht="15.75" customHeight="1">
      <c r="A5937" s="99">
        <v>43224</v>
      </c>
      <c r="B5937" s="100">
        <v>9.2075999999999993</v>
      </c>
      <c r="C5937" s="28">
        <f t="shared" si="46"/>
        <v>6</v>
      </c>
      <c r="D5937" s="28" t="str">
        <f t="shared" si="47"/>
        <v xml:space="preserve">viernes </v>
      </c>
    </row>
    <row r="5938" spans="1:4" ht="15.75" customHeight="1">
      <c r="A5938" s="99">
        <v>43225</v>
      </c>
      <c r="B5938" s="100">
        <v>9.2146000000000008</v>
      </c>
      <c r="C5938" s="28">
        <f t="shared" si="46"/>
        <v>7</v>
      </c>
      <c r="D5938" s="28" t="str">
        <f t="shared" si="47"/>
        <v>sabado</v>
      </c>
    </row>
    <row r="5939" spans="1:4" ht="15.75" customHeight="1">
      <c r="A5939" s="99">
        <v>43226</v>
      </c>
      <c r="B5939" s="100">
        <v>9.2216000000000005</v>
      </c>
      <c r="C5939" s="28">
        <f t="shared" si="46"/>
        <v>1</v>
      </c>
      <c r="D5939" s="28" t="str">
        <f t="shared" si="47"/>
        <v>domingo</v>
      </c>
    </row>
    <row r="5940" spans="1:4" ht="15.75" customHeight="1">
      <c r="A5940" s="99">
        <v>43227</v>
      </c>
      <c r="B5940" s="100">
        <v>9.2286000000000001</v>
      </c>
      <c r="C5940" s="28">
        <f t="shared" si="46"/>
        <v>2</v>
      </c>
      <c r="D5940" s="28" t="str">
        <f t="shared" si="47"/>
        <v>lunes</v>
      </c>
    </row>
    <row r="5941" spans="1:4" ht="15.75" customHeight="1">
      <c r="A5941" s="99">
        <v>43228</v>
      </c>
      <c r="B5941" s="100">
        <v>9.2355999999999998</v>
      </c>
      <c r="C5941" s="28">
        <f t="shared" si="46"/>
        <v>3</v>
      </c>
      <c r="D5941" s="28" t="str">
        <f t="shared" si="47"/>
        <v>martes</v>
      </c>
    </row>
    <row r="5942" spans="1:4" ht="15.75" customHeight="1">
      <c r="A5942" s="99">
        <v>43229</v>
      </c>
      <c r="B5942" s="100">
        <v>9.2425999999999995</v>
      </c>
      <c r="C5942" s="28">
        <f t="shared" si="46"/>
        <v>4</v>
      </c>
      <c r="D5942" s="28" t="str">
        <f t="shared" si="47"/>
        <v>miercoles</v>
      </c>
    </row>
    <row r="5943" spans="1:4" ht="15.75" customHeight="1">
      <c r="A5943" s="99">
        <v>43230</v>
      </c>
      <c r="B5943" s="100">
        <v>9.2495999999999992</v>
      </c>
      <c r="C5943" s="28">
        <f t="shared" si="46"/>
        <v>5</v>
      </c>
      <c r="D5943" s="28" t="str">
        <f t="shared" si="47"/>
        <v>jueves</v>
      </c>
    </row>
    <row r="5944" spans="1:4" ht="15.75" customHeight="1">
      <c r="A5944" s="99">
        <v>43231</v>
      </c>
      <c r="B5944" s="100">
        <v>9.2566000000000006</v>
      </c>
      <c r="C5944" s="28">
        <f t="shared" si="46"/>
        <v>6</v>
      </c>
      <c r="D5944" s="28" t="str">
        <f t="shared" si="47"/>
        <v xml:space="preserve">viernes </v>
      </c>
    </row>
    <row r="5945" spans="1:4" ht="15.75" customHeight="1">
      <c r="A5945" s="99">
        <v>43232</v>
      </c>
      <c r="B5945" s="100">
        <v>9.2637</v>
      </c>
      <c r="C5945" s="28">
        <f t="shared" si="46"/>
        <v>7</v>
      </c>
      <c r="D5945" s="28" t="str">
        <f t="shared" si="47"/>
        <v>sabado</v>
      </c>
    </row>
    <row r="5946" spans="1:4" ht="15.75" customHeight="1">
      <c r="A5946" s="99">
        <v>43233</v>
      </c>
      <c r="B5946" s="100">
        <v>9.2706999999999997</v>
      </c>
      <c r="C5946" s="28">
        <f t="shared" si="46"/>
        <v>1</v>
      </c>
      <c r="D5946" s="28" t="str">
        <f t="shared" si="47"/>
        <v>domingo</v>
      </c>
    </row>
    <row r="5947" spans="1:4" ht="15.75" customHeight="1">
      <c r="A5947" s="99">
        <v>43234</v>
      </c>
      <c r="B5947" s="100">
        <v>9.2776999999999994</v>
      </c>
      <c r="C5947" s="28">
        <f t="shared" si="46"/>
        <v>2</v>
      </c>
      <c r="D5947" s="28" t="str">
        <f t="shared" si="47"/>
        <v>lunes</v>
      </c>
    </row>
    <row r="5948" spans="1:4" ht="15.75" customHeight="1">
      <c r="A5948" s="99">
        <v>43235</v>
      </c>
      <c r="B5948" s="100">
        <v>9.2847000000000008</v>
      </c>
      <c r="C5948" s="28">
        <f t="shared" si="46"/>
        <v>3</v>
      </c>
      <c r="D5948" s="28" t="str">
        <f t="shared" si="47"/>
        <v>martes</v>
      </c>
    </row>
    <row r="5949" spans="1:4" ht="15.75" customHeight="1">
      <c r="A5949" s="99">
        <v>43236</v>
      </c>
      <c r="B5949" s="100">
        <v>9.2927</v>
      </c>
      <c r="C5949" s="28">
        <f t="shared" si="46"/>
        <v>4</v>
      </c>
      <c r="D5949" s="28" t="str">
        <f t="shared" si="47"/>
        <v>miercoles</v>
      </c>
    </row>
    <row r="5950" spans="1:4" ht="15.75" customHeight="1">
      <c r="A5950" s="99">
        <v>43237</v>
      </c>
      <c r="B5950" s="100">
        <v>9.3007000000000009</v>
      </c>
      <c r="C5950" s="28">
        <f t="shared" si="46"/>
        <v>5</v>
      </c>
      <c r="D5950" s="28" t="str">
        <f t="shared" si="47"/>
        <v>jueves</v>
      </c>
    </row>
    <row r="5951" spans="1:4" ht="15.75" customHeight="1">
      <c r="A5951" s="99">
        <v>43238</v>
      </c>
      <c r="B5951" s="100">
        <v>9.3087</v>
      </c>
      <c r="C5951" s="28">
        <f t="shared" si="46"/>
        <v>6</v>
      </c>
      <c r="D5951" s="28" t="str">
        <f t="shared" si="47"/>
        <v xml:space="preserve">viernes </v>
      </c>
    </row>
    <row r="5952" spans="1:4" ht="15.75" customHeight="1">
      <c r="A5952" s="99">
        <v>43239</v>
      </c>
      <c r="B5952" s="100">
        <v>9.3167000000000009</v>
      </c>
      <c r="C5952" s="28">
        <f t="shared" si="46"/>
        <v>7</v>
      </c>
      <c r="D5952" s="28" t="str">
        <f t="shared" si="47"/>
        <v>sabado</v>
      </c>
    </row>
    <row r="5953" spans="1:4" ht="15.75" customHeight="1">
      <c r="A5953" s="99">
        <v>43240</v>
      </c>
      <c r="B5953" s="100">
        <v>9.3247</v>
      </c>
      <c r="C5953" s="28">
        <f t="shared" si="46"/>
        <v>1</v>
      </c>
      <c r="D5953" s="28" t="str">
        <f t="shared" si="47"/>
        <v>domingo</v>
      </c>
    </row>
    <row r="5954" spans="1:4" ht="15.75" customHeight="1">
      <c r="A5954" s="99">
        <v>43241</v>
      </c>
      <c r="B5954" s="100">
        <v>9.3327000000000009</v>
      </c>
      <c r="C5954" s="28">
        <f t="shared" si="46"/>
        <v>2</v>
      </c>
      <c r="D5954" s="28" t="str">
        <f t="shared" si="47"/>
        <v>lunes</v>
      </c>
    </row>
    <row r="5955" spans="1:4" ht="15.75" customHeight="1">
      <c r="A5955" s="99">
        <v>43242</v>
      </c>
      <c r="B5955" s="100">
        <v>9.3407999999999998</v>
      </c>
      <c r="C5955" s="28">
        <f t="shared" si="46"/>
        <v>3</v>
      </c>
      <c r="D5955" s="28" t="str">
        <f t="shared" si="47"/>
        <v>martes</v>
      </c>
    </row>
    <row r="5956" spans="1:4" ht="15.75" customHeight="1">
      <c r="A5956" s="99">
        <v>43243</v>
      </c>
      <c r="B5956" s="100">
        <v>9.3488000000000007</v>
      </c>
      <c r="C5956" s="28">
        <f t="shared" si="46"/>
        <v>4</v>
      </c>
      <c r="D5956" s="28" t="str">
        <f t="shared" si="47"/>
        <v>miercoles</v>
      </c>
    </row>
    <row r="5957" spans="1:4" ht="15.75" customHeight="1">
      <c r="A5957" s="99">
        <v>43244</v>
      </c>
      <c r="B5957" s="100">
        <v>9.3567999999999998</v>
      </c>
      <c r="C5957" s="28">
        <f t="shared" si="46"/>
        <v>5</v>
      </c>
      <c r="D5957" s="28" t="str">
        <f t="shared" si="47"/>
        <v>jueves</v>
      </c>
    </row>
    <row r="5958" spans="1:4" ht="15.75" customHeight="1">
      <c r="A5958" s="99">
        <v>43245</v>
      </c>
      <c r="B5958" s="100">
        <v>9.3649000000000004</v>
      </c>
      <c r="C5958" s="28">
        <f t="shared" si="46"/>
        <v>6</v>
      </c>
      <c r="D5958" s="28" t="str">
        <f t="shared" si="47"/>
        <v xml:space="preserve">viernes </v>
      </c>
    </row>
    <row r="5959" spans="1:4" ht="15.75" customHeight="1">
      <c r="A5959" s="99">
        <v>43246</v>
      </c>
      <c r="B5959" s="100">
        <v>9.3728999999999996</v>
      </c>
      <c r="C5959" s="28">
        <f t="shared" si="46"/>
        <v>7</v>
      </c>
      <c r="D5959" s="28" t="str">
        <f t="shared" si="47"/>
        <v>sabado</v>
      </c>
    </row>
    <row r="5960" spans="1:4" ht="15.75" customHeight="1">
      <c r="A5960" s="99">
        <v>43247</v>
      </c>
      <c r="B5960" s="100">
        <v>9.3810000000000002</v>
      </c>
      <c r="C5960" s="28">
        <f t="shared" si="46"/>
        <v>1</v>
      </c>
      <c r="D5960" s="28" t="str">
        <f t="shared" si="47"/>
        <v>domingo</v>
      </c>
    </row>
    <row r="5961" spans="1:4" ht="15.75" customHeight="1">
      <c r="A5961" s="99">
        <v>43248</v>
      </c>
      <c r="B5961" s="100">
        <v>9.3890999999999991</v>
      </c>
      <c r="C5961" s="28">
        <f t="shared" si="46"/>
        <v>2</v>
      </c>
      <c r="D5961" s="28" t="str">
        <f t="shared" si="47"/>
        <v>lunes</v>
      </c>
    </row>
    <row r="5962" spans="1:4" ht="15.75" customHeight="1">
      <c r="A5962" s="99">
        <v>43249</v>
      </c>
      <c r="B5962" s="100">
        <v>9.3971</v>
      </c>
      <c r="C5962" s="28">
        <f t="shared" si="46"/>
        <v>3</v>
      </c>
      <c r="D5962" s="28" t="str">
        <f t="shared" si="47"/>
        <v>martes</v>
      </c>
    </row>
    <row r="5963" spans="1:4" ht="15.75" customHeight="1">
      <c r="A5963" s="99">
        <v>43250</v>
      </c>
      <c r="B5963" s="100">
        <v>9.4052000000000007</v>
      </c>
      <c r="C5963" s="28">
        <f t="shared" si="46"/>
        <v>4</v>
      </c>
      <c r="D5963" s="28" t="str">
        <f t="shared" si="47"/>
        <v>miercoles</v>
      </c>
    </row>
    <row r="5964" spans="1:4" ht="15.75" customHeight="1">
      <c r="A5964" s="99">
        <v>43251</v>
      </c>
      <c r="B5964" s="100">
        <v>9.4132999999999996</v>
      </c>
      <c r="C5964" s="28">
        <f t="shared" si="46"/>
        <v>5</v>
      </c>
      <c r="D5964" s="28" t="str">
        <f t="shared" si="47"/>
        <v>jueves</v>
      </c>
    </row>
    <row r="5965" spans="1:4" ht="15.75" customHeight="1">
      <c r="A5965" s="99">
        <v>43252</v>
      </c>
      <c r="B5965" s="100">
        <v>9.4214000000000002</v>
      </c>
      <c r="C5965" s="28">
        <f t="shared" si="46"/>
        <v>6</v>
      </c>
      <c r="D5965" s="28" t="str">
        <f t="shared" si="47"/>
        <v xml:space="preserve">viernes </v>
      </c>
    </row>
    <row r="5966" spans="1:4" ht="15.75" customHeight="1">
      <c r="A5966" s="99">
        <v>43253</v>
      </c>
      <c r="B5966" s="100">
        <v>9.4295000000000009</v>
      </c>
      <c r="C5966" s="28">
        <f t="shared" si="46"/>
        <v>7</v>
      </c>
      <c r="D5966" s="28" t="str">
        <f t="shared" si="47"/>
        <v>sabado</v>
      </c>
    </row>
    <row r="5967" spans="1:4" ht="15.75" customHeight="1">
      <c r="A5967" s="99">
        <v>43254</v>
      </c>
      <c r="B5967" s="100">
        <v>9.4375999999999998</v>
      </c>
      <c r="C5967" s="28">
        <f t="shared" si="46"/>
        <v>1</v>
      </c>
      <c r="D5967" s="28" t="str">
        <f t="shared" si="47"/>
        <v>domingo</v>
      </c>
    </row>
    <row r="5968" spans="1:4" ht="15.75" customHeight="1">
      <c r="A5968" s="99">
        <v>43255</v>
      </c>
      <c r="B5968" s="100">
        <v>9.4457000000000004</v>
      </c>
      <c r="C5968" s="28">
        <f t="shared" si="46"/>
        <v>2</v>
      </c>
      <c r="D5968" s="28" t="str">
        <f t="shared" si="47"/>
        <v>lunes</v>
      </c>
    </row>
    <row r="5969" spans="1:4" ht="15.75" customHeight="1">
      <c r="A5969" s="99">
        <v>43256</v>
      </c>
      <c r="B5969" s="100">
        <v>9.4537999999999993</v>
      </c>
      <c r="C5969" s="28">
        <f t="shared" si="46"/>
        <v>3</v>
      </c>
      <c r="D5969" s="28" t="str">
        <f t="shared" si="47"/>
        <v>martes</v>
      </c>
    </row>
    <row r="5970" spans="1:4" ht="15.75" customHeight="1">
      <c r="A5970" s="99">
        <v>43257</v>
      </c>
      <c r="B5970" s="100">
        <v>9.4619999999999997</v>
      </c>
      <c r="C5970" s="28">
        <f t="shared" si="46"/>
        <v>4</v>
      </c>
      <c r="D5970" s="28" t="str">
        <f t="shared" si="47"/>
        <v>miercoles</v>
      </c>
    </row>
    <row r="5971" spans="1:4" ht="15.75" customHeight="1">
      <c r="A5971" s="99">
        <v>43258</v>
      </c>
      <c r="B5971" s="100">
        <v>9.4701000000000004</v>
      </c>
      <c r="C5971" s="28">
        <f t="shared" si="46"/>
        <v>5</v>
      </c>
      <c r="D5971" s="28" t="str">
        <f t="shared" si="47"/>
        <v>jueves</v>
      </c>
    </row>
    <row r="5972" spans="1:4" ht="15.75" customHeight="1">
      <c r="A5972" s="99">
        <v>43259</v>
      </c>
      <c r="B5972" s="100">
        <v>9.4781999999999993</v>
      </c>
      <c r="C5972" s="28">
        <f t="shared" si="46"/>
        <v>6</v>
      </c>
      <c r="D5972" s="28" t="str">
        <f t="shared" si="47"/>
        <v xml:space="preserve">viernes </v>
      </c>
    </row>
    <row r="5973" spans="1:4" ht="15.75" customHeight="1">
      <c r="A5973" s="99">
        <v>43260</v>
      </c>
      <c r="B5973" s="100">
        <v>9.4863999999999997</v>
      </c>
      <c r="C5973" s="28">
        <f t="shared" si="46"/>
        <v>7</v>
      </c>
      <c r="D5973" s="28" t="str">
        <f t="shared" si="47"/>
        <v>sabado</v>
      </c>
    </row>
    <row r="5974" spans="1:4" ht="15.75" customHeight="1">
      <c r="A5974" s="99">
        <v>43261</v>
      </c>
      <c r="B5974" s="100">
        <v>9.4945000000000004</v>
      </c>
      <c r="C5974" s="28">
        <f t="shared" si="46"/>
        <v>1</v>
      </c>
      <c r="D5974" s="28" t="str">
        <f t="shared" si="47"/>
        <v>domingo</v>
      </c>
    </row>
    <row r="5975" spans="1:4" ht="15.75" customHeight="1">
      <c r="A5975" s="99">
        <v>43262</v>
      </c>
      <c r="B5975" s="100">
        <v>9.5027000000000008</v>
      </c>
      <c r="C5975" s="28">
        <f t="shared" si="46"/>
        <v>2</v>
      </c>
      <c r="D5975" s="28" t="str">
        <f t="shared" si="47"/>
        <v>lunes</v>
      </c>
    </row>
    <row r="5976" spans="1:4" ht="15.75" customHeight="1">
      <c r="A5976" s="99">
        <v>43263</v>
      </c>
      <c r="B5976" s="100">
        <v>9.5108999999999995</v>
      </c>
      <c r="C5976" s="28">
        <f t="shared" si="46"/>
        <v>3</v>
      </c>
      <c r="D5976" s="28" t="str">
        <f t="shared" si="47"/>
        <v>martes</v>
      </c>
    </row>
    <row r="5977" spans="1:4" ht="15.75" customHeight="1">
      <c r="A5977" s="99">
        <v>43264</v>
      </c>
      <c r="B5977" s="100">
        <v>9.5190999999999999</v>
      </c>
      <c r="C5977" s="28">
        <f t="shared" si="46"/>
        <v>4</v>
      </c>
      <c r="D5977" s="28" t="str">
        <f t="shared" si="47"/>
        <v>miercoles</v>
      </c>
    </row>
    <row r="5978" spans="1:4" ht="15.75" customHeight="1">
      <c r="A5978" s="99">
        <v>43265</v>
      </c>
      <c r="B5978" s="100">
        <v>9.5272000000000006</v>
      </c>
      <c r="C5978" s="28">
        <f t="shared" si="46"/>
        <v>5</v>
      </c>
      <c r="D5978" s="28" t="str">
        <f t="shared" si="47"/>
        <v>jueves</v>
      </c>
    </row>
    <row r="5979" spans="1:4" ht="15.75" customHeight="1">
      <c r="A5979" s="99">
        <v>43266</v>
      </c>
      <c r="B5979" s="100">
        <v>9.5353999999999992</v>
      </c>
      <c r="C5979" s="28">
        <f t="shared" si="46"/>
        <v>6</v>
      </c>
      <c r="D5979" s="28" t="str">
        <f t="shared" si="47"/>
        <v xml:space="preserve">viernes </v>
      </c>
    </row>
    <row r="5980" spans="1:4" ht="15.75" customHeight="1">
      <c r="A5980" s="99">
        <v>43267</v>
      </c>
      <c r="B5980" s="100">
        <v>9.5419999999999998</v>
      </c>
      <c r="C5980" s="28">
        <f t="shared" si="46"/>
        <v>7</v>
      </c>
      <c r="D5980" s="28" t="str">
        <f t="shared" si="47"/>
        <v>sabado</v>
      </c>
    </row>
    <row r="5981" spans="1:4" ht="15.75" customHeight="1">
      <c r="A5981" s="99">
        <v>43268</v>
      </c>
      <c r="B5981" s="100">
        <v>9.5486000000000004</v>
      </c>
      <c r="C5981" s="28">
        <f t="shared" si="46"/>
        <v>1</v>
      </c>
      <c r="D5981" s="28" t="str">
        <f t="shared" si="47"/>
        <v>domingo</v>
      </c>
    </row>
    <row r="5982" spans="1:4" ht="15.75" customHeight="1">
      <c r="A5982" s="99">
        <v>43269</v>
      </c>
      <c r="B5982" s="100">
        <v>9.5553000000000008</v>
      </c>
      <c r="C5982" s="28">
        <f t="shared" si="46"/>
        <v>2</v>
      </c>
      <c r="D5982" s="28" t="str">
        <f t="shared" si="47"/>
        <v>lunes</v>
      </c>
    </row>
    <row r="5983" spans="1:4" ht="15.75" customHeight="1">
      <c r="A5983" s="99">
        <v>43270</v>
      </c>
      <c r="B5983" s="100">
        <v>9.5618999999999996</v>
      </c>
      <c r="C5983" s="28">
        <f t="shared" si="46"/>
        <v>3</v>
      </c>
      <c r="D5983" s="28" t="str">
        <f t="shared" si="47"/>
        <v>martes</v>
      </c>
    </row>
    <row r="5984" spans="1:4" ht="15.75" customHeight="1">
      <c r="A5984" s="99">
        <v>43271</v>
      </c>
      <c r="B5984" s="100">
        <v>9.5685000000000002</v>
      </c>
      <c r="C5984" s="28">
        <f t="shared" si="46"/>
        <v>4</v>
      </c>
      <c r="D5984" s="28" t="str">
        <f t="shared" si="47"/>
        <v>miercoles</v>
      </c>
    </row>
    <row r="5985" spans="1:4" ht="15.75" customHeight="1">
      <c r="A5985" s="99">
        <v>43272</v>
      </c>
      <c r="B5985" s="100">
        <v>9.5751000000000008</v>
      </c>
      <c r="C5985" s="28">
        <f t="shared" si="46"/>
        <v>5</v>
      </c>
      <c r="D5985" s="28" t="str">
        <f t="shared" si="47"/>
        <v>jueves</v>
      </c>
    </row>
    <row r="5986" spans="1:4" ht="15.75" customHeight="1">
      <c r="A5986" s="99">
        <v>43273</v>
      </c>
      <c r="B5986" s="100">
        <v>9.5817999999999994</v>
      </c>
      <c r="C5986" s="28">
        <f t="shared" si="46"/>
        <v>6</v>
      </c>
      <c r="D5986" s="28" t="str">
        <f t="shared" si="47"/>
        <v xml:space="preserve">viernes </v>
      </c>
    </row>
    <row r="5987" spans="1:4" ht="15.75" customHeight="1">
      <c r="A5987" s="99">
        <v>43274</v>
      </c>
      <c r="B5987" s="100">
        <v>9.5884</v>
      </c>
      <c r="C5987" s="28">
        <f t="shared" si="46"/>
        <v>7</v>
      </c>
      <c r="D5987" s="28" t="str">
        <f t="shared" si="47"/>
        <v>sabado</v>
      </c>
    </row>
    <row r="5988" spans="1:4" ht="15.75" customHeight="1">
      <c r="A5988" s="99">
        <v>43275</v>
      </c>
      <c r="B5988" s="100">
        <v>9.5951000000000004</v>
      </c>
      <c r="C5988" s="28">
        <f t="shared" si="46"/>
        <v>1</v>
      </c>
      <c r="D5988" s="28" t="str">
        <f t="shared" si="47"/>
        <v>domingo</v>
      </c>
    </row>
    <row r="5989" spans="1:4" ht="15.75" customHeight="1">
      <c r="A5989" s="99">
        <v>43276</v>
      </c>
      <c r="B5989" s="100">
        <v>9.6016999999999992</v>
      </c>
      <c r="C5989" s="28">
        <f t="shared" si="46"/>
        <v>2</v>
      </c>
      <c r="D5989" s="28" t="str">
        <f t="shared" si="47"/>
        <v>lunes</v>
      </c>
    </row>
    <row r="5990" spans="1:4" ht="15.75" customHeight="1">
      <c r="A5990" s="99">
        <v>43277</v>
      </c>
      <c r="B5990" s="100">
        <v>9.6083999999999996</v>
      </c>
      <c r="C5990" s="28">
        <f t="shared" si="46"/>
        <v>3</v>
      </c>
      <c r="D5990" s="28" t="str">
        <f t="shared" si="47"/>
        <v>martes</v>
      </c>
    </row>
    <row r="5991" spans="1:4" ht="15.75" customHeight="1">
      <c r="A5991" s="99">
        <v>43278</v>
      </c>
      <c r="B5991" s="100">
        <v>9.6150000000000002</v>
      </c>
      <c r="C5991" s="28">
        <f t="shared" si="46"/>
        <v>4</v>
      </c>
      <c r="D5991" s="28" t="str">
        <f t="shared" si="47"/>
        <v>miercoles</v>
      </c>
    </row>
    <row r="5992" spans="1:4" ht="15.75" customHeight="1">
      <c r="A5992" s="99">
        <v>43279</v>
      </c>
      <c r="B5992" s="100">
        <v>9.6217000000000006</v>
      </c>
      <c r="C5992" s="28">
        <f t="shared" si="46"/>
        <v>5</v>
      </c>
      <c r="D5992" s="28" t="str">
        <f t="shared" si="47"/>
        <v>jueves</v>
      </c>
    </row>
    <row r="5993" spans="1:4" ht="15.75" customHeight="1">
      <c r="A5993" s="99">
        <v>43280</v>
      </c>
      <c r="B5993" s="100">
        <v>9.6283999999999992</v>
      </c>
      <c r="C5993" s="28">
        <f t="shared" si="46"/>
        <v>6</v>
      </c>
      <c r="D5993" s="28" t="str">
        <f t="shared" si="47"/>
        <v xml:space="preserve">viernes </v>
      </c>
    </row>
    <row r="5994" spans="1:4" ht="15.75" customHeight="1">
      <c r="A5994" s="99">
        <v>43281</v>
      </c>
      <c r="B5994" s="100">
        <v>9.6349999999999998</v>
      </c>
      <c r="C5994" s="28">
        <f t="shared" si="46"/>
        <v>7</v>
      </c>
      <c r="D5994" s="28" t="str">
        <f t="shared" si="47"/>
        <v>sabado</v>
      </c>
    </row>
    <row r="5995" spans="1:4" ht="15.75" customHeight="1">
      <c r="A5995" s="99">
        <v>43282</v>
      </c>
      <c r="B5995" s="100">
        <v>9.6417000000000002</v>
      </c>
      <c r="C5995" s="28">
        <f t="shared" si="46"/>
        <v>1</v>
      </c>
      <c r="D5995" s="28" t="str">
        <f t="shared" si="47"/>
        <v>domingo</v>
      </c>
    </row>
    <row r="5996" spans="1:4" ht="15.75" customHeight="1">
      <c r="A5996" s="99">
        <v>43283</v>
      </c>
      <c r="B5996" s="100">
        <v>9.6484000000000005</v>
      </c>
      <c r="C5996" s="28">
        <f t="shared" si="46"/>
        <v>2</v>
      </c>
      <c r="D5996" s="28" t="str">
        <f t="shared" si="47"/>
        <v>lunes</v>
      </c>
    </row>
    <row r="5997" spans="1:4" ht="15.75" customHeight="1">
      <c r="A5997" s="99">
        <v>43284</v>
      </c>
      <c r="B5997" s="100">
        <v>9.6550999999999991</v>
      </c>
      <c r="C5997" s="28">
        <f t="shared" si="46"/>
        <v>3</v>
      </c>
      <c r="D5997" s="28" t="str">
        <f t="shared" si="47"/>
        <v>martes</v>
      </c>
    </row>
    <row r="5998" spans="1:4" ht="15.75" customHeight="1">
      <c r="A5998" s="99">
        <v>43285</v>
      </c>
      <c r="B5998" s="100">
        <v>9.6617999999999995</v>
      </c>
      <c r="C5998" s="28">
        <f t="shared" si="46"/>
        <v>4</v>
      </c>
      <c r="D5998" s="28" t="str">
        <f t="shared" si="47"/>
        <v>miercoles</v>
      </c>
    </row>
    <row r="5999" spans="1:4" ht="15.75" customHeight="1">
      <c r="A5999" s="99">
        <v>43286</v>
      </c>
      <c r="B5999" s="100">
        <v>9.6684999999999999</v>
      </c>
      <c r="C5999" s="28">
        <f t="shared" si="46"/>
        <v>5</v>
      </c>
      <c r="D5999" s="28" t="str">
        <f t="shared" si="47"/>
        <v>jueves</v>
      </c>
    </row>
    <row r="6000" spans="1:4" ht="15.75" customHeight="1">
      <c r="A6000" s="99">
        <v>43287</v>
      </c>
      <c r="B6000" s="100">
        <v>9.6752000000000002</v>
      </c>
      <c r="C6000" s="28">
        <f t="shared" si="46"/>
        <v>6</v>
      </c>
      <c r="D6000" s="28" t="str">
        <f t="shared" si="47"/>
        <v xml:space="preserve">viernes </v>
      </c>
    </row>
    <row r="6001" spans="1:4" ht="15.75" customHeight="1">
      <c r="A6001" s="99">
        <v>43288</v>
      </c>
      <c r="B6001" s="100">
        <v>9.6819000000000006</v>
      </c>
      <c r="C6001" s="28">
        <f t="shared" si="46"/>
        <v>7</v>
      </c>
      <c r="D6001" s="28" t="str">
        <f t="shared" si="47"/>
        <v>sabado</v>
      </c>
    </row>
    <row r="6002" spans="1:4" ht="15.75" customHeight="1">
      <c r="A6002" s="99">
        <v>43289</v>
      </c>
      <c r="B6002" s="100">
        <v>9.6885999999999992</v>
      </c>
      <c r="C6002" s="28">
        <f t="shared" si="46"/>
        <v>1</v>
      </c>
      <c r="D6002" s="28" t="str">
        <f t="shared" si="47"/>
        <v>domingo</v>
      </c>
    </row>
    <row r="6003" spans="1:4" ht="15.75" customHeight="1">
      <c r="A6003" s="99">
        <v>43290</v>
      </c>
      <c r="B6003" s="100">
        <v>9.6952999999999996</v>
      </c>
      <c r="C6003" s="28">
        <f t="shared" si="46"/>
        <v>2</v>
      </c>
      <c r="D6003" s="28" t="str">
        <f t="shared" si="47"/>
        <v>lunes</v>
      </c>
    </row>
    <row r="6004" spans="1:4" ht="15.75" customHeight="1">
      <c r="A6004" s="99">
        <v>43291</v>
      </c>
      <c r="B6004" s="100">
        <v>9.702</v>
      </c>
      <c r="C6004" s="28">
        <f t="shared" si="46"/>
        <v>3</v>
      </c>
      <c r="D6004" s="28" t="str">
        <f t="shared" si="47"/>
        <v>martes</v>
      </c>
    </row>
    <row r="6005" spans="1:4" ht="15.75" customHeight="1">
      <c r="A6005" s="99">
        <v>43292</v>
      </c>
      <c r="B6005" s="100">
        <v>9.7087000000000003</v>
      </c>
      <c r="C6005" s="28">
        <f t="shared" si="46"/>
        <v>4</v>
      </c>
      <c r="D6005" s="28" t="str">
        <f t="shared" si="47"/>
        <v>miercoles</v>
      </c>
    </row>
    <row r="6006" spans="1:4" ht="15.75" customHeight="1">
      <c r="A6006" s="99">
        <v>43293</v>
      </c>
      <c r="B6006" s="100">
        <v>9.7155000000000005</v>
      </c>
      <c r="C6006" s="28">
        <f t="shared" si="46"/>
        <v>5</v>
      </c>
      <c r="D6006" s="28" t="str">
        <f t="shared" si="47"/>
        <v>jueves</v>
      </c>
    </row>
    <row r="6007" spans="1:4" ht="15.75" customHeight="1">
      <c r="A6007" s="99">
        <v>43294</v>
      </c>
      <c r="B6007" s="100">
        <v>9.7222000000000008</v>
      </c>
      <c r="C6007" s="28">
        <f t="shared" si="46"/>
        <v>6</v>
      </c>
      <c r="D6007" s="28" t="str">
        <f t="shared" si="47"/>
        <v xml:space="preserve">viernes </v>
      </c>
    </row>
    <row r="6008" spans="1:4" ht="15.75" customHeight="1">
      <c r="A6008" s="99">
        <v>43295</v>
      </c>
      <c r="B6008" s="100">
        <v>9.7288999999999994</v>
      </c>
      <c r="C6008" s="28">
        <f t="shared" si="46"/>
        <v>7</v>
      </c>
      <c r="D6008" s="28" t="str">
        <f t="shared" si="47"/>
        <v>sabado</v>
      </c>
    </row>
    <row r="6009" spans="1:4" ht="15.75" customHeight="1">
      <c r="A6009" s="99">
        <v>43296</v>
      </c>
      <c r="B6009" s="100">
        <v>9.7356999999999996</v>
      </c>
      <c r="C6009" s="28">
        <f t="shared" si="46"/>
        <v>1</v>
      </c>
      <c r="D6009" s="28" t="str">
        <f t="shared" si="47"/>
        <v>domingo</v>
      </c>
    </row>
    <row r="6010" spans="1:4" ht="15.75" customHeight="1">
      <c r="A6010" s="99">
        <v>43297</v>
      </c>
      <c r="B6010" s="100">
        <v>9.7470999999999997</v>
      </c>
      <c r="C6010" s="28">
        <f t="shared" si="46"/>
        <v>2</v>
      </c>
      <c r="D6010" s="28" t="str">
        <f t="shared" si="47"/>
        <v>lunes</v>
      </c>
    </row>
    <row r="6011" spans="1:4" ht="15.75" customHeight="1">
      <c r="A6011" s="99">
        <v>43298</v>
      </c>
      <c r="B6011" s="100">
        <v>9.7584999999999997</v>
      </c>
      <c r="C6011" s="28">
        <f t="shared" si="46"/>
        <v>3</v>
      </c>
      <c r="D6011" s="28" t="str">
        <f t="shared" si="47"/>
        <v>martes</v>
      </c>
    </row>
    <row r="6012" spans="1:4" ht="15.75" customHeight="1">
      <c r="A6012" s="99">
        <v>43299</v>
      </c>
      <c r="B6012" s="100">
        <v>9.77</v>
      </c>
      <c r="C6012" s="28">
        <f t="shared" si="46"/>
        <v>4</v>
      </c>
      <c r="D6012" s="28" t="str">
        <f t="shared" si="47"/>
        <v>miercoles</v>
      </c>
    </row>
    <row r="6013" spans="1:4" ht="15.75" customHeight="1">
      <c r="A6013" s="99">
        <v>43300</v>
      </c>
      <c r="B6013" s="100">
        <v>9.7813999999999997</v>
      </c>
      <c r="C6013" s="28">
        <f t="shared" si="46"/>
        <v>5</v>
      </c>
      <c r="D6013" s="28" t="str">
        <f t="shared" si="47"/>
        <v>jueves</v>
      </c>
    </row>
    <row r="6014" spans="1:4" ht="15.75" customHeight="1">
      <c r="A6014" s="99">
        <v>43301</v>
      </c>
      <c r="B6014" s="100">
        <v>9.7928999999999995</v>
      </c>
      <c r="C6014" s="28">
        <f t="shared" si="46"/>
        <v>6</v>
      </c>
      <c r="D6014" s="28" t="str">
        <f t="shared" si="47"/>
        <v xml:space="preserve">viernes </v>
      </c>
    </row>
    <row r="6015" spans="1:4" ht="15.75" customHeight="1">
      <c r="A6015" s="99">
        <v>43302</v>
      </c>
      <c r="B6015" s="100">
        <v>9.8043999999999993</v>
      </c>
      <c r="C6015" s="28">
        <f t="shared" si="46"/>
        <v>7</v>
      </c>
      <c r="D6015" s="28" t="str">
        <f t="shared" si="47"/>
        <v>sabado</v>
      </c>
    </row>
    <row r="6016" spans="1:4" ht="15.75" customHeight="1">
      <c r="A6016" s="99">
        <v>43303</v>
      </c>
      <c r="B6016" s="100">
        <v>9.8158999999999992</v>
      </c>
      <c r="C6016" s="28">
        <f t="shared" si="46"/>
        <v>1</v>
      </c>
      <c r="D6016" s="28" t="str">
        <f t="shared" si="47"/>
        <v>domingo</v>
      </c>
    </row>
    <row r="6017" spans="1:4" ht="15.75" customHeight="1">
      <c r="A6017" s="99">
        <v>43304</v>
      </c>
      <c r="B6017" s="100">
        <v>9.8274000000000008</v>
      </c>
      <c r="C6017" s="28">
        <f t="shared" si="46"/>
        <v>2</v>
      </c>
      <c r="D6017" s="28" t="str">
        <f t="shared" si="47"/>
        <v>lunes</v>
      </c>
    </row>
    <row r="6018" spans="1:4" ht="15.75" customHeight="1">
      <c r="A6018" s="99">
        <v>43305</v>
      </c>
      <c r="B6018" s="100">
        <v>9.8389000000000006</v>
      </c>
      <c r="C6018" s="28">
        <f t="shared" si="46"/>
        <v>3</v>
      </c>
      <c r="D6018" s="28" t="str">
        <f t="shared" si="47"/>
        <v>martes</v>
      </c>
    </row>
    <row r="6019" spans="1:4" ht="15.75" customHeight="1">
      <c r="A6019" s="99">
        <v>43306</v>
      </c>
      <c r="B6019" s="100">
        <v>9.8504000000000005</v>
      </c>
      <c r="C6019" s="28">
        <f t="shared" si="46"/>
        <v>4</v>
      </c>
      <c r="D6019" s="28" t="str">
        <f t="shared" si="47"/>
        <v>miercoles</v>
      </c>
    </row>
    <row r="6020" spans="1:4" ht="15.75" customHeight="1">
      <c r="A6020" s="99">
        <v>43307</v>
      </c>
      <c r="B6020" s="100">
        <v>9.8620000000000001</v>
      </c>
      <c r="C6020" s="28">
        <f t="shared" si="46"/>
        <v>5</v>
      </c>
      <c r="D6020" s="28" t="str">
        <f t="shared" si="47"/>
        <v>jueves</v>
      </c>
    </row>
    <row r="6021" spans="1:4" ht="15.75" customHeight="1">
      <c r="A6021" s="99">
        <v>43308</v>
      </c>
      <c r="B6021" s="100">
        <v>9.8735999999999997</v>
      </c>
      <c r="C6021" s="28">
        <f t="shared" si="46"/>
        <v>6</v>
      </c>
      <c r="D6021" s="28" t="str">
        <f t="shared" si="47"/>
        <v xml:space="preserve">viernes </v>
      </c>
    </row>
    <row r="6022" spans="1:4" ht="15.75" customHeight="1">
      <c r="A6022" s="99">
        <v>43309</v>
      </c>
      <c r="B6022" s="100">
        <v>9.8850999999999996</v>
      </c>
      <c r="C6022" s="28">
        <f t="shared" si="46"/>
        <v>7</v>
      </c>
      <c r="D6022" s="28" t="str">
        <f t="shared" si="47"/>
        <v>sabado</v>
      </c>
    </row>
    <row r="6023" spans="1:4" ht="15.75" customHeight="1">
      <c r="A6023" s="99">
        <v>43310</v>
      </c>
      <c r="B6023" s="100">
        <v>9.8966999999999992</v>
      </c>
      <c r="C6023" s="28">
        <f t="shared" si="46"/>
        <v>1</v>
      </c>
      <c r="D6023" s="28" t="str">
        <f t="shared" si="47"/>
        <v>domingo</v>
      </c>
    </row>
    <row r="6024" spans="1:4" ht="15.75" customHeight="1">
      <c r="A6024" s="99">
        <v>43311</v>
      </c>
      <c r="B6024" s="100">
        <v>9.9083000000000006</v>
      </c>
      <c r="C6024" s="28">
        <f t="shared" si="46"/>
        <v>2</v>
      </c>
      <c r="D6024" s="28" t="str">
        <f t="shared" si="47"/>
        <v>lunes</v>
      </c>
    </row>
    <row r="6025" spans="1:4" ht="15.75" customHeight="1">
      <c r="A6025" s="99">
        <v>43312</v>
      </c>
      <c r="B6025" s="100">
        <v>9.92</v>
      </c>
      <c r="C6025" s="28">
        <f t="shared" si="46"/>
        <v>3</v>
      </c>
      <c r="D6025" s="28" t="str">
        <f t="shared" si="47"/>
        <v>martes</v>
      </c>
    </row>
    <row r="6026" spans="1:4" ht="15.75" customHeight="1">
      <c r="A6026" s="99">
        <v>43313</v>
      </c>
      <c r="B6026" s="100">
        <v>9.9315999999999995</v>
      </c>
      <c r="C6026" s="28">
        <f t="shared" si="46"/>
        <v>4</v>
      </c>
      <c r="D6026" s="28" t="str">
        <f t="shared" si="47"/>
        <v>miercoles</v>
      </c>
    </row>
    <row r="6027" spans="1:4" ht="15.75" customHeight="1">
      <c r="A6027" s="99">
        <v>43314</v>
      </c>
      <c r="B6027" s="100">
        <v>9.9431999999999992</v>
      </c>
      <c r="C6027" s="28">
        <f t="shared" si="46"/>
        <v>5</v>
      </c>
      <c r="D6027" s="28" t="str">
        <f t="shared" si="47"/>
        <v>jueves</v>
      </c>
    </row>
    <row r="6028" spans="1:4" ht="15.75" customHeight="1">
      <c r="A6028" s="99">
        <v>43315</v>
      </c>
      <c r="B6028" s="100">
        <v>9.9549000000000003</v>
      </c>
      <c r="C6028" s="28">
        <f t="shared" si="46"/>
        <v>6</v>
      </c>
      <c r="D6028" s="28" t="str">
        <f t="shared" si="47"/>
        <v xml:space="preserve">viernes </v>
      </c>
    </row>
    <row r="6029" spans="1:4" ht="15.75" customHeight="1">
      <c r="A6029" s="99">
        <v>43316</v>
      </c>
      <c r="B6029" s="100">
        <v>9.9665999999999997</v>
      </c>
      <c r="C6029" s="28">
        <f t="shared" si="46"/>
        <v>7</v>
      </c>
      <c r="D6029" s="28" t="str">
        <f t="shared" si="47"/>
        <v>sabado</v>
      </c>
    </row>
    <row r="6030" spans="1:4" ht="15.75" customHeight="1">
      <c r="A6030" s="99">
        <v>43317</v>
      </c>
      <c r="B6030" s="100">
        <v>9.9783000000000008</v>
      </c>
      <c r="C6030" s="28">
        <f t="shared" si="46"/>
        <v>1</v>
      </c>
      <c r="D6030" s="28" t="str">
        <f t="shared" si="47"/>
        <v>domingo</v>
      </c>
    </row>
    <row r="6031" spans="1:4" ht="15.75" customHeight="1">
      <c r="A6031" s="99">
        <v>43318</v>
      </c>
      <c r="B6031" s="100">
        <v>9.99</v>
      </c>
      <c r="C6031" s="28">
        <f t="shared" si="46"/>
        <v>2</v>
      </c>
      <c r="D6031" s="28" t="str">
        <f t="shared" si="47"/>
        <v>lunes</v>
      </c>
    </row>
    <row r="6032" spans="1:4" ht="15.75" customHeight="1">
      <c r="A6032" s="99">
        <v>43319</v>
      </c>
      <c r="B6032" s="100">
        <v>10.0017</v>
      </c>
      <c r="C6032" s="28">
        <f t="shared" si="46"/>
        <v>3</v>
      </c>
      <c r="D6032" s="28" t="str">
        <f t="shared" si="47"/>
        <v>martes</v>
      </c>
    </row>
    <row r="6033" spans="1:4" ht="15.75" customHeight="1">
      <c r="A6033" s="99">
        <v>43320</v>
      </c>
      <c r="B6033" s="100">
        <v>10.013400000000001</v>
      </c>
      <c r="C6033" s="28">
        <f t="shared" si="46"/>
        <v>4</v>
      </c>
      <c r="D6033" s="28" t="str">
        <f t="shared" si="47"/>
        <v>miercoles</v>
      </c>
    </row>
    <row r="6034" spans="1:4" ht="15.75" customHeight="1">
      <c r="A6034" s="99">
        <v>43321</v>
      </c>
      <c r="B6034" s="100">
        <v>10.0251</v>
      </c>
      <c r="C6034" s="28">
        <f t="shared" si="46"/>
        <v>5</v>
      </c>
      <c r="D6034" s="28" t="str">
        <f t="shared" si="47"/>
        <v>jueves</v>
      </c>
    </row>
    <row r="6035" spans="1:4" ht="15.75" customHeight="1">
      <c r="A6035" s="99">
        <v>43322</v>
      </c>
      <c r="B6035" s="100">
        <v>10.036899999999999</v>
      </c>
      <c r="C6035" s="28">
        <f t="shared" si="46"/>
        <v>6</v>
      </c>
      <c r="D6035" s="28" t="str">
        <f t="shared" si="47"/>
        <v xml:space="preserve">viernes </v>
      </c>
    </row>
    <row r="6036" spans="1:4" ht="15.75" customHeight="1">
      <c r="A6036" s="99">
        <v>43323</v>
      </c>
      <c r="B6036" s="100">
        <v>10.0487</v>
      </c>
      <c r="C6036" s="28">
        <f t="shared" si="46"/>
        <v>7</v>
      </c>
      <c r="D6036" s="28" t="str">
        <f t="shared" si="47"/>
        <v>sabado</v>
      </c>
    </row>
    <row r="6037" spans="1:4" ht="15.75" customHeight="1">
      <c r="A6037" s="99">
        <v>43324</v>
      </c>
      <c r="B6037" s="100">
        <v>10.060499999999999</v>
      </c>
      <c r="C6037" s="28">
        <f t="shared" si="46"/>
        <v>1</v>
      </c>
      <c r="D6037" s="28" t="str">
        <f t="shared" si="47"/>
        <v>domingo</v>
      </c>
    </row>
    <row r="6038" spans="1:4" ht="15.75" customHeight="1">
      <c r="A6038" s="99">
        <v>43325</v>
      </c>
      <c r="B6038" s="100">
        <v>10.0723</v>
      </c>
      <c r="C6038" s="28">
        <f t="shared" si="46"/>
        <v>2</v>
      </c>
      <c r="D6038" s="28" t="str">
        <f t="shared" si="47"/>
        <v>lunes</v>
      </c>
    </row>
    <row r="6039" spans="1:4" ht="15.75" customHeight="1">
      <c r="A6039" s="99">
        <v>43326</v>
      </c>
      <c r="B6039" s="100">
        <v>10.084099999999999</v>
      </c>
      <c r="C6039" s="28">
        <f t="shared" si="46"/>
        <v>3</v>
      </c>
      <c r="D6039" s="28" t="str">
        <f t="shared" si="47"/>
        <v>martes</v>
      </c>
    </row>
    <row r="6040" spans="1:4" ht="15.75" customHeight="1">
      <c r="A6040" s="99">
        <v>43327</v>
      </c>
      <c r="B6040" s="100">
        <v>10.0959</v>
      </c>
      <c r="C6040" s="28">
        <f t="shared" si="46"/>
        <v>4</v>
      </c>
      <c r="D6040" s="28" t="str">
        <f t="shared" si="47"/>
        <v>miercoles</v>
      </c>
    </row>
    <row r="6041" spans="1:4" ht="15.75" customHeight="1">
      <c r="A6041" s="99">
        <v>43328</v>
      </c>
      <c r="B6041" s="100">
        <v>10.1058</v>
      </c>
      <c r="C6041" s="28">
        <f t="shared" si="46"/>
        <v>5</v>
      </c>
      <c r="D6041" s="28" t="str">
        <f t="shared" si="47"/>
        <v>jueves</v>
      </c>
    </row>
    <row r="6042" spans="1:4" ht="15.75" customHeight="1">
      <c r="A6042" s="99">
        <v>43329</v>
      </c>
      <c r="B6042" s="100">
        <v>10.1158</v>
      </c>
      <c r="C6042" s="28">
        <f t="shared" si="46"/>
        <v>6</v>
      </c>
      <c r="D6042" s="28" t="str">
        <f t="shared" si="47"/>
        <v xml:space="preserve">viernes </v>
      </c>
    </row>
    <row r="6043" spans="1:4" ht="15.75" customHeight="1">
      <c r="A6043" s="99">
        <v>43330</v>
      </c>
      <c r="B6043" s="100">
        <v>10.1258</v>
      </c>
      <c r="C6043" s="28">
        <f t="shared" si="46"/>
        <v>7</v>
      </c>
      <c r="D6043" s="28" t="str">
        <f t="shared" si="47"/>
        <v>sabado</v>
      </c>
    </row>
    <row r="6044" spans="1:4" ht="15.75" customHeight="1">
      <c r="A6044" s="99">
        <v>43331</v>
      </c>
      <c r="B6044" s="100">
        <v>10.1357</v>
      </c>
      <c r="C6044" s="28">
        <f t="shared" si="46"/>
        <v>1</v>
      </c>
      <c r="D6044" s="28" t="str">
        <f t="shared" si="47"/>
        <v>domingo</v>
      </c>
    </row>
    <row r="6045" spans="1:4" ht="15.75" customHeight="1">
      <c r="A6045" s="99">
        <v>43332</v>
      </c>
      <c r="B6045" s="100">
        <v>10.1457</v>
      </c>
      <c r="C6045" s="28">
        <f t="shared" si="46"/>
        <v>2</v>
      </c>
      <c r="D6045" s="28" t="str">
        <f t="shared" si="47"/>
        <v>lunes</v>
      </c>
    </row>
    <row r="6046" spans="1:4" ht="15.75" customHeight="1">
      <c r="A6046" s="99">
        <v>43333</v>
      </c>
      <c r="B6046" s="100">
        <v>10.1557</v>
      </c>
      <c r="C6046" s="28">
        <f t="shared" si="46"/>
        <v>3</v>
      </c>
      <c r="D6046" s="28" t="str">
        <f t="shared" si="47"/>
        <v>martes</v>
      </c>
    </row>
    <row r="6047" spans="1:4" ht="15.75" customHeight="1">
      <c r="A6047" s="99">
        <v>43334</v>
      </c>
      <c r="B6047" s="100">
        <v>10.165699999999999</v>
      </c>
      <c r="C6047" s="28">
        <f t="shared" si="46"/>
        <v>4</v>
      </c>
      <c r="D6047" s="28" t="str">
        <f t="shared" si="47"/>
        <v>miercoles</v>
      </c>
    </row>
    <row r="6048" spans="1:4" ht="15.75" customHeight="1">
      <c r="A6048" s="99">
        <v>43335</v>
      </c>
      <c r="B6048" s="100">
        <v>10.175700000000001</v>
      </c>
      <c r="C6048" s="28">
        <f t="shared" si="46"/>
        <v>5</v>
      </c>
      <c r="D6048" s="28" t="str">
        <f t="shared" si="47"/>
        <v>jueves</v>
      </c>
    </row>
    <row r="6049" spans="1:4" ht="15.75" customHeight="1">
      <c r="A6049" s="99">
        <v>43336</v>
      </c>
      <c r="B6049" s="100">
        <v>10.1858</v>
      </c>
      <c r="C6049" s="28">
        <f t="shared" si="46"/>
        <v>6</v>
      </c>
      <c r="D6049" s="28" t="str">
        <f t="shared" si="47"/>
        <v xml:space="preserve">viernes </v>
      </c>
    </row>
    <row r="6050" spans="1:4" ht="15.75" customHeight="1">
      <c r="A6050" s="99">
        <v>43337</v>
      </c>
      <c r="B6050" s="100">
        <v>10.1958</v>
      </c>
      <c r="C6050" s="28">
        <f t="shared" si="46"/>
        <v>7</v>
      </c>
      <c r="D6050" s="28" t="str">
        <f t="shared" si="47"/>
        <v>sabado</v>
      </c>
    </row>
    <row r="6051" spans="1:4" ht="15.75" customHeight="1">
      <c r="A6051" s="99">
        <v>43338</v>
      </c>
      <c r="B6051" s="100">
        <v>10.2059</v>
      </c>
      <c r="C6051" s="28">
        <f t="shared" si="46"/>
        <v>1</v>
      </c>
      <c r="D6051" s="28" t="str">
        <f t="shared" si="47"/>
        <v>domingo</v>
      </c>
    </row>
    <row r="6052" spans="1:4" ht="15.75" customHeight="1">
      <c r="A6052" s="99">
        <v>43339</v>
      </c>
      <c r="B6052" s="100">
        <v>10.2159</v>
      </c>
      <c r="C6052" s="28">
        <f t="shared" si="46"/>
        <v>2</v>
      </c>
      <c r="D6052" s="28" t="str">
        <f t="shared" si="47"/>
        <v>lunes</v>
      </c>
    </row>
    <row r="6053" spans="1:4" ht="15.75" customHeight="1">
      <c r="A6053" s="99">
        <v>43340</v>
      </c>
      <c r="B6053" s="100">
        <v>10.226000000000001</v>
      </c>
      <c r="C6053" s="28">
        <f t="shared" si="46"/>
        <v>3</v>
      </c>
      <c r="D6053" s="28" t="str">
        <f t="shared" si="47"/>
        <v>martes</v>
      </c>
    </row>
    <row r="6054" spans="1:4" ht="15.75" customHeight="1">
      <c r="A6054" s="99">
        <v>43341</v>
      </c>
      <c r="B6054" s="100">
        <v>10.2361</v>
      </c>
      <c r="C6054" s="28">
        <f t="shared" si="46"/>
        <v>4</v>
      </c>
      <c r="D6054" s="28" t="str">
        <f t="shared" si="47"/>
        <v>miercoles</v>
      </c>
    </row>
    <row r="6055" spans="1:4" ht="15.75" customHeight="1">
      <c r="A6055" s="99">
        <v>43342</v>
      </c>
      <c r="B6055" s="100">
        <v>10.2461</v>
      </c>
      <c r="C6055" s="28">
        <f t="shared" si="46"/>
        <v>5</v>
      </c>
      <c r="D6055" s="28" t="str">
        <f t="shared" si="47"/>
        <v>jueves</v>
      </c>
    </row>
    <row r="6056" spans="1:4" ht="15.75" customHeight="1">
      <c r="A6056" s="99">
        <v>43343</v>
      </c>
      <c r="B6056" s="100">
        <v>10.2562</v>
      </c>
      <c r="C6056" s="28">
        <f t="shared" si="46"/>
        <v>6</v>
      </c>
      <c r="D6056" s="28" t="str">
        <f t="shared" si="47"/>
        <v xml:space="preserve">viernes </v>
      </c>
    </row>
    <row r="6057" spans="1:4" ht="15.75" customHeight="1">
      <c r="A6057" s="99">
        <v>43344</v>
      </c>
      <c r="B6057" s="100">
        <v>10.266299999999999</v>
      </c>
      <c r="C6057" s="28">
        <f t="shared" si="46"/>
        <v>7</v>
      </c>
      <c r="D6057" s="28" t="str">
        <f t="shared" si="47"/>
        <v>sabado</v>
      </c>
    </row>
    <row r="6058" spans="1:4" ht="15.75" customHeight="1">
      <c r="A6058" s="99">
        <v>43345</v>
      </c>
      <c r="B6058" s="100">
        <v>10.2765</v>
      </c>
      <c r="C6058" s="28">
        <f t="shared" si="46"/>
        <v>1</v>
      </c>
      <c r="D6058" s="28" t="str">
        <f t="shared" si="47"/>
        <v>domingo</v>
      </c>
    </row>
    <row r="6059" spans="1:4" ht="15.75" customHeight="1">
      <c r="A6059" s="99">
        <v>43346</v>
      </c>
      <c r="B6059" s="100">
        <v>10.2866</v>
      </c>
      <c r="C6059" s="28">
        <f t="shared" si="46"/>
        <v>2</v>
      </c>
      <c r="D6059" s="28" t="str">
        <f t="shared" si="47"/>
        <v>lunes</v>
      </c>
    </row>
    <row r="6060" spans="1:4" ht="15.75" customHeight="1">
      <c r="A6060" s="99">
        <v>43347</v>
      </c>
      <c r="B6060" s="100">
        <v>10.2967</v>
      </c>
      <c r="C6060" s="28">
        <f t="shared" si="46"/>
        <v>3</v>
      </c>
      <c r="D6060" s="28" t="str">
        <f t="shared" si="47"/>
        <v>martes</v>
      </c>
    </row>
    <row r="6061" spans="1:4" ht="15.75" customHeight="1">
      <c r="A6061" s="99">
        <v>43348</v>
      </c>
      <c r="B6061" s="100">
        <v>10.306900000000001</v>
      </c>
      <c r="C6061" s="28">
        <f t="shared" si="46"/>
        <v>4</v>
      </c>
      <c r="D6061" s="28" t="str">
        <f t="shared" si="47"/>
        <v>miercoles</v>
      </c>
    </row>
    <row r="6062" spans="1:4" ht="15.75" customHeight="1">
      <c r="A6062" s="99">
        <v>43349</v>
      </c>
      <c r="B6062" s="100">
        <v>10.317</v>
      </c>
      <c r="C6062" s="28">
        <f t="shared" si="46"/>
        <v>5</v>
      </c>
      <c r="D6062" s="28" t="str">
        <f t="shared" si="47"/>
        <v>jueves</v>
      </c>
    </row>
    <row r="6063" spans="1:4" ht="15.75" customHeight="1">
      <c r="A6063" s="99">
        <v>43350</v>
      </c>
      <c r="B6063" s="100">
        <v>10.327199999999999</v>
      </c>
      <c r="C6063" s="28">
        <f t="shared" si="46"/>
        <v>6</v>
      </c>
      <c r="D6063" s="28" t="str">
        <f t="shared" si="47"/>
        <v xml:space="preserve">viernes </v>
      </c>
    </row>
    <row r="6064" spans="1:4" ht="15.75" customHeight="1">
      <c r="A6064" s="99">
        <v>43351</v>
      </c>
      <c r="B6064" s="100">
        <v>10.337400000000001</v>
      </c>
      <c r="C6064" s="28">
        <f t="shared" si="46"/>
        <v>7</v>
      </c>
      <c r="D6064" s="28" t="str">
        <f t="shared" si="47"/>
        <v>sabado</v>
      </c>
    </row>
    <row r="6065" spans="1:4" ht="15.75" customHeight="1">
      <c r="A6065" s="99">
        <v>43352</v>
      </c>
      <c r="B6065" s="100">
        <v>10.3475</v>
      </c>
      <c r="C6065" s="28">
        <f t="shared" si="46"/>
        <v>1</v>
      </c>
      <c r="D6065" s="28" t="str">
        <f t="shared" si="47"/>
        <v>domingo</v>
      </c>
    </row>
    <row r="6066" spans="1:4" ht="15.75" customHeight="1">
      <c r="A6066" s="99">
        <v>43353</v>
      </c>
      <c r="B6066" s="100">
        <v>10.357699999999999</v>
      </c>
      <c r="C6066" s="28">
        <f t="shared" si="46"/>
        <v>2</v>
      </c>
      <c r="D6066" s="28" t="str">
        <f t="shared" si="47"/>
        <v>lunes</v>
      </c>
    </row>
    <row r="6067" spans="1:4" ht="15.75" customHeight="1">
      <c r="A6067" s="99">
        <v>43354</v>
      </c>
      <c r="B6067" s="100">
        <v>10.367900000000001</v>
      </c>
      <c r="C6067" s="28">
        <f t="shared" si="46"/>
        <v>3</v>
      </c>
      <c r="D6067" s="28" t="str">
        <f t="shared" si="47"/>
        <v>martes</v>
      </c>
    </row>
    <row r="6068" spans="1:4" ht="15.75" customHeight="1">
      <c r="A6068" s="99">
        <v>43355</v>
      </c>
      <c r="B6068" s="100">
        <v>10.3782</v>
      </c>
      <c r="C6068" s="28">
        <f t="shared" si="46"/>
        <v>4</v>
      </c>
      <c r="D6068" s="28" t="str">
        <f t="shared" si="47"/>
        <v>miercoles</v>
      </c>
    </row>
    <row r="6069" spans="1:4" ht="15.75" customHeight="1">
      <c r="A6069" s="99">
        <v>43356</v>
      </c>
      <c r="B6069" s="100">
        <v>10.388400000000001</v>
      </c>
      <c r="C6069" s="28">
        <f t="shared" si="46"/>
        <v>5</v>
      </c>
      <c r="D6069" s="28" t="str">
        <f t="shared" si="47"/>
        <v>jueves</v>
      </c>
    </row>
    <row r="6070" spans="1:4" ht="15.75" customHeight="1">
      <c r="A6070" s="99">
        <v>43357</v>
      </c>
      <c r="B6070" s="100">
        <v>10.3986</v>
      </c>
      <c r="C6070" s="28">
        <f t="shared" si="46"/>
        <v>6</v>
      </c>
      <c r="D6070" s="28" t="str">
        <f t="shared" si="47"/>
        <v xml:space="preserve">viernes </v>
      </c>
    </row>
    <row r="6071" spans="1:4" ht="15.75" customHeight="1">
      <c r="A6071" s="99">
        <v>43358</v>
      </c>
      <c r="B6071" s="100">
        <v>10.408899999999999</v>
      </c>
      <c r="C6071" s="28">
        <f t="shared" si="46"/>
        <v>7</v>
      </c>
      <c r="D6071" s="28" t="str">
        <f t="shared" si="47"/>
        <v>sabado</v>
      </c>
    </row>
    <row r="6072" spans="1:4" ht="15.75" customHeight="1">
      <c r="A6072" s="99">
        <v>43359</v>
      </c>
      <c r="B6072" s="100">
        <v>10.4221</v>
      </c>
      <c r="C6072" s="28">
        <f t="shared" si="46"/>
        <v>1</v>
      </c>
      <c r="D6072" s="28" t="str">
        <f t="shared" si="47"/>
        <v>domingo</v>
      </c>
    </row>
    <row r="6073" spans="1:4" ht="15.75" customHeight="1">
      <c r="A6073" s="99">
        <v>43360</v>
      </c>
      <c r="B6073" s="100">
        <v>10.4354</v>
      </c>
      <c r="C6073" s="28">
        <f t="shared" si="46"/>
        <v>2</v>
      </c>
      <c r="D6073" s="28" t="str">
        <f t="shared" si="47"/>
        <v>lunes</v>
      </c>
    </row>
    <row r="6074" spans="1:4" ht="15.75" customHeight="1">
      <c r="A6074" s="99">
        <v>43361</v>
      </c>
      <c r="B6074" s="100">
        <v>10.4488</v>
      </c>
      <c r="C6074" s="28">
        <f t="shared" si="46"/>
        <v>3</v>
      </c>
      <c r="D6074" s="28" t="str">
        <f t="shared" si="47"/>
        <v>martes</v>
      </c>
    </row>
    <row r="6075" spans="1:4" ht="15.75" customHeight="1">
      <c r="A6075" s="99">
        <v>43362</v>
      </c>
      <c r="B6075" s="100">
        <v>10.4621</v>
      </c>
      <c r="C6075" s="28">
        <f t="shared" si="46"/>
        <v>4</v>
      </c>
      <c r="D6075" s="28" t="str">
        <f t="shared" si="47"/>
        <v>miercoles</v>
      </c>
    </row>
    <row r="6076" spans="1:4" ht="15.75" customHeight="1">
      <c r="A6076" s="99">
        <v>43363</v>
      </c>
      <c r="B6076" s="100">
        <v>10.4754</v>
      </c>
      <c r="C6076" s="28">
        <f t="shared" si="46"/>
        <v>5</v>
      </c>
      <c r="D6076" s="28" t="str">
        <f t="shared" si="47"/>
        <v>jueves</v>
      </c>
    </row>
    <row r="6077" spans="1:4" ht="15.75" customHeight="1">
      <c r="A6077" s="99">
        <v>43364</v>
      </c>
      <c r="B6077" s="100">
        <v>10.488799999999999</v>
      </c>
      <c r="C6077" s="28">
        <f t="shared" si="46"/>
        <v>6</v>
      </c>
      <c r="D6077" s="28" t="str">
        <f t="shared" si="47"/>
        <v xml:space="preserve">viernes </v>
      </c>
    </row>
    <row r="6078" spans="1:4" ht="15.75" customHeight="1">
      <c r="A6078" s="99">
        <v>43365</v>
      </c>
      <c r="B6078" s="100">
        <v>10.5022</v>
      </c>
      <c r="C6078" s="28">
        <f t="shared" si="46"/>
        <v>7</v>
      </c>
      <c r="D6078" s="28" t="str">
        <f t="shared" si="47"/>
        <v>sabado</v>
      </c>
    </row>
    <row r="6079" spans="1:4" ht="15.75" customHeight="1">
      <c r="A6079" s="99">
        <v>43366</v>
      </c>
      <c r="B6079" s="100">
        <v>10.515599999999999</v>
      </c>
      <c r="C6079" s="28">
        <f t="shared" si="46"/>
        <v>1</v>
      </c>
      <c r="D6079" s="28" t="str">
        <f t="shared" si="47"/>
        <v>domingo</v>
      </c>
    </row>
    <row r="6080" spans="1:4" ht="15.75" customHeight="1">
      <c r="A6080" s="99">
        <v>43367</v>
      </c>
      <c r="B6080" s="100">
        <v>10.529</v>
      </c>
      <c r="C6080" s="28">
        <f t="shared" si="46"/>
        <v>2</v>
      </c>
      <c r="D6080" s="28" t="str">
        <f t="shared" si="47"/>
        <v>lunes</v>
      </c>
    </row>
    <row r="6081" spans="1:4" ht="15.75" customHeight="1">
      <c r="A6081" s="99">
        <v>43368</v>
      </c>
      <c r="B6081" s="100">
        <v>10.5425</v>
      </c>
      <c r="C6081" s="28">
        <f t="shared" si="46"/>
        <v>3</v>
      </c>
      <c r="D6081" s="28" t="str">
        <f t="shared" si="47"/>
        <v>martes</v>
      </c>
    </row>
    <row r="6082" spans="1:4" ht="15.75" customHeight="1">
      <c r="A6082" s="99">
        <v>43369</v>
      </c>
      <c r="B6082" s="100">
        <v>10.555899999999999</v>
      </c>
      <c r="C6082" s="28">
        <f t="shared" si="46"/>
        <v>4</v>
      </c>
      <c r="D6082" s="28" t="str">
        <f t="shared" si="47"/>
        <v>miercoles</v>
      </c>
    </row>
    <row r="6083" spans="1:4" ht="15.75" customHeight="1">
      <c r="A6083" s="99">
        <v>43370</v>
      </c>
      <c r="B6083" s="100">
        <v>10.5694</v>
      </c>
      <c r="C6083" s="28">
        <f t="shared" si="46"/>
        <v>5</v>
      </c>
      <c r="D6083" s="28" t="str">
        <f t="shared" si="47"/>
        <v>jueves</v>
      </c>
    </row>
    <row r="6084" spans="1:4" ht="15.75" customHeight="1">
      <c r="A6084" s="99">
        <v>43371</v>
      </c>
      <c r="B6084" s="100">
        <v>10.5829</v>
      </c>
      <c r="C6084" s="28">
        <f t="shared" si="46"/>
        <v>6</v>
      </c>
      <c r="D6084" s="28" t="str">
        <f t="shared" si="47"/>
        <v xml:space="preserve">viernes </v>
      </c>
    </row>
    <row r="6085" spans="1:4" ht="15.75" customHeight="1">
      <c r="A6085" s="99">
        <v>43372</v>
      </c>
      <c r="B6085" s="100">
        <v>10.596399999999999</v>
      </c>
      <c r="C6085" s="28">
        <f t="shared" si="46"/>
        <v>7</v>
      </c>
      <c r="D6085" s="28" t="str">
        <f t="shared" si="47"/>
        <v>sabado</v>
      </c>
    </row>
    <row r="6086" spans="1:4" ht="15.75" customHeight="1">
      <c r="A6086" s="99">
        <v>43373</v>
      </c>
      <c r="B6086" s="100">
        <v>10.6099</v>
      </c>
      <c r="C6086" s="28">
        <f t="shared" si="46"/>
        <v>1</v>
      </c>
      <c r="D6086" s="28" t="str">
        <f t="shared" si="47"/>
        <v>domingo</v>
      </c>
    </row>
    <row r="6087" spans="1:4" ht="15.75" customHeight="1">
      <c r="A6087" s="99">
        <v>43374</v>
      </c>
      <c r="B6087" s="100">
        <v>10.6234</v>
      </c>
      <c r="C6087" s="28">
        <f t="shared" si="46"/>
        <v>2</v>
      </c>
      <c r="D6087" s="28" t="str">
        <f t="shared" si="47"/>
        <v>lunes</v>
      </c>
    </row>
    <row r="6088" spans="1:4" ht="15.75" customHeight="1">
      <c r="A6088" s="99">
        <v>43375</v>
      </c>
      <c r="B6088" s="100">
        <v>10.637</v>
      </c>
      <c r="C6088" s="28">
        <f t="shared" si="46"/>
        <v>3</v>
      </c>
      <c r="D6088" s="28" t="str">
        <f t="shared" si="47"/>
        <v>martes</v>
      </c>
    </row>
    <row r="6089" spans="1:4" ht="15.75" customHeight="1">
      <c r="A6089" s="99">
        <v>43376</v>
      </c>
      <c r="B6089" s="100">
        <v>10.650600000000001</v>
      </c>
      <c r="C6089" s="28">
        <f t="shared" si="46"/>
        <v>4</v>
      </c>
      <c r="D6089" s="28" t="str">
        <f t="shared" si="47"/>
        <v>miercoles</v>
      </c>
    </row>
    <row r="6090" spans="1:4" ht="15.75" customHeight="1">
      <c r="A6090" s="99">
        <v>43377</v>
      </c>
      <c r="B6090" s="100">
        <v>10.664199999999999</v>
      </c>
      <c r="C6090" s="28">
        <f t="shared" si="46"/>
        <v>5</v>
      </c>
      <c r="D6090" s="28" t="str">
        <f t="shared" si="47"/>
        <v>jueves</v>
      </c>
    </row>
    <row r="6091" spans="1:4" ht="15.75" customHeight="1">
      <c r="A6091" s="99">
        <v>43378</v>
      </c>
      <c r="B6091" s="100">
        <v>10.6778</v>
      </c>
      <c r="C6091" s="28">
        <f t="shared" si="46"/>
        <v>6</v>
      </c>
      <c r="D6091" s="28" t="str">
        <f t="shared" si="47"/>
        <v xml:space="preserve">viernes </v>
      </c>
    </row>
    <row r="6092" spans="1:4" ht="15.75" customHeight="1">
      <c r="A6092" s="99">
        <v>43379</v>
      </c>
      <c r="B6092" s="100">
        <v>10.6914</v>
      </c>
      <c r="C6092" s="28">
        <f t="shared" si="46"/>
        <v>7</v>
      </c>
      <c r="D6092" s="28" t="str">
        <f t="shared" si="47"/>
        <v>sabado</v>
      </c>
    </row>
    <row r="6093" spans="1:4" ht="15.75" customHeight="1">
      <c r="A6093" s="99">
        <v>43380</v>
      </c>
      <c r="B6093" s="100">
        <v>10.705</v>
      </c>
      <c r="C6093" s="28">
        <f t="shared" si="46"/>
        <v>1</v>
      </c>
      <c r="D6093" s="28" t="str">
        <f t="shared" si="47"/>
        <v>domingo</v>
      </c>
    </row>
    <row r="6094" spans="1:4" ht="15.75" customHeight="1">
      <c r="A6094" s="99">
        <v>43381</v>
      </c>
      <c r="B6094" s="100">
        <v>10.7187</v>
      </c>
      <c r="C6094" s="28">
        <f t="shared" si="46"/>
        <v>2</v>
      </c>
      <c r="D6094" s="28" t="str">
        <f t="shared" si="47"/>
        <v>lunes</v>
      </c>
    </row>
    <row r="6095" spans="1:4" ht="15.75" customHeight="1">
      <c r="A6095" s="99">
        <v>43382</v>
      </c>
      <c r="B6095" s="100">
        <v>10.7324</v>
      </c>
      <c r="C6095" s="28">
        <f t="shared" si="46"/>
        <v>3</v>
      </c>
      <c r="D6095" s="28" t="str">
        <f t="shared" si="47"/>
        <v>martes</v>
      </c>
    </row>
    <row r="6096" spans="1:4" ht="15.75" customHeight="1">
      <c r="A6096" s="101">
        <v>43383</v>
      </c>
      <c r="B6096" s="100">
        <v>10.7461</v>
      </c>
      <c r="C6096" s="28">
        <f t="shared" si="46"/>
        <v>4</v>
      </c>
      <c r="D6096" s="28" t="str">
        <f t="shared" si="47"/>
        <v>miercoles</v>
      </c>
    </row>
    <row r="6097" spans="1:4" ht="15.75" customHeight="1">
      <c r="A6097" s="101">
        <v>43384</v>
      </c>
      <c r="B6097" s="100">
        <v>10.7598</v>
      </c>
      <c r="C6097" s="28">
        <f t="shared" si="46"/>
        <v>5</v>
      </c>
      <c r="D6097" s="28" t="str">
        <f t="shared" si="47"/>
        <v>jueves</v>
      </c>
    </row>
    <row r="6098" spans="1:4" ht="15.75" customHeight="1">
      <c r="A6098" s="101">
        <v>43385</v>
      </c>
      <c r="B6098" s="100">
        <v>10.7735</v>
      </c>
      <c r="C6098" s="28">
        <f t="shared" si="46"/>
        <v>6</v>
      </c>
      <c r="D6098" s="28" t="str">
        <f t="shared" si="47"/>
        <v xml:space="preserve">viernes </v>
      </c>
    </row>
    <row r="6099" spans="1:4" ht="15.75" customHeight="1">
      <c r="A6099" s="101">
        <v>43386</v>
      </c>
      <c r="B6099" s="100">
        <v>10.7873</v>
      </c>
      <c r="C6099" s="28">
        <f t="shared" si="46"/>
        <v>7</v>
      </c>
      <c r="D6099" s="28" t="str">
        <f t="shared" si="47"/>
        <v>sabado</v>
      </c>
    </row>
    <row r="6100" spans="1:4" ht="15.75" customHeight="1">
      <c r="A6100" s="101">
        <v>43387</v>
      </c>
      <c r="B6100" s="100">
        <v>10.801</v>
      </c>
      <c r="C6100" s="28">
        <f t="shared" si="46"/>
        <v>1</v>
      </c>
      <c r="D6100" s="28" t="str">
        <f t="shared" si="47"/>
        <v>domingo</v>
      </c>
    </row>
    <row r="6101" spans="1:4" ht="15.75" customHeight="1">
      <c r="A6101" s="101">
        <v>43388</v>
      </c>
      <c r="B6101" s="100">
        <v>10.8148</v>
      </c>
      <c r="C6101" s="28">
        <f t="shared" si="46"/>
        <v>2</v>
      </c>
      <c r="D6101" s="28" t="str">
        <f t="shared" si="47"/>
        <v>lunes</v>
      </c>
    </row>
    <row r="6102" spans="1:4" ht="15.75" customHeight="1">
      <c r="A6102" s="101">
        <v>43389</v>
      </c>
      <c r="B6102" s="100">
        <v>10.8368</v>
      </c>
      <c r="C6102" s="28">
        <f t="shared" si="46"/>
        <v>3</v>
      </c>
      <c r="D6102" s="28" t="str">
        <f t="shared" si="47"/>
        <v>martes</v>
      </c>
    </row>
    <row r="6103" spans="1:4" ht="15.75" customHeight="1">
      <c r="A6103" s="101">
        <v>43390</v>
      </c>
      <c r="B6103" s="100">
        <v>10.8588</v>
      </c>
      <c r="C6103" s="28">
        <f t="shared" si="46"/>
        <v>4</v>
      </c>
      <c r="D6103" s="28" t="str">
        <f t="shared" si="47"/>
        <v>miercoles</v>
      </c>
    </row>
    <row r="6104" spans="1:4" ht="15.75" customHeight="1">
      <c r="A6104" s="101">
        <v>43391</v>
      </c>
      <c r="B6104" s="100">
        <v>10.8809</v>
      </c>
      <c r="C6104" s="28">
        <f t="shared" si="46"/>
        <v>5</v>
      </c>
      <c r="D6104" s="28" t="str">
        <f t="shared" si="47"/>
        <v>jueves</v>
      </c>
    </row>
    <row r="6105" spans="1:4" ht="15.75" customHeight="1">
      <c r="A6105" s="101">
        <v>43392</v>
      </c>
      <c r="B6105" s="100">
        <v>10.903</v>
      </c>
      <c r="C6105" s="28">
        <f t="shared" si="46"/>
        <v>6</v>
      </c>
      <c r="D6105" s="28" t="str">
        <f t="shared" si="47"/>
        <v xml:space="preserve">viernes </v>
      </c>
    </row>
    <row r="6106" spans="1:4" ht="15.75" customHeight="1">
      <c r="A6106" s="101">
        <v>43393</v>
      </c>
      <c r="B6106" s="100">
        <v>10.9252</v>
      </c>
      <c r="C6106" s="28">
        <f t="shared" si="46"/>
        <v>7</v>
      </c>
      <c r="D6106" s="28" t="str">
        <f t="shared" si="47"/>
        <v>sabado</v>
      </c>
    </row>
    <row r="6107" spans="1:4" ht="15.75" customHeight="1">
      <c r="A6107" s="101">
        <v>43394</v>
      </c>
      <c r="B6107" s="100">
        <v>10.9474</v>
      </c>
      <c r="C6107" s="28">
        <f t="shared" si="46"/>
        <v>1</v>
      </c>
      <c r="D6107" s="28" t="str">
        <f t="shared" si="47"/>
        <v>domingo</v>
      </c>
    </row>
    <row r="6108" spans="1:4" ht="15.75" customHeight="1">
      <c r="A6108" s="101">
        <v>43395</v>
      </c>
      <c r="B6108" s="100">
        <v>10.9697</v>
      </c>
      <c r="C6108" s="28">
        <f t="shared" si="46"/>
        <v>2</v>
      </c>
      <c r="D6108" s="28" t="str">
        <f t="shared" si="47"/>
        <v>lunes</v>
      </c>
    </row>
    <row r="6109" spans="1:4" ht="15.75" customHeight="1">
      <c r="A6109" s="101">
        <v>43396</v>
      </c>
      <c r="B6109" s="100">
        <v>10.992000000000001</v>
      </c>
      <c r="C6109" s="28">
        <f t="shared" si="46"/>
        <v>3</v>
      </c>
      <c r="D6109" s="28" t="str">
        <f t="shared" si="47"/>
        <v>martes</v>
      </c>
    </row>
    <row r="6110" spans="1:4" ht="15.75" customHeight="1">
      <c r="A6110" s="101">
        <v>43397</v>
      </c>
      <c r="B6110" s="100">
        <v>11.0144</v>
      </c>
      <c r="C6110" s="28">
        <f t="shared" si="46"/>
        <v>4</v>
      </c>
      <c r="D6110" s="28" t="str">
        <f t="shared" si="47"/>
        <v>miercoles</v>
      </c>
    </row>
    <row r="6111" spans="1:4" ht="15.75" customHeight="1">
      <c r="A6111" s="101">
        <v>43398</v>
      </c>
      <c r="B6111" s="100">
        <v>11.036799999999999</v>
      </c>
      <c r="C6111" s="28">
        <f t="shared" si="46"/>
        <v>5</v>
      </c>
      <c r="D6111" s="28" t="str">
        <f t="shared" si="47"/>
        <v>jueves</v>
      </c>
    </row>
    <row r="6112" spans="1:4" ht="15.75" customHeight="1">
      <c r="A6112" s="101">
        <v>43399</v>
      </c>
      <c r="B6112" s="100">
        <v>11.059200000000001</v>
      </c>
      <c r="C6112" s="28">
        <f t="shared" si="46"/>
        <v>6</v>
      </c>
      <c r="D6112" s="28" t="str">
        <f t="shared" si="47"/>
        <v xml:space="preserve">viernes </v>
      </c>
    </row>
    <row r="6113" spans="1:4" ht="15.75" customHeight="1">
      <c r="A6113" s="101">
        <v>43400</v>
      </c>
      <c r="B6113" s="100">
        <v>11.0817</v>
      </c>
      <c r="C6113" s="28">
        <f t="shared" si="46"/>
        <v>7</v>
      </c>
      <c r="D6113" s="28" t="str">
        <f t="shared" si="47"/>
        <v>sabado</v>
      </c>
    </row>
    <row r="6114" spans="1:4" ht="15.75" customHeight="1">
      <c r="A6114" s="101">
        <v>43401</v>
      </c>
      <c r="B6114" s="100">
        <v>11.104200000000001</v>
      </c>
      <c r="C6114" s="28">
        <f t="shared" si="46"/>
        <v>1</v>
      </c>
      <c r="D6114" s="28" t="str">
        <f t="shared" si="47"/>
        <v>domingo</v>
      </c>
    </row>
    <row r="6115" spans="1:4" ht="15.75" customHeight="1">
      <c r="A6115" s="101">
        <v>43402</v>
      </c>
      <c r="B6115" s="100">
        <v>11.126799999999999</v>
      </c>
      <c r="C6115" s="28">
        <f t="shared" si="46"/>
        <v>2</v>
      </c>
      <c r="D6115" s="28" t="str">
        <f t="shared" si="47"/>
        <v>lunes</v>
      </c>
    </row>
    <row r="6116" spans="1:4" ht="15.75" customHeight="1">
      <c r="A6116" s="101">
        <v>43403</v>
      </c>
      <c r="B6116" s="100">
        <v>11.1494</v>
      </c>
      <c r="C6116" s="28">
        <f t="shared" si="46"/>
        <v>3</v>
      </c>
      <c r="D6116" s="28" t="str">
        <f t="shared" si="47"/>
        <v>martes</v>
      </c>
    </row>
    <row r="6117" spans="1:4" ht="15.75" customHeight="1">
      <c r="A6117" s="101">
        <v>43404</v>
      </c>
      <c r="B6117" s="100">
        <v>11.1721</v>
      </c>
      <c r="C6117" s="28">
        <f t="shared" si="46"/>
        <v>4</v>
      </c>
      <c r="D6117" s="28" t="str">
        <f t="shared" si="47"/>
        <v>miercoles</v>
      </c>
    </row>
    <row r="6118" spans="1:4" ht="15.75" customHeight="1">
      <c r="A6118" s="99">
        <v>43405</v>
      </c>
      <c r="B6118" s="100">
        <v>11.194800000000001</v>
      </c>
      <c r="C6118" s="28">
        <f t="shared" si="46"/>
        <v>5</v>
      </c>
      <c r="D6118" s="28" t="str">
        <f t="shared" si="47"/>
        <v>jueves</v>
      </c>
    </row>
    <row r="6119" spans="1:4" ht="15.75" customHeight="1">
      <c r="A6119" s="99">
        <v>43406</v>
      </c>
      <c r="B6119" s="100">
        <v>11.217599999999999</v>
      </c>
      <c r="C6119" s="28">
        <f t="shared" si="46"/>
        <v>6</v>
      </c>
      <c r="D6119" s="28" t="str">
        <f t="shared" si="47"/>
        <v xml:space="preserve">viernes </v>
      </c>
    </row>
    <row r="6120" spans="1:4" ht="15.75" customHeight="1">
      <c r="A6120" s="99">
        <v>43407</v>
      </c>
      <c r="B6120" s="100">
        <v>11.240399999999999</v>
      </c>
      <c r="C6120" s="28">
        <f t="shared" si="46"/>
        <v>7</v>
      </c>
      <c r="D6120" s="28" t="str">
        <f t="shared" si="47"/>
        <v>sabado</v>
      </c>
    </row>
    <row r="6121" spans="1:4" ht="15.75" customHeight="1">
      <c r="A6121" s="99">
        <v>43408</v>
      </c>
      <c r="B6121" s="100">
        <v>11.263299999999999</v>
      </c>
      <c r="C6121" s="28">
        <f t="shared" si="46"/>
        <v>1</v>
      </c>
      <c r="D6121" s="28" t="str">
        <f t="shared" si="47"/>
        <v>domingo</v>
      </c>
    </row>
    <row r="6122" spans="1:4" ht="15.75" customHeight="1">
      <c r="A6122" s="99">
        <v>43409</v>
      </c>
      <c r="B6122" s="100">
        <v>11.286199999999999</v>
      </c>
      <c r="C6122" s="28">
        <f t="shared" ref="C6122:C6376" si="48">WEEKDAY(A6122)</f>
        <v>2</v>
      </c>
      <c r="D6122" s="28" t="str">
        <f t="shared" ref="D6122:D6376" si="49">VLOOKUP(C6122,$E$2:$F$8,2)</f>
        <v>lunes</v>
      </c>
    </row>
    <row r="6123" spans="1:4" ht="15.75" customHeight="1">
      <c r="A6123" s="99">
        <v>43410</v>
      </c>
      <c r="B6123" s="100">
        <v>11.309100000000001</v>
      </c>
      <c r="C6123" s="28">
        <f t="shared" si="48"/>
        <v>3</v>
      </c>
      <c r="D6123" s="28" t="str">
        <f t="shared" si="49"/>
        <v>martes</v>
      </c>
    </row>
    <row r="6124" spans="1:4" ht="15.75" customHeight="1">
      <c r="A6124" s="99">
        <v>43411</v>
      </c>
      <c r="B6124" s="100">
        <v>11.332100000000001</v>
      </c>
      <c r="C6124" s="28">
        <f t="shared" si="48"/>
        <v>4</v>
      </c>
      <c r="D6124" s="28" t="str">
        <f t="shared" si="49"/>
        <v>miercoles</v>
      </c>
    </row>
    <row r="6125" spans="1:4" ht="15.75" customHeight="1">
      <c r="A6125" s="99">
        <v>43412</v>
      </c>
      <c r="B6125" s="100">
        <v>11.3551</v>
      </c>
      <c r="C6125" s="28">
        <f t="shared" si="48"/>
        <v>5</v>
      </c>
      <c r="D6125" s="28" t="str">
        <f t="shared" si="49"/>
        <v>jueves</v>
      </c>
    </row>
    <row r="6126" spans="1:4" ht="15.75" customHeight="1">
      <c r="A6126" s="99">
        <v>43413</v>
      </c>
      <c r="B6126" s="100">
        <v>11.3782</v>
      </c>
      <c r="C6126" s="28">
        <f t="shared" si="48"/>
        <v>6</v>
      </c>
      <c r="D6126" s="28" t="str">
        <f t="shared" si="49"/>
        <v xml:space="preserve">viernes </v>
      </c>
    </row>
    <row r="6127" spans="1:4" ht="15.75" customHeight="1">
      <c r="A6127" s="101">
        <v>43414</v>
      </c>
      <c r="B6127" s="100">
        <v>11.401400000000001</v>
      </c>
      <c r="C6127" s="28">
        <f t="shared" si="48"/>
        <v>7</v>
      </c>
      <c r="D6127" s="28" t="str">
        <f t="shared" si="49"/>
        <v>sabado</v>
      </c>
    </row>
    <row r="6128" spans="1:4" ht="15.75" customHeight="1">
      <c r="A6128" s="101">
        <v>43415</v>
      </c>
      <c r="B6128" s="100">
        <v>11.4246</v>
      </c>
      <c r="C6128" s="28">
        <f t="shared" si="48"/>
        <v>1</v>
      </c>
      <c r="D6128" s="28" t="str">
        <f t="shared" si="49"/>
        <v>domingo</v>
      </c>
    </row>
    <row r="6129" spans="1:4" ht="15.75" customHeight="1">
      <c r="A6129" s="101">
        <v>43416</v>
      </c>
      <c r="B6129" s="100">
        <v>11.447800000000001</v>
      </c>
      <c r="C6129" s="28">
        <f t="shared" si="48"/>
        <v>2</v>
      </c>
      <c r="D6129" s="28" t="str">
        <f t="shared" si="49"/>
        <v>lunes</v>
      </c>
    </row>
    <row r="6130" spans="1:4" ht="15.75" customHeight="1">
      <c r="A6130" s="101">
        <v>43417</v>
      </c>
      <c r="B6130" s="100">
        <v>11.4711</v>
      </c>
      <c r="C6130" s="28">
        <f t="shared" si="48"/>
        <v>3</v>
      </c>
      <c r="D6130" s="28" t="str">
        <f t="shared" si="49"/>
        <v>martes</v>
      </c>
    </row>
    <row r="6131" spans="1:4" ht="15.75" customHeight="1">
      <c r="A6131" s="101">
        <v>43418</v>
      </c>
      <c r="B6131" s="100">
        <v>11.494400000000001</v>
      </c>
      <c r="C6131" s="28">
        <f t="shared" si="48"/>
        <v>4</v>
      </c>
      <c r="D6131" s="28" t="str">
        <f t="shared" si="49"/>
        <v>miercoles</v>
      </c>
    </row>
    <row r="6132" spans="1:4" ht="15.75" customHeight="1">
      <c r="A6132" s="101">
        <v>43419</v>
      </c>
      <c r="B6132" s="100">
        <v>11.517799999999999</v>
      </c>
      <c r="C6132" s="28">
        <f t="shared" si="48"/>
        <v>5</v>
      </c>
      <c r="D6132" s="28" t="str">
        <f t="shared" si="49"/>
        <v>jueves</v>
      </c>
    </row>
    <row r="6133" spans="1:4" ht="15.75" customHeight="1">
      <c r="A6133" s="101">
        <v>43420</v>
      </c>
      <c r="B6133" s="100">
        <v>11.538</v>
      </c>
      <c r="C6133" s="28">
        <f t="shared" si="48"/>
        <v>6</v>
      </c>
      <c r="D6133" s="28" t="str">
        <f t="shared" si="49"/>
        <v xml:space="preserve">viernes </v>
      </c>
    </row>
    <row r="6134" spans="1:4" ht="15.75" customHeight="1">
      <c r="A6134" s="101">
        <v>43421</v>
      </c>
      <c r="B6134" s="100">
        <v>11.558199999999999</v>
      </c>
      <c r="C6134" s="28">
        <f t="shared" si="48"/>
        <v>7</v>
      </c>
      <c r="D6134" s="28" t="str">
        <f t="shared" si="49"/>
        <v>sabado</v>
      </c>
    </row>
    <row r="6135" spans="1:4" ht="15.75" customHeight="1">
      <c r="A6135" s="101">
        <v>43422</v>
      </c>
      <c r="B6135" s="100">
        <v>11.5785</v>
      </c>
      <c r="C6135" s="28">
        <f t="shared" si="48"/>
        <v>1</v>
      </c>
      <c r="D6135" s="28" t="str">
        <f t="shared" si="49"/>
        <v>domingo</v>
      </c>
    </row>
    <row r="6136" spans="1:4" ht="15.75" customHeight="1">
      <c r="A6136" s="101">
        <v>43423</v>
      </c>
      <c r="B6136" s="100">
        <v>11.598800000000001</v>
      </c>
      <c r="C6136" s="28">
        <f t="shared" si="48"/>
        <v>2</v>
      </c>
      <c r="D6136" s="28" t="str">
        <f t="shared" si="49"/>
        <v>lunes</v>
      </c>
    </row>
    <row r="6137" spans="1:4" ht="15.75" customHeight="1">
      <c r="A6137" s="101">
        <v>43424</v>
      </c>
      <c r="B6137" s="100">
        <v>11.619199999999999</v>
      </c>
      <c r="C6137" s="28">
        <f t="shared" si="48"/>
        <v>3</v>
      </c>
      <c r="D6137" s="28" t="str">
        <f t="shared" si="49"/>
        <v>martes</v>
      </c>
    </row>
    <row r="6138" spans="1:4" ht="15.75" customHeight="1">
      <c r="A6138" s="101">
        <v>43425</v>
      </c>
      <c r="B6138" s="100">
        <v>11.6396</v>
      </c>
      <c r="C6138" s="28">
        <f t="shared" si="48"/>
        <v>4</v>
      </c>
      <c r="D6138" s="28" t="str">
        <f t="shared" si="49"/>
        <v>miercoles</v>
      </c>
    </row>
    <row r="6139" spans="1:4" ht="15.75" customHeight="1">
      <c r="A6139" s="101">
        <v>43426</v>
      </c>
      <c r="B6139" s="100">
        <v>11.66</v>
      </c>
      <c r="C6139" s="28">
        <f t="shared" si="48"/>
        <v>5</v>
      </c>
      <c r="D6139" s="28" t="str">
        <f t="shared" si="49"/>
        <v>jueves</v>
      </c>
    </row>
    <row r="6140" spans="1:4" ht="15.75" customHeight="1">
      <c r="A6140" s="101">
        <v>43427</v>
      </c>
      <c r="B6140" s="100">
        <v>11.680400000000001</v>
      </c>
      <c r="C6140" s="28">
        <f t="shared" si="48"/>
        <v>6</v>
      </c>
      <c r="D6140" s="28" t="str">
        <f t="shared" si="49"/>
        <v xml:space="preserve">viernes </v>
      </c>
    </row>
    <row r="6141" spans="1:4" ht="15.75" customHeight="1">
      <c r="A6141" s="101">
        <v>43428</v>
      </c>
      <c r="B6141" s="100">
        <v>11.700900000000001</v>
      </c>
      <c r="C6141" s="28">
        <f t="shared" si="48"/>
        <v>7</v>
      </c>
      <c r="D6141" s="28" t="str">
        <f t="shared" si="49"/>
        <v>sabado</v>
      </c>
    </row>
    <row r="6142" spans="1:4" ht="15.75" customHeight="1">
      <c r="A6142" s="101">
        <v>43429</v>
      </c>
      <c r="B6142" s="100">
        <v>11.721500000000001</v>
      </c>
      <c r="C6142" s="28">
        <f t="shared" si="48"/>
        <v>1</v>
      </c>
      <c r="D6142" s="28" t="str">
        <f t="shared" si="49"/>
        <v>domingo</v>
      </c>
    </row>
    <row r="6143" spans="1:4" ht="15.75" customHeight="1">
      <c r="A6143" s="101">
        <v>43430</v>
      </c>
      <c r="B6143" s="100">
        <v>11.742000000000001</v>
      </c>
      <c r="C6143" s="28">
        <f t="shared" si="48"/>
        <v>2</v>
      </c>
      <c r="D6143" s="28" t="str">
        <f t="shared" si="49"/>
        <v>lunes</v>
      </c>
    </row>
    <row r="6144" spans="1:4" ht="15.75" customHeight="1">
      <c r="A6144" s="101">
        <v>43431</v>
      </c>
      <c r="B6144" s="100">
        <v>11.762600000000001</v>
      </c>
      <c r="C6144" s="28">
        <f t="shared" si="48"/>
        <v>3</v>
      </c>
      <c r="D6144" s="28" t="str">
        <f t="shared" si="49"/>
        <v>martes</v>
      </c>
    </row>
    <row r="6145" spans="1:4" ht="15.75" customHeight="1">
      <c r="A6145" s="101">
        <v>43432</v>
      </c>
      <c r="B6145" s="100">
        <v>11.783300000000001</v>
      </c>
      <c r="C6145" s="28">
        <f t="shared" si="48"/>
        <v>4</v>
      </c>
      <c r="D6145" s="28" t="str">
        <f t="shared" si="49"/>
        <v>miercoles</v>
      </c>
    </row>
    <row r="6146" spans="1:4" ht="15.75" customHeight="1">
      <c r="A6146" s="101">
        <v>43433</v>
      </c>
      <c r="B6146" s="100">
        <v>11.804</v>
      </c>
      <c r="C6146" s="28">
        <f t="shared" si="48"/>
        <v>5</v>
      </c>
      <c r="D6146" s="28" t="str">
        <f t="shared" si="49"/>
        <v>jueves</v>
      </c>
    </row>
    <row r="6147" spans="1:4" ht="15.75" customHeight="1">
      <c r="A6147" s="101">
        <v>43434</v>
      </c>
      <c r="B6147" s="100">
        <v>11.8247</v>
      </c>
      <c r="C6147" s="28">
        <f t="shared" si="48"/>
        <v>6</v>
      </c>
      <c r="D6147" s="28" t="str">
        <f t="shared" si="49"/>
        <v xml:space="preserve">viernes </v>
      </c>
    </row>
    <row r="6148" spans="1:4" ht="15.75" customHeight="1">
      <c r="A6148" s="99">
        <v>43435</v>
      </c>
      <c r="B6148" s="100">
        <v>11.8454</v>
      </c>
      <c r="C6148" s="28">
        <f t="shared" si="48"/>
        <v>7</v>
      </c>
      <c r="D6148" s="28" t="str">
        <f t="shared" si="49"/>
        <v>sabado</v>
      </c>
    </row>
    <row r="6149" spans="1:4" ht="15.75" customHeight="1">
      <c r="A6149" s="99">
        <v>43436</v>
      </c>
      <c r="B6149" s="100">
        <v>11.866199999999999</v>
      </c>
      <c r="C6149" s="28">
        <f t="shared" si="48"/>
        <v>1</v>
      </c>
      <c r="D6149" s="28" t="str">
        <f t="shared" si="49"/>
        <v>domingo</v>
      </c>
    </row>
    <row r="6150" spans="1:4" ht="15.75" customHeight="1">
      <c r="A6150" s="99">
        <v>43437</v>
      </c>
      <c r="B6150" s="100">
        <v>11.887</v>
      </c>
      <c r="C6150" s="28">
        <f t="shared" si="48"/>
        <v>2</v>
      </c>
      <c r="D6150" s="28" t="str">
        <f t="shared" si="49"/>
        <v>lunes</v>
      </c>
    </row>
    <row r="6151" spans="1:4" ht="15.75" customHeight="1">
      <c r="A6151" s="99">
        <v>43438</v>
      </c>
      <c r="B6151" s="100">
        <v>11.9079</v>
      </c>
      <c r="C6151" s="28">
        <f t="shared" si="48"/>
        <v>3</v>
      </c>
      <c r="D6151" s="28" t="str">
        <f t="shared" si="49"/>
        <v>martes</v>
      </c>
    </row>
    <row r="6152" spans="1:4" ht="15.75" customHeight="1">
      <c r="A6152" s="99">
        <v>43439</v>
      </c>
      <c r="B6152" s="100">
        <v>11.928800000000001</v>
      </c>
      <c r="C6152" s="28">
        <f t="shared" si="48"/>
        <v>4</v>
      </c>
      <c r="D6152" s="28" t="str">
        <f t="shared" si="49"/>
        <v>miercoles</v>
      </c>
    </row>
    <row r="6153" spans="1:4" ht="15.75" customHeight="1">
      <c r="A6153" s="99">
        <v>43440</v>
      </c>
      <c r="B6153" s="100">
        <v>11.9497</v>
      </c>
      <c r="C6153" s="28">
        <f t="shared" si="48"/>
        <v>5</v>
      </c>
      <c r="D6153" s="28" t="str">
        <f t="shared" si="49"/>
        <v>jueves</v>
      </c>
    </row>
    <row r="6154" spans="1:4" ht="15.75" customHeight="1">
      <c r="A6154" s="99">
        <v>43441</v>
      </c>
      <c r="B6154" s="100">
        <v>11.970700000000001</v>
      </c>
      <c r="C6154" s="28">
        <f t="shared" si="48"/>
        <v>6</v>
      </c>
      <c r="D6154" s="28" t="str">
        <f t="shared" si="49"/>
        <v xml:space="preserve">viernes </v>
      </c>
    </row>
    <row r="6155" spans="1:4" ht="15.75" customHeight="1">
      <c r="A6155" s="99">
        <v>43442</v>
      </c>
      <c r="B6155" s="100">
        <v>11.9917</v>
      </c>
      <c r="C6155" s="28">
        <f t="shared" si="48"/>
        <v>7</v>
      </c>
      <c r="D6155" s="28" t="str">
        <f t="shared" si="49"/>
        <v>sabado</v>
      </c>
    </row>
    <row r="6156" spans="1:4" ht="15.75" customHeight="1">
      <c r="A6156" s="99">
        <v>43443</v>
      </c>
      <c r="B6156" s="100">
        <v>12.012700000000001</v>
      </c>
      <c r="C6156" s="28">
        <f t="shared" si="48"/>
        <v>1</v>
      </c>
      <c r="D6156" s="28" t="str">
        <f t="shared" si="49"/>
        <v>domingo</v>
      </c>
    </row>
    <row r="6157" spans="1:4" ht="15.75" customHeight="1">
      <c r="A6157" s="101">
        <v>43444</v>
      </c>
      <c r="B6157" s="100">
        <v>12.033799999999999</v>
      </c>
      <c r="C6157" s="28">
        <f t="shared" si="48"/>
        <v>2</v>
      </c>
      <c r="D6157" s="28" t="str">
        <f t="shared" si="49"/>
        <v>lunes</v>
      </c>
    </row>
    <row r="6158" spans="1:4" ht="15.75" customHeight="1">
      <c r="A6158" s="101">
        <v>43445</v>
      </c>
      <c r="B6158" s="100">
        <v>12.0549</v>
      </c>
      <c r="C6158" s="28">
        <f t="shared" si="48"/>
        <v>3</v>
      </c>
      <c r="D6158" s="28" t="str">
        <f t="shared" si="49"/>
        <v>martes</v>
      </c>
    </row>
    <row r="6159" spans="1:4" ht="15.75" customHeight="1">
      <c r="A6159" s="101">
        <v>43446</v>
      </c>
      <c r="B6159" s="100">
        <v>12.0761</v>
      </c>
      <c r="C6159" s="28">
        <f t="shared" si="48"/>
        <v>4</v>
      </c>
      <c r="D6159" s="28" t="str">
        <f t="shared" si="49"/>
        <v>miercoles</v>
      </c>
    </row>
    <row r="6160" spans="1:4" ht="15.75" customHeight="1">
      <c r="A6160" s="101">
        <v>43447</v>
      </c>
      <c r="B6160" s="100">
        <v>12.097200000000001</v>
      </c>
      <c r="C6160" s="28">
        <f t="shared" si="48"/>
        <v>5</v>
      </c>
      <c r="D6160" s="28" t="str">
        <f t="shared" si="49"/>
        <v>jueves</v>
      </c>
    </row>
    <row r="6161" spans="1:4" ht="15.75" customHeight="1">
      <c r="A6161" s="101">
        <v>43448</v>
      </c>
      <c r="B6161" s="100">
        <v>12.118499999999999</v>
      </c>
      <c r="C6161" s="28">
        <f t="shared" si="48"/>
        <v>6</v>
      </c>
      <c r="D6161" s="28" t="str">
        <f t="shared" si="49"/>
        <v xml:space="preserve">viernes </v>
      </c>
    </row>
    <row r="6162" spans="1:4" ht="15.75" customHeight="1">
      <c r="A6162" s="101">
        <v>43449</v>
      </c>
      <c r="B6162" s="100">
        <v>12.139699999999999</v>
      </c>
      <c r="C6162" s="28">
        <f t="shared" si="48"/>
        <v>7</v>
      </c>
      <c r="D6162" s="28" t="str">
        <f t="shared" si="49"/>
        <v>sabado</v>
      </c>
    </row>
    <row r="6163" spans="1:4" ht="15.75" customHeight="1">
      <c r="A6163" s="101">
        <v>43450</v>
      </c>
      <c r="B6163" s="100">
        <v>12.152100000000001</v>
      </c>
      <c r="C6163" s="28">
        <f t="shared" si="48"/>
        <v>1</v>
      </c>
      <c r="D6163" s="28" t="str">
        <f t="shared" si="49"/>
        <v>domingo</v>
      </c>
    </row>
    <row r="6164" spans="1:4" ht="15.75" customHeight="1">
      <c r="A6164" s="101">
        <v>43451</v>
      </c>
      <c r="B6164" s="100">
        <v>12.164400000000001</v>
      </c>
      <c r="C6164" s="28">
        <f t="shared" si="48"/>
        <v>2</v>
      </c>
      <c r="D6164" s="28" t="str">
        <f t="shared" si="49"/>
        <v>lunes</v>
      </c>
    </row>
    <row r="6165" spans="1:4" ht="15.75" customHeight="1">
      <c r="A6165" s="101">
        <v>43452</v>
      </c>
      <c r="B6165" s="100">
        <v>12.1768</v>
      </c>
      <c r="C6165" s="28">
        <f t="shared" si="48"/>
        <v>3</v>
      </c>
      <c r="D6165" s="28" t="str">
        <f t="shared" si="49"/>
        <v>martes</v>
      </c>
    </row>
    <row r="6166" spans="1:4" ht="15.75" customHeight="1">
      <c r="A6166" s="101">
        <v>43453</v>
      </c>
      <c r="B6166" s="100">
        <v>12.1892</v>
      </c>
      <c r="C6166" s="28">
        <f t="shared" si="48"/>
        <v>4</v>
      </c>
      <c r="D6166" s="28" t="str">
        <f t="shared" si="49"/>
        <v>miercoles</v>
      </c>
    </row>
    <row r="6167" spans="1:4" ht="15.75" customHeight="1">
      <c r="A6167" s="101">
        <v>43454</v>
      </c>
      <c r="B6167" s="100">
        <v>12.201599999999999</v>
      </c>
      <c r="C6167" s="28">
        <f t="shared" si="48"/>
        <v>5</v>
      </c>
      <c r="D6167" s="28" t="str">
        <f t="shared" si="49"/>
        <v>jueves</v>
      </c>
    </row>
    <row r="6168" spans="1:4" ht="15.75" customHeight="1">
      <c r="A6168" s="101">
        <v>43455</v>
      </c>
      <c r="B6168" s="100">
        <v>12.214</v>
      </c>
      <c r="C6168" s="28">
        <f t="shared" si="48"/>
        <v>6</v>
      </c>
      <c r="D6168" s="28" t="str">
        <f t="shared" si="49"/>
        <v xml:space="preserve">viernes </v>
      </c>
    </row>
    <row r="6169" spans="1:4" ht="15.75" customHeight="1">
      <c r="A6169" s="101">
        <v>43456</v>
      </c>
      <c r="B6169" s="100">
        <v>12.2264</v>
      </c>
      <c r="C6169" s="28">
        <f t="shared" si="48"/>
        <v>7</v>
      </c>
      <c r="D6169" s="28" t="str">
        <f t="shared" si="49"/>
        <v>sabado</v>
      </c>
    </row>
    <row r="6170" spans="1:4" ht="15.75" customHeight="1">
      <c r="A6170" s="101">
        <v>43457</v>
      </c>
      <c r="B6170" s="100">
        <v>12.238799999999999</v>
      </c>
      <c r="C6170" s="28">
        <f t="shared" si="48"/>
        <v>1</v>
      </c>
      <c r="D6170" s="28" t="str">
        <f t="shared" si="49"/>
        <v>domingo</v>
      </c>
    </row>
    <row r="6171" spans="1:4" ht="15.75" customHeight="1">
      <c r="A6171" s="101">
        <v>43458</v>
      </c>
      <c r="B6171" s="100">
        <v>12.251300000000001</v>
      </c>
      <c r="C6171" s="28">
        <f t="shared" si="48"/>
        <v>2</v>
      </c>
      <c r="D6171" s="28" t="str">
        <f t="shared" si="49"/>
        <v>lunes</v>
      </c>
    </row>
    <row r="6172" spans="1:4" ht="15.75" customHeight="1">
      <c r="A6172" s="101">
        <v>43459</v>
      </c>
      <c r="B6172" s="100">
        <v>12.2637</v>
      </c>
      <c r="C6172" s="28">
        <f t="shared" si="48"/>
        <v>3</v>
      </c>
      <c r="D6172" s="28" t="str">
        <f t="shared" si="49"/>
        <v>martes</v>
      </c>
    </row>
    <row r="6173" spans="1:4" ht="15.75" customHeight="1">
      <c r="A6173" s="101">
        <v>43460</v>
      </c>
      <c r="B6173" s="100">
        <v>12.276199999999999</v>
      </c>
      <c r="C6173" s="28">
        <f t="shared" si="48"/>
        <v>4</v>
      </c>
      <c r="D6173" s="28" t="str">
        <f t="shared" si="49"/>
        <v>miercoles</v>
      </c>
    </row>
    <row r="6174" spans="1:4" ht="15.75" customHeight="1">
      <c r="A6174" s="101">
        <v>43461</v>
      </c>
      <c r="B6174" s="100">
        <v>12.2887</v>
      </c>
      <c r="C6174" s="28">
        <f t="shared" si="48"/>
        <v>5</v>
      </c>
      <c r="D6174" s="28" t="str">
        <f t="shared" si="49"/>
        <v>jueves</v>
      </c>
    </row>
    <row r="6175" spans="1:4" ht="15.75" customHeight="1">
      <c r="A6175" s="101">
        <v>43462</v>
      </c>
      <c r="B6175" s="100">
        <v>12.3012</v>
      </c>
      <c r="C6175" s="28">
        <f t="shared" si="48"/>
        <v>6</v>
      </c>
      <c r="D6175" s="28" t="str">
        <f t="shared" si="49"/>
        <v xml:space="preserve">viernes </v>
      </c>
    </row>
    <row r="6176" spans="1:4" ht="15.75" customHeight="1">
      <c r="A6176" s="101">
        <v>43463</v>
      </c>
      <c r="B6176" s="100">
        <v>12.313700000000001</v>
      </c>
      <c r="C6176" s="28">
        <f t="shared" si="48"/>
        <v>7</v>
      </c>
      <c r="D6176" s="28" t="str">
        <f t="shared" si="49"/>
        <v>sabado</v>
      </c>
    </row>
    <row r="6177" spans="1:4" ht="15.75" customHeight="1">
      <c r="A6177" s="101">
        <v>43464</v>
      </c>
      <c r="B6177" s="100">
        <v>12.3262</v>
      </c>
      <c r="C6177" s="28">
        <f t="shared" si="48"/>
        <v>1</v>
      </c>
      <c r="D6177" s="28" t="str">
        <f t="shared" si="49"/>
        <v>domingo</v>
      </c>
    </row>
    <row r="6178" spans="1:4" ht="15.75" customHeight="1">
      <c r="A6178" s="101">
        <v>43465</v>
      </c>
      <c r="B6178" s="100">
        <v>12.338699999999999</v>
      </c>
      <c r="C6178" s="28">
        <f t="shared" si="48"/>
        <v>2</v>
      </c>
      <c r="D6178" s="28" t="str">
        <f t="shared" si="49"/>
        <v>lunes</v>
      </c>
    </row>
    <row r="6179" spans="1:4" ht="15.75" customHeight="1">
      <c r="A6179" s="99">
        <v>43466</v>
      </c>
      <c r="B6179" s="100">
        <v>12.3512</v>
      </c>
      <c r="C6179" s="28">
        <f t="shared" si="48"/>
        <v>3</v>
      </c>
      <c r="D6179" s="28" t="str">
        <f t="shared" si="49"/>
        <v>martes</v>
      </c>
    </row>
    <row r="6180" spans="1:4" ht="15.75" customHeight="1">
      <c r="A6180" s="99">
        <v>43467</v>
      </c>
      <c r="B6180" s="100">
        <v>12.363799999999999</v>
      </c>
      <c r="C6180" s="28">
        <f t="shared" si="48"/>
        <v>4</v>
      </c>
      <c r="D6180" s="28" t="str">
        <f t="shared" si="49"/>
        <v>miercoles</v>
      </c>
    </row>
    <row r="6181" spans="1:4" ht="15.75" customHeight="1">
      <c r="A6181" s="99">
        <v>43468</v>
      </c>
      <c r="B6181" s="100">
        <v>12.3764</v>
      </c>
      <c r="C6181" s="28">
        <f t="shared" si="48"/>
        <v>5</v>
      </c>
      <c r="D6181" s="28" t="str">
        <f t="shared" si="49"/>
        <v>jueves</v>
      </c>
    </row>
    <row r="6182" spans="1:4" ht="15.75" customHeight="1">
      <c r="A6182" s="99">
        <v>43469</v>
      </c>
      <c r="B6182" s="100">
        <v>12.388999999999999</v>
      </c>
      <c r="C6182" s="28">
        <f t="shared" si="48"/>
        <v>6</v>
      </c>
      <c r="D6182" s="28" t="str">
        <f t="shared" si="49"/>
        <v xml:space="preserve">viernes </v>
      </c>
    </row>
    <row r="6183" spans="1:4" ht="15.75" customHeight="1">
      <c r="A6183" s="99">
        <v>43470</v>
      </c>
      <c r="B6183" s="100">
        <v>12.4016</v>
      </c>
      <c r="C6183" s="28">
        <f t="shared" si="48"/>
        <v>7</v>
      </c>
      <c r="D6183" s="28" t="str">
        <f t="shared" si="49"/>
        <v>sabado</v>
      </c>
    </row>
    <row r="6184" spans="1:4" ht="15.75" customHeight="1">
      <c r="A6184" s="99">
        <v>43471</v>
      </c>
      <c r="B6184" s="100">
        <v>12.414199999999999</v>
      </c>
      <c r="C6184" s="28">
        <f t="shared" si="48"/>
        <v>1</v>
      </c>
      <c r="D6184" s="28" t="str">
        <f t="shared" si="49"/>
        <v>domingo</v>
      </c>
    </row>
    <row r="6185" spans="1:4" ht="15.75" customHeight="1">
      <c r="A6185" s="99">
        <v>43472</v>
      </c>
      <c r="B6185" s="100">
        <v>12.4268</v>
      </c>
      <c r="C6185" s="28">
        <f t="shared" si="48"/>
        <v>2</v>
      </c>
      <c r="D6185" s="28" t="str">
        <f t="shared" si="49"/>
        <v>lunes</v>
      </c>
    </row>
    <row r="6186" spans="1:4" ht="15.75" customHeight="1">
      <c r="A6186" s="99">
        <v>43473</v>
      </c>
      <c r="B6186" s="100">
        <v>12.439399999999999</v>
      </c>
      <c r="C6186" s="28">
        <f t="shared" si="48"/>
        <v>3</v>
      </c>
      <c r="D6186" s="28" t="str">
        <f t="shared" si="49"/>
        <v>martes</v>
      </c>
    </row>
    <row r="6187" spans="1:4" ht="15.75" customHeight="1">
      <c r="A6187" s="99">
        <v>43474</v>
      </c>
      <c r="B6187" s="100">
        <v>12.4521</v>
      </c>
      <c r="C6187" s="28">
        <f t="shared" si="48"/>
        <v>4</v>
      </c>
      <c r="D6187" s="28" t="str">
        <f t="shared" si="49"/>
        <v>miercoles</v>
      </c>
    </row>
    <row r="6188" spans="1:4" ht="15.75" customHeight="1">
      <c r="A6188" s="99">
        <v>43475</v>
      </c>
      <c r="B6188" s="100">
        <v>12.464700000000001</v>
      </c>
      <c r="C6188" s="28">
        <f t="shared" si="48"/>
        <v>5</v>
      </c>
      <c r="D6188" s="28" t="str">
        <f t="shared" si="49"/>
        <v>jueves</v>
      </c>
    </row>
    <row r="6189" spans="1:4" ht="15.75" customHeight="1">
      <c r="A6189" s="99">
        <v>43476</v>
      </c>
      <c r="B6189" s="100">
        <v>12.477399999999999</v>
      </c>
      <c r="C6189" s="28">
        <f t="shared" si="48"/>
        <v>6</v>
      </c>
      <c r="D6189" s="28" t="str">
        <f t="shared" si="49"/>
        <v xml:space="preserve">viernes </v>
      </c>
    </row>
    <row r="6190" spans="1:4" ht="15.75" customHeight="1">
      <c r="A6190" s="99">
        <v>43477</v>
      </c>
      <c r="B6190" s="100">
        <v>12.4901</v>
      </c>
      <c r="C6190" s="28">
        <f t="shared" si="48"/>
        <v>7</v>
      </c>
      <c r="D6190" s="28" t="str">
        <f t="shared" si="49"/>
        <v>sabado</v>
      </c>
    </row>
    <row r="6191" spans="1:4" ht="15.75" customHeight="1">
      <c r="A6191" s="99">
        <v>43478</v>
      </c>
      <c r="B6191" s="100">
        <v>12.502800000000001</v>
      </c>
      <c r="C6191" s="28">
        <f t="shared" si="48"/>
        <v>1</v>
      </c>
      <c r="D6191" s="28" t="str">
        <f t="shared" si="49"/>
        <v>domingo</v>
      </c>
    </row>
    <row r="6192" spans="1:4" ht="15.75" customHeight="1">
      <c r="A6192" s="99">
        <v>43479</v>
      </c>
      <c r="B6192" s="100">
        <v>12.515499999999999</v>
      </c>
      <c r="C6192" s="28">
        <f t="shared" si="48"/>
        <v>2</v>
      </c>
      <c r="D6192" s="28" t="str">
        <f t="shared" si="49"/>
        <v>lunes</v>
      </c>
    </row>
    <row r="6193" spans="1:4" ht="15.75" customHeight="1">
      <c r="A6193" s="99">
        <v>43480</v>
      </c>
      <c r="B6193" s="100">
        <v>12.5282</v>
      </c>
      <c r="C6193" s="28">
        <f t="shared" si="48"/>
        <v>3</v>
      </c>
      <c r="D6193" s="28" t="str">
        <f t="shared" si="49"/>
        <v>martes</v>
      </c>
    </row>
    <row r="6194" spans="1:4" ht="15.75" customHeight="1">
      <c r="A6194" s="99">
        <v>43481</v>
      </c>
      <c r="B6194" s="100">
        <v>12.538600000000001</v>
      </c>
      <c r="C6194" s="28">
        <f t="shared" si="48"/>
        <v>4</v>
      </c>
      <c r="D6194" s="28" t="str">
        <f t="shared" si="49"/>
        <v>miercoles</v>
      </c>
    </row>
    <row r="6195" spans="1:4" ht="15.75" customHeight="1">
      <c r="A6195" s="99">
        <v>43482</v>
      </c>
      <c r="B6195" s="100">
        <v>12.548999999999999</v>
      </c>
      <c r="C6195" s="28">
        <f t="shared" si="48"/>
        <v>5</v>
      </c>
      <c r="D6195" s="28" t="str">
        <f t="shared" si="49"/>
        <v>jueves</v>
      </c>
    </row>
    <row r="6196" spans="1:4" ht="15.75" customHeight="1">
      <c r="A6196" s="99">
        <v>43483</v>
      </c>
      <c r="B6196" s="100">
        <v>12.5594</v>
      </c>
      <c r="C6196" s="28">
        <f t="shared" si="48"/>
        <v>6</v>
      </c>
      <c r="D6196" s="28" t="str">
        <f t="shared" si="49"/>
        <v xml:space="preserve">viernes </v>
      </c>
    </row>
    <row r="6197" spans="1:4" ht="15.75" customHeight="1">
      <c r="A6197" s="99">
        <v>43484</v>
      </c>
      <c r="B6197" s="100">
        <v>12.569800000000001</v>
      </c>
      <c r="C6197" s="28">
        <f t="shared" si="48"/>
        <v>7</v>
      </c>
      <c r="D6197" s="28" t="str">
        <f t="shared" si="49"/>
        <v>sabado</v>
      </c>
    </row>
    <row r="6198" spans="1:4" ht="15.75" customHeight="1">
      <c r="A6198" s="99">
        <v>43485</v>
      </c>
      <c r="B6198" s="100">
        <v>12.5802</v>
      </c>
      <c r="C6198" s="28">
        <f t="shared" si="48"/>
        <v>1</v>
      </c>
      <c r="D6198" s="28" t="str">
        <f t="shared" si="49"/>
        <v>domingo</v>
      </c>
    </row>
    <row r="6199" spans="1:4" ht="15.75" customHeight="1">
      <c r="A6199" s="99">
        <v>43486</v>
      </c>
      <c r="B6199" s="100">
        <v>12.5906</v>
      </c>
      <c r="C6199" s="28">
        <f t="shared" si="48"/>
        <v>2</v>
      </c>
      <c r="D6199" s="28" t="str">
        <f t="shared" si="49"/>
        <v>lunes</v>
      </c>
    </row>
    <row r="6200" spans="1:4" ht="15.75" customHeight="1">
      <c r="A6200" s="99">
        <v>43487</v>
      </c>
      <c r="B6200" s="100">
        <v>12.601000000000001</v>
      </c>
      <c r="C6200" s="28">
        <f t="shared" si="48"/>
        <v>3</v>
      </c>
      <c r="D6200" s="28" t="str">
        <f t="shared" si="49"/>
        <v>martes</v>
      </c>
    </row>
    <row r="6201" spans="1:4" ht="15.75" customHeight="1">
      <c r="A6201" s="99">
        <v>43488</v>
      </c>
      <c r="B6201" s="100">
        <v>12.611499999999999</v>
      </c>
      <c r="C6201" s="28">
        <f t="shared" si="48"/>
        <v>4</v>
      </c>
      <c r="D6201" s="28" t="str">
        <f t="shared" si="49"/>
        <v>miercoles</v>
      </c>
    </row>
    <row r="6202" spans="1:4" ht="15.75" customHeight="1">
      <c r="A6202" s="99">
        <v>43489</v>
      </c>
      <c r="B6202" s="100">
        <v>12.6219</v>
      </c>
      <c r="C6202" s="28">
        <f t="shared" si="48"/>
        <v>5</v>
      </c>
      <c r="D6202" s="28" t="str">
        <f t="shared" si="49"/>
        <v>jueves</v>
      </c>
    </row>
    <row r="6203" spans="1:4" ht="15.75" customHeight="1">
      <c r="A6203" s="99">
        <v>43490</v>
      </c>
      <c r="B6203" s="100">
        <v>12.632400000000001</v>
      </c>
      <c r="C6203" s="28">
        <f t="shared" si="48"/>
        <v>6</v>
      </c>
      <c r="D6203" s="28" t="str">
        <f t="shared" si="49"/>
        <v xml:space="preserve">viernes </v>
      </c>
    </row>
    <row r="6204" spans="1:4" ht="15.75" customHeight="1">
      <c r="A6204" s="99">
        <v>43491</v>
      </c>
      <c r="B6204" s="100">
        <v>12.642799999999999</v>
      </c>
      <c r="C6204" s="28">
        <f t="shared" si="48"/>
        <v>7</v>
      </c>
      <c r="D6204" s="28" t="str">
        <f t="shared" si="49"/>
        <v>sabado</v>
      </c>
    </row>
    <row r="6205" spans="1:4" ht="15.75" customHeight="1">
      <c r="A6205" s="99">
        <v>43492</v>
      </c>
      <c r="B6205" s="100">
        <v>12.6533</v>
      </c>
      <c r="C6205" s="28">
        <f t="shared" si="48"/>
        <v>1</v>
      </c>
      <c r="D6205" s="28" t="str">
        <f t="shared" si="49"/>
        <v>domingo</v>
      </c>
    </row>
    <row r="6206" spans="1:4" ht="15.75" customHeight="1">
      <c r="A6206" s="99">
        <v>43493</v>
      </c>
      <c r="B6206" s="100">
        <v>12.6638</v>
      </c>
      <c r="C6206" s="28">
        <f t="shared" si="48"/>
        <v>2</v>
      </c>
      <c r="D6206" s="28" t="str">
        <f t="shared" si="49"/>
        <v>lunes</v>
      </c>
    </row>
    <row r="6207" spans="1:4" ht="15.75" customHeight="1">
      <c r="A6207" s="99">
        <v>43494</v>
      </c>
      <c r="B6207" s="100">
        <v>12.674300000000001</v>
      </c>
      <c r="C6207" s="28">
        <f t="shared" si="48"/>
        <v>3</v>
      </c>
      <c r="D6207" s="28" t="str">
        <f t="shared" si="49"/>
        <v>martes</v>
      </c>
    </row>
    <row r="6208" spans="1:4" ht="15.75" customHeight="1">
      <c r="A6208" s="99">
        <v>43495</v>
      </c>
      <c r="B6208" s="100">
        <v>12.684799999999999</v>
      </c>
      <c r="C6208" s="28">
        <f t="shared" si="48"/>
        <v>4</v>
      </c>
      <c r="D6208" s="28" t="str">
        <f t="shared" si="49"/>
        <v>miercoles</v>
      </c>
    </row>
    <row r="6209" spans="1:4" ht="15.75" customHeight="1">
      <c r="A6209" s="99">
        <v>43496</v>
      </c>
      <c r="B6209" s="100">
        <v>12.6953</v>
      </c>
      <c r="C6209" s="28">
        <f t="shared" si="48"/>
        <v>5</v>
      </c>
      <c r="D6209" s="28" t="str">
        <f t="shared" si="49"/>
        <v>jueves</v>
      </c>
    </row>
    <row r="6210" spans="1:4" ht="15.75" customHeight="1">
      <c r="A6210" s="99">
        <v>43497</v>
      </c>
      <c r="B6210" s="100">
        <v>12.7058</v>
      </c>
      <c r="C6210" s="28">
        <f t="shared" si="48"/>
        <v>6</v>
      </c>
      <c r="D6210" s="28" t="str">
        <f t="shared" si="49"/>
        <v xml:space="preserve">viernes </v>
      </c>
    </row>
    <row r="6211" spans="1:4" ht="15.75" customHeight="1">
      <c r="A6211" s="99">
        <v>43498</v>
      </c>
      <c r="B6211" s="100">
        <v>12.7163</v>
      </c>
      <c r="C6211" s="28">
        <f t="shared" si="48"/>
        <v>7</v>
      </c>
      <c r="D6211" s="28" t="str">
        <f t="shared" si="49"/>
        <v>sabado</v>
      </c>
    </row>
    <row r="6212" spans="1:4" ht="15.75" customHeight="1">
      <c r="A6212" s="99">
        <v>43499</v>
      </c>
      <c r="B6212" s="100">
        <v>12.726900000000001</v>
      </c>
      <c r="C6212" s="28">
        <f t="shared" si="48"/>
        <v>1</v>
      </c>
      <c r="D6212" s="28" t="str">
        <f t="shared" si="49"/>
        <v>domingo</v>
      </c>
    </row>
    <row r="6213" spans="1:4" ht="15.75" customHeight="1">
      <c r="A6213" s="99">
        <v>43500</v>
      </c>
      <c r="B6213" s="100">
        <v>12.737399999999999</v>
      </c>
      <c r="C6213" s="28">
        <f t="shared" si="48"/>
        <v>2</v>
      </c>
      <c r="D6213" s="28" t="str">
        <f t="shared" si="49"/>
        <v>lunes</v>
      </c>
    </row>
    <row r="6214" spans="1:4" ht="15.75" customHeight="1">
      <c r="A6214" s="99">
        <v>43501</v>
      </c>
      <c r="B6214" s="100">
        <v>12.7479</v>
      </c>
      <c r="C6214" s="28">
        <f t="shared" si="48"/>
        <v>3</v>
      </c>
      <c r="D6214" s="28" t="str">
        <f t="shared" si="49"/>
        <v>martes</v>
      </c>
    </row>
    <row r="6215" spans="1:4" ht="15.75" customHeight="1">
      <c r="A6215" s="99">
        <v>43502</v>
      </c>
      <c r="B6215" s="100">
        <v>12.7585</v>
      </c>
      <c r="C6215" s="28">
        <f t="shared" si="48"/>
        <v>4</v>
      </c>
      <c r="D6215" s="28" t="str">
        <f t="shared" si="49"/>
        <v>miercoles</v>
      </c>
    </row>
    <row r="6216" spans="1:4" ht="15.75" customHeight="1">
      <c r="A6216" s="99">
        <v>43503</v>
      </c>
      <c r="B6216" s="100">
        <v>12.7691</v>
      </c>
      <c r="C6216" s="28">
        <f t="shared" si="48"/>
        <v>5</v>
      </c>
      <c r="D6216" s="28" t="str">
        <f t="shared" si="49"/>
        <v>jueves</v>
      </c>
    </row>
    <row r="6217" spans="1:4" ht="15.75" customHeight="1">
      <c r="A6217" s="99">
        <v>43504</v>
      </c>
      <c r="B6217" s="100">
        <v>12.7797</v>
      </c>
      <c r="C6217" s="28">
        <f t="shared" si="48"/>
        <v>6</v>
      </c>
      <c r="D6217" s="28" t="str">
        <f t="shared" si="49"/>
        <v xml:space="preserve">viernes </v>
      </c>
    </row>
    <row r="6218" spans="1:4" ht="15.75" customHeight="1">
      <c r="A6218" s="99">
        <v>43505</v>
      </c>
      <c r="B6218" s="100">
        <v>12.7902</v>
      </c>
      <c r="C6218" s="28">
        <f t="shared" si="48"/>
        <v>7</v>
      </c>
      <c r="D6218" s="28" t="str">
        <f t="shared" si="49"/>
        <v>sabado</v>
      </c>
    </row>
    <row r="6219" spans="1:4" ht="15.75" customHeight="1">
      <c r="A6219" s="99">
        <v>43506</v>
      </c>
      <c r="B6219" s="100">
        <v>12.800800000000001</v>
      </c>
      <c r="C6219" s="28">
        <f t="shared" si="48"/>
        <v>1</v>
      </c>
      <c r="D6219" s="28" t="str">
        <f t="shared" si="49"/>
        <v>domingo</v>
      </c>
    </row>
    <row r="6220" spans="1:4" ht="15.75" customHeight="1">
      <c r="A6220" s="99">
        <v>43507</v>
      </c>
      <c r="B6220" s="100">
        <v>12.811400000000001</v>
      </c>
      <c r="C6220" s="28">
        <f t="shared" si="48"/>
        <v>2</v>
      </c>
      <c r="D6220" s="28" t="str">
        <f t="shared" si="49"/>
        <v>lunes</v>
      </c>
    </row>
    <row r="6221" spans="1:4" ht="15.75" customHeight="1">
      <c r="A6221" s="99">
        <v>43508</v>
      </c>
      <c r="B6221" s="100">
        <v>12.821999999999999</v>
      </c>
      <c r="C6221" s="28">
        <f t="shared" si="48"/>
        <v>3</v>
      </c>
      <c r="D6221" s="28" t="str">
        <f t="shared" si="49"/>
        <v>martes</v>
      </c>
    </row>
    <row r="6222" spans="1:4" ht="15.75" customHeight="1">
      <c r="A6222" s="99">
        <v>43509</v>
      </c>
      <c r="B6222" s="100">
        <v>12.832700000000001</v>
      </c>
      <c r="C6222" s="28">
        <f t="shared" si="48"/>
        <v>4</v>
      </c>
      <c r="D6222" s="28" t="str">
        <f t="shared" si="49"/>
        <v>miercoles</v>
      </c>
    </row>
    <row r="6223" spans="1:4" ht="15.75" customHeight="1">
      <c r="A6223" s="99">
        <v>43510</v>
      </c>
      <c r="B6223" s="100">
        <v>12.843299999999999</v>
      </c>
      <c r="C6223" s="28">
        <f t="shared" si="48"/>
        <v>5</v>
      </c>
      <c r="D6223" s="28" t="str">
        <f t="shared" si="49"/>
        <v>jueves</v>
      </c>
    </row>
    <row r="6224" spans="1:4" ht="15.75" customHeight="1">
      <c r="A6224" s="99">
        <v>43511</v>
      </c>
      <c r="B6224" s="100">
        <v>12.853899999999999</v>
      </c>
      <c r="C6224" s="28">
        <f t="shared" si="48"/>
        <v>6</v>
      </c>
      <c r="D6224" s="28" t="str">
        <f t="shared" si="49"/>
        <v xml:space="preserve">viernes </v>
      </c>
    </row>
    <row r="6225" spans="1:4" ht="15.75" customHeight="1">
      <c r="A6225" s="99">
        <v>43512</v>
      </c>
      <c r="B6225" s="100">
        <v>12.867100000000001</v>
      </c>
      <c r="C6225" s="28">
        <f t="shared" si="48"/>
        <v>7</v>
      </c>
      <c r="D6225" s="28" t="str">
        <f t="shared" si="49"/>
        <v>sabado</v>
      </c>
    </row>
    <row r="6226" spans="1:4" ht="15.75" customHeight="1">
      <c r="A6226" s="99">
        <v>43513</v>
      </c>
      <c r="B6226" s="100">
        <v>12.8802</v>
      </c>
      <c r="C6226" s="28">
        <f t="shared" si="48"/>
        <v>1</v>
      </c>
      <c r="D6226" s="28" t="str">
        <f t="shared" si="49"/>
        <v>domingo</v>
      </c>
    </row>
    <row r="6227" spans="1:4" ht="15.75" customHeight="1">
      <c r="A6227" s="99">
        <v>43514</v>
      </c>
      <c r="B6227" s="100">
        <v>12.8934</v>
      </c>
      <c r="C6227" s="28">
        <f t="shared" si="48"/>
        <v>2</v>
      </c>
      <c r="D6227" s="28" t="str">
        <f t="shared" si="49"/>
        <v>lunes</v>
      </c>
    </row>
    <row r="6228" spans="1:4" ht="15.75" customHeight="1">
      <c r="A6228" s="99">
        <v>43515</v>
      </c>
      <c r="B6228" s="100">
        <v>12.906499999999999</v>
      </c>
      <c r="C6228" s="28">
        <f t="shared" si="48"/>
        <v>3</v>
      </c>
      <c r="D6228" s="28" t="str">
        <f t="shared" si="49"/>
        <v>martes</v>
      </c>
    </row>
    <row r="6229" spans="1:4" ht="15.75" customHeight="1">
      <c r="A6229" s="99">
        <v>43516</v>
      </c>
      <c r="B6229" s="100">
        <v>12.919700000000001</v>
      </c>
      <c r="C6229" s="28">
        <f t="shared" si="48"/>
        <v>4</v>
      </c>
      <c r="D6229" s="28" t="str">
        <f t="shared" si="49"/>
        <v>miercoles</v>
      </c>
    </row>
    <row r="6230" spans="1:4" ht="15.75" customHeight="1">
      <c r="A6230" s="99">
        <v>43517</v>
      </c>
      <c r="B6230" s="100">
        <v>12.9329</v>
      </c>
      <c r="C6230" s="28">
        <f t="shared" si="48"/>
        <v>5</v>
      </c>
      <c r="D6230" s="28" t="str">
        <f t="shared" si="49"/>
        <v>jueves</v>
      </c>
    </row>
    <row r="6231" spans="1:4" ht="15.75" customHeight="1">
      <c r="A6231" s="99">
        <v>43518</v>
      </c>
      <c r="B6231" s="100">
        <v>12.946099999999999</v>
      </c>
      <c r="C6231" s="28">
        <f t="shared" si="48"/>
        <v>6</v>
      </c>
      <c r="D6231" s="28" t="str">
        <f t="shared" si="49"/>
        <v xml:space="preserve">viernes </v>
      </c>
    </row>
    <row r="6232" spans="1:4" ht="15.75" customHeight="1">
      <c r="A6232" s="99">
        <v>43519</v>
      </c>
      <c r="B6232" s="100">
        <v>12.9594</v>
      </c>
      <c r="C6232" s="28">
        <f t="shared" si="48"/>
        <v>7</v>
      </c>
      <c r="D6232" s="28" t="str">
        <f t="shared" si="49"/>
        <v>sabado</v>
      </c>
    </row>
    <row r="6233" spans="1:4" ht="15.75" customHeight="1">
      <c r="A6233" s="99">
        <v>43520</v>
      </c>
      <c r="B6233" s="100">
        <v>12.9726</v>
      </c>
      <c r="C6233" s="28">
        <f t="shared" si="48"/>
        <v>1</v>
      </c>
      <c r="D6233" s="28" t="str">
        <f t="shared" si="49"/>
        <v>domingo</v>
      </c>
    </row>
    <row r="6234" spans="1:4" ht="15.75" customHeight="1">
      <c r="A6234" s="99">
        <v>43521</v>
      </c>
      <c r="B6234" s="100">
        <v>12.985799999999999</v>
      </c>
      <c r="C6234" s="28">
        <f t="shared" si="48"/>
        <v>2</v>
      </c>
      <c r="D6234" s="28" t="str">
        <f t="shared" si="49"/>
        <v>lunes</v>
      </c>
    </row>
    <row r="6235" spans="1:4" ht="15.75" customHeight="1">
      <c r="A6235" s="99">
        <v>43522</v>
      </c>
      <c r="B6235" s="100">
        <v>12.9991</v>
      </c>
      <c r="C6235" s="28">
        <f t="shared" si="48"/>
        <v>3</v>
      </c>
      <c r="D6235" s="28" t="str">
        <f t="shared" si="49"/>
        <v>martes</v>
      </c>
    </row>
    <row r="6236" spans="1:4" ht="15.75" customHeight="1">
      <c r="A6236" s="99">
        <v>43523</v>
      </c>
      <c r="B6236" s="100">
        <v>13.0124</v>
      </c>
      <c r="C6236" s="28">
        <f t="shared" si="48"/>
        <v>4</v>
      </c>
      <c r="D6236" s="28" t="str">
        <f t="shared" si="49"/>
        <v>miercoles</v>
      </c>
    </row>
    <row r="6237" spans="1:4" ht="15.75" customHeight="1">
      <c r="A6237" s="99">
        <v>43524</v>
      </c>
      <c r="B6237" s="100">
        <v>13.025700000000001</v>
      </c>
      <c r="C6237" s="28">
        <f t="shared" si="48"/>
        <v>5</v>
      </c>
      <c r="D6237" s="28" t="str">
        <f t="shared" si="49"/>
        <v>jueves</v>
      </c>
    </row>
    <row r="6238" spans="1:4" ht="15.75" customHeight="1">
      <c r="A6238" s="99">
        <v>43525</v>
      </c>
      <c r="B6238" s="100">
        <v>13.039</v>
      </c>
      <c r="C6238" s="28">
        <f t="shared" si="48"/>
        <v>6</v>
      </c>
      <c r="D6238" s="28" t="str">
        <f t="shared" si="49"/>
        <v xml:space="preserve">viernes </v>
      </c>
    </row>
    <row r="6239" spans="1:4" ht="15.75" customHeight="1">
      <c r="A6239" s="99">
        <v>43526</v>
      </c>
      <c r="B6239" s="100">
        <v>13.052300000000001</v>
      </c>
      <c r="C6239" s="28">
        <f t="shared" si="48"/>
        <v>7</v>
      </c>
      <c r="D6239" s="28" t="str">
        <f t="shared" si="49"/>
        <v>sabado</v>
      </c>
    </row>
    <row r="6240" spans="1:4" ht="15.75" customHeight="1">
      <c r="A6240" s="99">
        <v>43527</v>
      </c>
      <c r="B6240" s="100">
        <v>13.0656</v>
      </c>
      <c r="C6240" s="28">
        <f t="shared" si="48"/>
        <v>1</v>
      </c>
      <c r="D6240" s="28" t="str">
        <f t="shared" si="49"/>
        <v>domingo</v>
      </c>
    </row>
    <row r="6241" spans="1:4" ht="15.75" customHeight="1">
      <c r="A6241" s="99">
        <v>43528</v>
      </c>
      <c r="B6241" s="100">
        <v>13.079000000000001</v>
      </c>
      <c r="C6241" s="28">
        <f t="shared" si="48"/>
        <v>2</v>
      </c>
      <c r="D6241" s="28" t="str">
        <f t="shared" si="49"/>
        <v>lunes</v>
      </c>
    </row>
    <row r="6242" spans="1:4" ht="15.75" customHeight="1">
      <c r="A6242" s="99">
        <v>43529</v>
      </c>
      <c r="B6242" s="100">
        <v>13.0923</v>
      </c>
      <c r="C6242" s="28">
        <f t="shared" si="48"/>
        <v>3</v>
      </c>
      <c r="D6242" s="28" t="str">
        <f t="shared" si="49"/>
        <v>martes</v>
      </c>
    </row>
    <row r="6243" spans="1:4" ht="15.75" customHeight="1">
      <c r="A6243" s="99">
        <v>43530</v>
      </c>
      <c r="B6243" s="100">
        <v>13.105700000000001</v>
      </c>
      <c r="C6243" s="28">
        <f t="shared" si="48"/>
        <v>4</v>
      </c>
      <c r="D6243" s="28" t="str">
        <f t="shared" si="49"/>
        <v>miercoles</v>
      </c>
    </row>
    <row r="6244" spans="1:4" ht="15.75" customHeight="1">
      <c r="A6244" s="99">
        <v>43531</v>
      </c>
      <c r="B6244" s="100">
        <v>13.1191</v>
      </c>
      <c r="C6244" s="28">
        <f t="shared" si="48"/>
        <v>5</v>
      </c>
      <c r="D6244" s="28" t="str">
        <f t="shared" si="49"/>
        <v>jueves</v>
      </c>
    </row>
    <row r="6245" spans="1:4" ht="15.75" customHeight="1">
      <c r="A6245" s="99">
        <v>43532</v>
      </c>
      <c r="B6245" s="100">
        <v>13.1325</v>
      </c>
      <c r="C6245" s="28">
        <f t="shared" si="48"/>
        <v>6</v>
      </c>
      <c r="D6245" s="28" t="str">
        <f t="shared" si="49"/>
        <v xml:space="preserve">viernes </v>
      </c>
    </row>
    <row r="6246" spans="1:4" ht="15.75" customHeight="1">
      <c r="A6246" s="99">
        <v>43533</v>
      </c>
      <c r="B6246" s="100">
        <v>13.145899999999999</v>
      </c>
      <c r="C6246" s="28">
        <f t="shared" si="48"/>
        <v>7</v>
      </c>
      <c r="D6246" s="28" t="str">
        <f t="shared" si="49"/>
        <v>sabado</v>
      </c>
    </row>
    <row r="6247" spans="1:4" ht="15.75" customHeight="1">
      <c r="A6247" s="99">
        <v>43534</v>
      </c>
      <c r="B6247" s="100">
        <v>13.1594</v>
      </c>
      <c r="C6247" s="28">
        <f t="shared" si="48"/>
        <v>1</v>
      </c>
      <c r="D6247" s="28" t="str">
        <f t="shared" si="49"/>
        <v>domingo</v>
      </c>
    </row>
    <row r="6248" spans="1:4" ht="15.75" customHeight="1">
      <c r="A6248" s="99">
        <v>43535</v>
      </c>
      <c r="B6248" s="100">
        <v>13.172800000000001</v>
      </c>
      <c r="C6248" s="28">
        <f t="shared" si="48"/>
        <v>2</v>
      </c>
      <c r="D6248" s="28" t="str">
        <f t="shared" si="49"/>
        <v>lunes</v>
      </c>
    </row>
    <row r="6249" spans="1:4" ht="15.75" customHeight="1">
      <c r="A6249" s="99">
        <v>43536</v>
      </c>
      <c r="B6249" s="100">
        <v>13.186299999999999</v>
      </c>
      <c r="C6249" s="28">
        <f t="shared" si="48"/>
        <v>3</v>
      </c>
      <c r="D6249" s="28" t="str">
        <f t="shared" si="49"/>
        <v>martes</v>
      </c>
    </row>
    <row r="6250" spans="1:4" ht="15.75" customHeight="1">
      <c r="A6250" s="99">
        <v>43537</v>
      </c>
      <c r="B6250" s="100">
        <v>13.1997</v>
      </c>
      <c r="C6250" s="28">
        <f t="shared" si="48"/>
        <v>4</v>
      </c>
      <c r="D6250" s="28" t="str">
        <f t="shared" si="49"/>
        <v>miercoles</v>
      </c>
    </row>
    <row r="6251" spans="1:4" ht="15.75" customHeight="1">
      <c r="A6251" s="99">
        <v>43538</v>
      </c>
      <c r="B6251" s="100">
        <v>13.213200000000001</v>
      </c>
      <c r="C6251" s="28">
        <f t="shared" si="48"/>
        <v>5</v>
      </c>
      <c r="D6251" s="28" t="str">
        <f t="shared" si="49"/>
        <v>jueves</v>
      </c>
    </row>
    <row r="6252" spans="1:4" ht="15.75" customHeight="1">
      <c r="A6252" s="99">
        <v>43539</v>
      </c>
      <c r="B6252" s="100">
        <v>13.226699999999999</v>
      </c>
      <c r="C6252" s="28">
        <f t="shared" si="48"/>
        <v>6</v>
      </c>
      <c r="D6252" s="28" t="str">
        <f t="shared" si="49"/>
        <v xml:space="preserve">viernes </v>
      </c>
    </row>
    <row r="6253" spans="1:4" ht="15.75" customHeight="1">
      <c r="A6253" s="99">
        <v>43540</v>
      </c>
      <c r="B6253" s="100">
        <v>13.242599999999999</v>
      </c>
      <c r="C6253" s="28">
        <f t="shared" si="48"/>
        <v>7</v>
      </c>
      <c r="D6253" s="28" t="str">
        <f t="shared" si="49"/>
        <v>sabado</v>
      </c>
    </row>
    <row r="6254" spans="1:4" ht="15.75" customHeight="1">
      <c r="A6254" s="99">
        <v>43541</v>
      </c>
      <c r="B6254" s="100">
        <v>13.258599999999999</v>
      </c>
      <c r="C6254" s="28">
        <f t="shared" si="48"/>
        <v>1</v>
      </c>
      <c r="D6254" s="28" t="str">
        <f t="shared" si="49"/>
        <v>domingo</v>
      </c>
    </row>
    <row r="6255" spans="1:4" ht="15.75" customHeight="1">
      <c r="A6255" s="99">
        <v>43542</v>
      </c>
      <c r="B6255" s="100">
        <v>13.2745</v>
      </c>
      <c r="C6255" s="28">
        <f t="shared" si="48"/>
        <v>2</v>
      </c>
      <c r="D6255" s="28" t="str">
        <f t="shared" si="49"/>
        <v>lunes</v>
      </c>
    </row>
    <row r="6256" spans="1:4" ht="15.75" customHeight="1">
      <c r="A6256" s="99">
        <v>43543</v>
      </c>
      <c r="B6256" s="100">
        <v>13.2905</v>
      </c>
      <c r="C6256" s="28">
        <f t="shared" si="48"/>
        <v>3</v>
      </c>
      <c r="D6256" s="28" t="str">
        <f t="shared" si="49"/>
        <v>martes</v>
      </c>
    </row>
    <row r="6257" spans="1:4" ht="15.75" customHeight="1">
      <c r="A6257" s="99">
        <v>43544</v>
      </c>
      <c r="B6257" s="100">
        <v>13.3065</v>
      </c>
      <c r="C6257" s="28">
        <f t="shared" si="48"/>
        <v>4</v>
      </c>
      <c r="D6257" s="28" t="str">
        <f t="shared" si="49"/>
        <v>miercoles</v>
      </c>
    </row>
    <row r="6258" spans="1:4" ht="15.75" customHeight="1">
      <c r="A6258" s="99">
        <v>43545</v>
      </c>
      <c r="B6258" s="100">
        <v>13.3225</v>
      </c>
      <c r="C6258" s="28">
        <f t="shared" si="48"/>
        <v>5</v>
      </c>
      <c r="D6258" s="28" t="str">
        <f t="shared" si="49"/>
        <v>jueves</v>
      </c>
    </row>
    <row r="6259" spans="1:4" ht="15.75" customHeight="1">
      <c r="A6259" s="99">
        <v>43546</v>
      </c>
      <c r="B6259" s="100">
        <v>13.3386</v>
      </c>
      <c r="C6259" s="28">
        <f t="shared" si="48"/>
        <v>6</v>
      </c>
      <c r="D6259" s="28" t="str">
        <f t="shared" si="49"/>
        <v xml:space="preserve">viernes </v>
      </c>
    </row>
    <row r="6260" spans="1:4" ht="15.75" customHeight="1">
      <c r="A6260" s="99">
        <v>43547</v>
      </c>
      <c r="B6260" s="100">
        <v>13.3546</v>
      </c>
      <c r="C6260" s="28">
        <f t="shared" si="48"/>
        <v>7</v>
      </c>
      <c r="D6260" s="28" t="str">
        <f t="shared" si="49"/>
        <v>sabado</v>
      </c>
    </row>
    <row r="6261" spans="1:4" ht="15.75" customHeight="1">
      <c r="A6261" s="99">
        <v>43548</v>
      </c>
      <c r="B6261" s="100">
        <v>13.370699999999999</v>
      </c>
      <c r="C6261" s="28">
        <f t="shared" si="48"/>
        <v>1</v>
      </c>
      <c r="D6261" s="28" t="str">
        <f t="shared" si="49"/>
        <v>domingo</v>
      </c>
    </row>
    <row r="6262" spans="1:4" ht="15.75" customHeight="1">
      <c r="A6262" s="99">
        <v>43549</v>
      </c>
      <c r="B6262" s="100">
        <v>13.386799999999999</v>
      </c>
      <c r="C6262" s="28">
        <f t="shared" si="48"/>
        <v>2</v>
      </c>
      <c r="D6262" s="28" t="str">
        <f t="shared" si="49"/>
        <v>lunes</v>
      </c>
    </row>
    <row r="6263" spans="1:4" ht="15.75" customHeight="1">
      <c r="A6263" s="99">
        <v>43550</v>
      </c>
      <c r="B6263" s="100">
        <v>13.402900000000001</v>
      </c>
      <c r="C6263" s="28">
        <f t="shared" si="48"/>
        <v>3</v>
      </c>
      <c r="D6263" s="28" t="str">
        <f t="shared" si="49"/>
        <v>martes</v>
      </c>
    </row>
    <row r="6264" spans="1:4" ht="15.75" customHeight="1">
      <c r="A6264" s="99">
        <v>43551</v>
      </c>
      <c r="B6264" s="100">
        <v>13.419</v>
      </c>
      <c r="C6264" s="28">
        <f t="shared" si="48"/>
        <v>4</v>
      </c>
      <c r="D6264" s="28" t="str">
        <f t="shared" si="49"/>
        <v>miercoles</v>
      </c>
    </row>
    <row r="6265" spans="1:4" ht="15.75" customHeight="1">
      <c r="A6265" s="99">
        <v>43552</v>
      </c>
      <c r="B6265" s="100">
        <v>13.4352</v>
      </c>
      <c r="C6265" s="28">
        <f t="shared" si="48"/>
        <v>5</v>
      </c>
      <c r="D6265" s="28" t="str">
        <f t="shared" si="49"/>
        <v>jueves</v>
      </c>
    </row>
    <row r="6266" spans="1:4" ht="15.75" customHeight="1">
      <c r="A6266" s="99">
        <v>43553</v>
      </c>
      <c r="B6266" s="100">
        <v>13.4514</v>
      </c>
      <c r="C6266" s="28">
        <f t="shared" si="48"/>
        <v>6</v>
      </c>
      <c r="D6266" s="28" t="str">
        <f t="shared" si="49"/>
        <v xml:space="preserve">viernes </v>
      </c>
    </row>
    <row r="6267" spans="1:4" ht="15.75" customHeight="1">
      <c r="A6267" s="99">
        <v>43554</v>
      </c>
      <c r="B6267" s="100">
        <v>13.467599999999999</v>
      </c>
      <c r="C6267" s="28">
        <f t="shared" si="48"/>
        <v>7</v>
      </c>
      <c r="D6267" s="28" t="str">
        <f t="shared" si="49"/>
        <v>sabado</v>
      </c>
    </row>
    <row r="6268" spans="1:4" ht="15.75" customHeight="1">
      <c r="A6268" s="99">
        <v>43555</v>
      </c>
      <c r="B6268" s="100">
        <v>13.4838</v>
      </c>
      <c r="C6268" s="28">
        <f t="shared" si="48"/>
        <v>1</v>
      </c>
      <c r="D6268" s="28" t="str">
        <f t="shared" si="49"/>
        <v>domingo</v>
      </c>
    </row>
    <row r="6269" spans="1:4" ht="15.75" customHeight="1">
      <c r="A6269" s="99">
        <v>43556</v>
      </c>
      <c r="B6269" s="100">
        <v>13.5</v>
      </c>
      <c r="C6269" s="28">
        <f t="shared" si="48"/>
        <v>2</v>
      </c>
      <c r="D6269" s="28" t="str">
        <f t="shared" si="49"/>
        <v>lunes</v>
      </c>
    </row>
    <row r="6270" spans="1:4" ht="15.75" customHeight="1">
      <c r="A6270" s="99">
        <v>43557</v>
      </c>
      <c r="B6270" s="100">
        <v>13.516299999999999</v>
      </c>
      <c r="C6270" s="28">
        <f t="shared" si="48"/>
        <v>3</v>
      </c>
      <c r="D6270" s="28" t="str">
        <f t="shared" si="49"/>
        <v>martes</v>
      </c>
    </row>
    <row r="6271" spans="1:4" ht="15.75" customHeight="1">
      <c r="A6271" s="99">
        <v>43558</v>
      </c>
      <c r="B6271" s="100">
        <v>13.532500000000001</v>
      </c>
      <c r="C6271" s="28">
        <f t="shared" si="48"/>
        <v>4</v>
      </c>
      <c r="D6271" s="28" t="str">
        <f t="shared" si="49"/>
        <v>miercoles</v>
      </c>
    </row>
    <row r="6272" spans="1:4" ht="15.75" customHeight="1">
      <c r="A6272" s="99">
        <v>43559</v>
      </c>
      <c r="B6272" s="100">
        <v>13.5488</v>
      </c>
      <c r="C6272" s="28">
        <f t="shared" si="48"/>
        <v>5</v>
      </c>
      <c r="D6272" s="28" t="str">
        <f t="shared" si="49"/>
        <v>jueves</v>
      </c>
    </row>
    <row r="6273" spans="1:4" ht="15.75" customHeight="1">
      <c r="A6273" s="99">
        <v>43560</v>
      </c>
      <c r="B6273" s="100">
        <v>13.565099999999999</v>
      </c>
      <c r="C6273" s="28">
        <f t="shared" si="48"/>
        <v>6</v>
      </c>
      <c r="D6273" s="28" t="str">
        <f t="shared" si="49"/>
        <v xml:space="preserve">viernes </v>
      </c>
    </row>
    <row r="6274" spans="1:4" ht="15.75" customHeight="1">
      <c r="A6274" s="99">
        <v>43561</v>
      </c>
      <c r="B6274" s="100">
        <v>13.5815</v>
      </c>
      <c r="C6274" s="28">
        <f t="shared" si="48"/>
        <v>7</v>
      </c>
      <c r="D6274" s="28" t="str">
        <f t="shared" si="49"/>
        <v>sabado</v>
      </c>
    </row>
    <row r="6275" spans="1:4" ht="15.75" customHeight="1">
      <c r="A6275" s="99">
        <v>43562</v>
      </c>
      <c r="B6275" s="100">
        <v>13.597799999999999</v>
      </c>
      <c r="C6275" s="28">
        <f t="shared" si="48"/>
        <v>1</v>
      </c>
      <c r="D6275" s="28" t="str">
        <f t="shared" si="49"/>
        <v>domingo</v>
      </c>
    </row>
    <row r="6276" spans="1:4" ht="15.75" customHeight="1">
      <c r="A6276" s="99">
        <v>43563</v>
      </c>
      <c r="B6276" s="100">
        <v>13.6142</v>
      </c>
      <c r="C6276" s="28">
        <f t="shared" si="48"/>
        <v>2</v>
      </c>
      <c r="D6276" s="28" t="str">
        <f t="shared" si="49"/>
        <v>lunes</v>
      </c>
    </row>
    <row r="6277" spans="1:4" ht="15.75" customHeight="1">
      <c r="A6277" s="99">
        <v>43564</v>
      </c>
      <c r="B6277" s="100">
        <v>13.630599999999999</v>
      </c>
      <c r="C6277" s="28">
        <f t="shared" si="48"/>
        <v>3</v>
      </c>
      <c r="D6277" s="28" t="str">
        <f t="shared" si="49"/>
        <v>martes</v>
      </c>
    </row>
    <row r="6278" spans="1:4" ht="15.75" customHeight="1">
      <c r="A6278" s="99">
        <v>43565</v>
      </c>
      <c r="B6278" s="100">
        <v>13.647</v>
      </c>
      <c r="C6278" s="28">
        <f t="shared" si="48"/>
        <v>4</v>
      </c>
      <c r="D6278" s="28" t="str">
        <f t="shared" si="49"/>
        <v>miercoles</v>
      </c>
    </row>
    <row r="6279" spans="1:4" ht="15.75" customHeight="1">
      <c r="A6279" s="99">
        <v>43566</v>
      </c>
      <c r="B6279" s="100">
        <v>13.663399999999999</v>
      </c>
      <c r="C6279" s="28">
        <f t="shared" si="48"/>
        <v>5</v>
      </c>
      <c r="D6279" s="28" t="str">
        <f t="shared" si="49"/>
        <v>jueves</v>
      </c>
    </row>
    <row r="6280" spans="1:4" ht="15.75" customHeight="1">
      <c r="A6280" s="99">
        <v>43567</v>
      </c>
      <c r="B6280" s="100">
        <v>13.6799</v>
      </c>
      <c r="C6280" s="28">
        <f t="shared" si="48"/>
        <v>6</v>
      </c>
      <c r="D6280" s="28" t="str">
        <f t="shared" si="49"/>
        <v xml:space="preserve">viernes </v>
      </c>
    </row>
    <row r="6281" spans="1:4" ht="15.75" customHeight="1">
      <c r="A6281" s="99">
        <v>43568</v>
      </c>
      <c r="B6281" s="100">
        <v>13.696300000000001</v>
      </c>
      <c r="C6281" s="28">
        <f t="shared" si="48"/>
        <v>7</v>
      </c>
      <c r="D6281" s="28" t="str">
        <f t="shared" si="49"/>
        <v>sabado</v>
      </c>
    </row>
    <row r="6282" spans="1:4" ht="15.75" customHeight="1">
      <c r="A6282" s="99">
        <v>43569</v>
      </c>
      <c r="B6282" s="100">
        <v>13.7128</v>
      </c>
      <c r="C6282" s="28">
        <f t="shared" si="48"/>
        <v>1</v>
      </c>
      <c r="D6282" s="28" t="str">
        <f t="shared" si="49"/>
        <v>domingo</v>
      </c>
    </row>
    <row r="6283" spans="1:4" ht="15.75" customHeight="1">
      <c r="A6283" s="99">
        <v>43570</v>
      </c>
      <c r="B6283" s="100">
        <v>13.7293</v>
      </c>
      <c r="C6283" s="28">
        <f t="shared" si="48"/>
        <v>2</v>
      </c>
      <c r="D6283" s="28" t="str">
        <f t="shared" si="49"/>
        <v>lunes</v>
      </c>
    </row>
    <row r="6284" spans="1:4" ht="15.75" customHeight="1">
      <c r="A6284" s="99">
        <v>43571</v>
      </c>
      <c r="B6284" s="100">
        <v>13.750400000000001</v>
      </c>
      <c r="C6284" s="28">
        <f t="shared" si="48"/>
        <v>3</v>
      </c>
      <c r="D6284" s="28" t="str">
        <f t="shared" si="49"/>
        <v>martes</v>
      </c>
    </row>
    <row r="6285" spans="1:4" ht="15.75" customHeight="1">
      <c r="A6285" s="99">
        <v>43572</v>
      </c>
      <c r="B6285" s="100">
        <v>13.7714</v>
      </c>
      <c r="C6285" s="28">
        <f t="shared" si="48"/>
        <v>4</v>
      </c>
      <c r="D6285" s="28" t="str">
        <f t="shared" si="49"/>
        <v>miercoles</v>
      </c>
    </row>
    <row r="6286" spans="1:4" ht="15.75" customHeight="1">
      <c r="A6286" s="99">
        <v>43573</v>
      </c>
      <c r="B6286" s="100">
        <v>13.7925</v>
      </c>
      <c r="C6286" s="28">
        <f t="shared" si="48"/>
        <v>5</v>
      </c>
      <c r="D6286" s="28" t="str">
        <f t="shared" si="49"/>
        <v>jueves</v>
      </c>
    </row>
    <row r="6287" spans="1:4" ht="15.75" customHeight="1">
      <c r="A6287" s="99">
        <v>43574</v>
      </c>
      <c r="B6287" s="100">
        <v>13.813700000000001</v>
      </c>
      <c r="C6287" s="28">
        <f t="shared" si="48"/>
        <v>6</v>
      </c>
      <c r="D6287" s="28" t="str">
        <f t="shared" si="49"/>
        <v xml:space="preserve">viernes </v>
      </c>
    </row>
    <row r="6288" spans="1:4" ht="15.75" customHeight="1">
      <c r="A6288" s="99">
        <v>43575</v>
      </c>
      <c r="B6288" s="100">
        <v>13.8348</v>
      </c>
      <c r="C6288" s="28">
        <f t="shared" si="48"/>
        <v>7</v>
      </c>
      <c r="D6288" s="28" t="str">
        <f t="shared" si="49"/>
        <v>sabado</v>
      </c>
    </row>
    <row r="6289" spans="1:4" ht="15.75" customHeight="1">
      <c r="A6289" s="99">
        <v>43576</v>
      </c>
      <c r="B6289" s="100">
        <v>13.856</v>
      </c>
      <c r="C6289" s="28">
        <f t="shared" si="48"/>
        <v>1</v>
      </c>
      <c r="D6289" s="28" t="str">
        <f t="shared" si="49"/>
        <v>domingo</v>
      </c>
    </row>
    <row r="6290" spans="1:4" ht="15.75" customHeight="1">
      <c r="A6290" s="99">
        <v>43577</v>
      </c>
      <c r="B6290" s="100">
        <v>13.8772</v>
      </c>
      <c r="C6290" s="28">
        <f t="shared" si="48"/>
        <v>2</v>
      </c>
      <c r="D6290" s="28" t="str">
        <f t="shared" si="49"/>
        <v>lunes</v>
      </c>
    </row>
    <row r="6291" spans="1:4" ht="15.75" customHeight="1">
      <c r="A6291" s="99">
        <v>43578</v>
      </c>
      <c r="B6291" s="100">
        <v>13.8985</v>
      </c>
      <c r="C6291" s="28">
        <f t="shared" si="48"/>
        <v>3</v>
      </c>
      <c r="D6291" s="28" t="str">
        <f t="shared" si="49"/>
        <v>martes</v>
      </c>
    </row>
    <row r="6292" spans="1:4" ht="15.75" customHeight="1">
      <c r="A6292" s="99">
        <v>43579</v>
      </c>
      <c r="B6292" s="100">
        <v>13.9198</v>
      </c>
      <c r="C6292" s="28">
        <f t="shared" si="48"/>
        <v>4</v>
      </c>
      <c r="D6292" s="28" t="str">
        <f t="shared" si="49"/>
        <v>miercoles</v>
      </c>
    </row>
    <row r="6293" spans="1:4" ht="15.75" customHeight="1">
      <c r="A6293" s="99">
        <v>43580</v>
      </c>
      <c r="B6293" s="100">
        <v>13.9411</v>
      </c>
      <c r="C6293" s="28">
        <f t="shared" si="48"/>
        <v>5</v>
      </c>
      <c r="D6293" s="28" t="str">
        <f t="shared" si="49"/>
        <v>jueves</v>
      </c>
    </row>
    <row r="6294" spans="1:4" ht="15.75" customHeight="1">
      <c r="A6294" s="99">
        <v>43581</v>
      </c>
      <c r="B6294" s="100">
        <v>13.9625</v>
      </c>
      <c r="C6294" s="28">
        <f t="shared" si="48"/>
        <v>6</v>
      </c>
      <c r="D6294" s="28" t="str">
        <f t="shared" si="49"/>
        <v xml:space="preserve">viernes </v>
      </c>
    </row>
    <row r="6295" spans="1:4" ht="15.75" customHeight="1">
      <c r="A6295" s="99">
        <v>43582</v>
      </c>
      <c r="B6295" s="100">
        <v>13.9839</v>
      </c>
      <c r="C6295" s="28">
        <f t="shared" si="48"/>
        <v>7</v>
      </c>
      <c r="D6295" s="28" t="str">
        <f t="shared" si="49"/>
        <v>sabado</v>
      </c>
    </row>
    <row r="6296" spans="1:4" ht="15.75" customHeight="1">
      <c r="A6296" s="99">
        <v>43583</v>
      </c>
      <c r="B6296" s="100">
        <v>14.0053</v>
      </c>
      <c r="C6296" s="28">
        <f t="shared" si="48"/>
        <v>1</v>
      </c>
      <c r="D6296" s="28" t="str">
        <f t="shared" si="49"/>
        <v>domingo</v>
      </c>
    </row>
    <row r="6297" spans="1:4" ht="15.75" customHeight="1">
      <c r="A6297" s="99">
        <v>43584</v>
      </c>
      <c r="B6297" s="100">
        <v>14.0268</v>
      </c>
      <c r="C6297" s="28">
        <f t="shared" si="48"/>
        <v>2</v>
      </c>
      <c r="D6297" s="28" t="str">
        <f t="shared" si="49"/>
        <v>lunes</v>
      </c>
    </row>
    <row r="6298" spans="1:4" ht="15.75" customHeight="1">
      <c r="A6298" s="99">
        <v>43585</v>
      </c>
      <c r="B6298" s="100">
        <v>14.048299999999999</v>
      </c>
      <c r="C6298" s="28">
        <f t="shared" si="48"/>
        <v>3</v>
      </c>
      <c r="D6298" s="28" t="str">
        <f t="shared" si="49"/>
        <v>martes</v>
      </c>
    </row>
    <row r="6299" spans="1:4" ht="15.75" customHeight="1">
      <c r="A6299" s="99">
        <v>43586</v>
      </c>
      <c r="B6299" s="100">
        <v>14.069800000000001</v>
      </c>
      <c r="C6299" s="28">
        <f t="shared" si="48"/>
        <v>4</v>
      </c>
      <c r="D6299" s="28" t="str">
        <f t="shared" si="49"/>
        <v>miercoles</v>
      </c>
    </row>
    <row r="6300" spans="1:4" ht="15.75" customHeight="1">
      <c r="A6300" s="99">
        <v>43587</v>
      </c>
      <c r="B6300" s="100">
        <v>14.0913</v>
      </c>
      <c r="C6300" s="28">
        <f t="shared" si="48"/>
        <v>5</v>
      </c>
      <c r="D6300" s="28" t="str">
        <f t="shared" si="49"/>
        <v>jueves</v>
      </c>
    </row>
    <row r="6301" spans="1:4" ht="15.75" customHeight="1">
      <c r="A6301" s="99">
        <v>43588</v>
      </c>
      <c r="B6301" s="100">
        <v>14.1129</v>
      </c>
      <c r="C6301" s="28">
        <f t="shared" si="48"/>
        <v>6</v>
      </c>
      <c r="D6301" s="28" t="str">
        <f t="shared" si="49"/>
        <v xml:space="preserve">viernes </v>
      </c>
    </row>
    <row r="6302" spans="1:4" ht="15.75" customHeight="1">
      <c r="A6302" s="99">
        <v>43589</v>
      </c>
      <c r="B6302" s="100">
        <v>14.134499999999999</v>
      </c>
      <c r="C6302" s="28">
        <f t="shared" si="48"/>
        <v>7</v>
      </c>
      <c r="D6302" s="28" t="str">
        <f t="shared" si="49"/>
        <v>sabado</v>
      </c>
    </row>
    <row r="6303" spans="1:4" ht="15.75" customHeight="1">
      <c r="A6303" s="99">
        <v>43590</v>
      </c>
      <c r="B6303" s="100">
        <v>14.1562</v>
      </c>
      <c r="C6303" s="28">
        <f t="shared" si="48"/>
        <v>1</v>
      </c>
      <c r="D6303" s="28" t="str">
        <f t="shared" si="49"/>
        <v>domingo</v>
      </c>
    </row>
    <row r="6304" spans="1:4" ht="15.75" customHeight="1">
      <c r="A6304" s="99">
        <v>43591</v>
      </c>
      <c r="B6304" s="100">
        <v>14.177899999999999</v>
      </c>
      <c r="C6304" s="28">
        <f t="shared" si="48"/>
        <v>2</v>
      </c>
      <c r="D6304" s="28" t="str">
        <f t="shared" si="49"/>
        <v>lunes</v>
      </c>
    </row>
    <row r="6305" spans="1:4" ht="15.75" customHeight="1">
      <c r="A6305" s="99">
        <v>43592</v>
      </c>
      <c r="B6305" s="100">
        <v>14.1996</v>
      </c>
      <c r="C6305" s="28">
        <f t="shared" si="48"/>
        <v>3</v>
      </c>
      <c r="D6305" s="28" t="str">
        <f t="shared" si="49"/>
        <v>martes</v>
      </c>
    </row>
    <row r="6306" spans="1:4" ht="15.75" customHeight="1">
      <c r="A6306" s="99">
        <v>43593</v>
      </c>
      <c r="B6306" s="100">
        <v>14.221399999999999</v>
      </c>
      <c r="C6306" s="28">
        <f t="shared" si="48"/>
        <v>4</v>
      </c>
      <c r="D6306" s="28" t="str">
        <f t="shared" si="49"/>
        <v>miercoles</v>
      </c>
    </row>
    <row r="6307" spans="1:4" ht="15.75" customHeight="1">
      <c r="A6307" s="99">
        <v>43594</v>
      </c>
      <c r="B6307" s="100">
        <v>14.2432</v>
      </c>
      <c r="C6307" s="28">
        <f t="shared" si="48"/>
        <v>5</v>
      </c>
      <c r="D6307" s="28" t="str">
        <f t="shared" si="49"/>
        <v>jueves</v>
      </c>
    </row>
    <row r="6308" spans="1:4" ht="15.75" customHeight="1">
      <c r="A6308" s="99">
        <v>43595</v>
      </c>
      <c r="B6308" s="100">
        <v>14.265000000000001</v>
      </c>
      <c r="C6308" s="28">
        <f t="shared" si="48"/>
        <v>6</v>
      </c>
      <c r="D6308" s="28" t="str">
        <f t="shared" si="49"/>
        <v xml:space="preserve">viernes </v>
      </c>
    </row>
    <row r="6309" spans="1:4" ht="15.75" customHeight="1">
      <c r="A6309" s="99">
        <v>43596</v>
      </c>
      <c r="B6309" s="100">
        <v>14.286799999999999</v>
      </c>
      <c r="C6309" s="28">
        <f t="shared" si="48"/>
        <v>7</v>
      </c>
      <c r="D6309" s="28" t="str">
        <f t="shared" si="49"/>
        <v>sabado</v>
      </c>
    </row>
    <row r="6310" spans="1:4" ht="15.75" customHeight="1">
      <c r="A6310" s="99">
        <v>43597</v>
      </c>
      <c r="B6310" s="100">
        <v>14.3087</v>
      </c>
      <c r="C6310" s="28">
        <f t="shared" si="48"/>
        <v>1</v>
      </c>
      <c r="D6310" s="28" t="str">
        <f t="shared" si="49"/>
        <v>domingo</v>
      </c>
    </row>
    <row r="6311" spans="1:4" ht="15.75" customHeight="1">
      <c r="A6311" s="99">
        <v>43598</v>
      </c>
      <c r="B6311" s="100">
        <v>14.3306</v>
      </c>
      <c r="C6311" s="28">
        <f t="shared" si="48"/>
        <v>2</v>
      </c>
      <c r="D6311" s="28" t="str">
        <f t="shared" si="49"/>
        <v>lunes</v>
      </c>
    </row>
    <row r="6312" spans="1:4" ht="15.75" customHeight="1">
      <c r="A6312" s="99">
        <v>43599</v>
      </c>
      <c r="B6312" s="100">
        <v>14.352600000000001</v>
      </c>
      <c r="C6312" s="28">
        <f t="shared" si="48"/>
        <v>3</v>
      </c>
      <c r="D6312" s="28" t="str">
        <f t="shared" si="49"/>
        <v>martes</v>
      </c>
    </row>
    <row r="6313" spans="1:4" ht="15.75" customHeight="1">
      <c r="A6313" s="99">
        <v>43600</v>
      </c>
      <c r="B6313" s="100">
        <v>14.374599999999999</v>
      </c>
      <c r="C6313" s="28">
        <f t="shared" si="48"/>
        <v>4</v>
      </c>
      <c r="D6313" s="28" t="str">
        <f t="shared" si="49"/>
        <v>miercoles</v>
      </c>
    </row>
    <row r="6314" spans="1:4" ht="15.75" customHeight="1">
      <c r="A6314" s="99">
        <v>43601</v>
      </c>
      <c r="B6314" s="100">
        <v>14.3901</v>
      </c>
      <c r="C6314" s="28">
        <f t="shared" si="48"/>
        <v>5</v>
      </c>
      <c r="D6314" s="28" t="str">
        <f t="shared" si="49"/>
        <v>jueves</v>
      </c>
    </row>
    <row r="6315" spans="1:4" ht="15.75" customHeight="1">
      <c r="A6315" s="99">
        <v>43602</v>
      </c>
      <c r="B6315" s="100">
        <v>14.4056</v>
      </c>
      <c r="C6315" s="28">
        <f t="shared" si="48"/>
        <v>6</v>
      </c>
      <c r="D6315" s="28" t="str">
        <f t="shared" si="49"/>
        <v xml:space="preserve">viernes </v>
      </c>
    </row>
    <row r="6316" spans="1:4" ht="15.75" customHeight="1">
      <c r="A6316" s="99">
        <v>43603</v>
      </c>
      <c r="B6316" s="100">
        <v>14.421200000000001</v>
      </c>
      <c r="C6316" s="28">
        <f t="shared" si="48"/>
        <v>7</v>
      </c>
      <c r="D6316" s="28" t="str">
        <f t="shared" si="49"/>
        <v>sabado</v>
      </c>
    </row>
    <row r="6317" spans="1:4" ht="15.75" customHeight="1">
      <c r="A6317" s="99">
        <v>43604</v>
      </c>
      <c r="B6317" s="100">
        <v>14.4367</v>
      </c>
      <c r="C6317" s="28">
        <f t="shared" si="48"/>
        <v>1</v>
      </c>
      <c r="D6317" s="28" t="str">
        <f t="shared" si="49"/>
        <v>domingo</v>
      </c>
    </row>
    <row r="6318" spans="1:4" ht="15.75" customHeight="1">
      <c r="A6318" s="99">
        <v>43605</v>
      </c>
      <c r="B6318" s="100">
        <v>14.452299999999999</v>
      </c>
      <c r="C6318" s="28">
        <f t="shared" si="48"/>
        <v>2</v>
      </c>
      <c r="D6318" s="28" t="str">
        <f t="shared" si="49"/>
        <v>lunes</v>
      </c>
    </row>
    <row r="6319" spans="1:4" ht="15.75" customHeight="1">
      <c r="A6319" s="99">
        <v>43606</v>
      </c>
      <c r="B6319" s="100">
        <v>14.4679</v>
      </c>
      <c r="C6319" s="28">
        <f t="shared" si="48"/>
        <v>3</v>
      </c>
      <c r="D6319" s="28" t="str">
        <f t="shared" si="49"/>
        <v>martes</v>
      </c>
    </row>
    <row r="6320" spans="1:4" ht="15.75" customHeight="1">
      <c r="A6320" s="99">
        <v>43607</v>
      </c>
      <c r="B6320" s="100">
        <v>14.483499999999999</v>
      </c>
      <c r="C6320" s="28">
        <f t="shared" si="48"/>
        <v>4</v>
      </c>
      <c r="D6320" s="28" t="str">
        <f t="shared" si="49"/>
        <v>miercoles</v>
      </c>
    </row>
    <row r="6321" spans="1:4" ht="15.75" customHeight="1">
      <c r="A6321" s="99">
        <v>43608</v>
      </c>
      <c r="B6321" s="100">
        <v>14.4992</v>
      </c>
      <c r="C6321" s="28">
        <f t="shared" si="48"/>
        <v>5</v>
      </c>
      <c r="D6321" s="28" t="str">
        <f t="shared" si="49"/>
        <v>jueves</v>
      </c>
    </row>
    <row r="6322" spans="1:4" ht="15.75" customHeight="1">
      <c r="A6322" s="99">
        <v>43609</v>
      </c>
      <c r="B6322" s="100">
        <v>14.514799999999999</v>
      </c>
      <c r="C6322" s="28">
        <f t="shared" si="48"/>
        <v>6</v>
      </c>
      <c r="D6322" s="28" t="str">
        <f t="shared" si="49"/>
        <v xml:space="preserve">viernes </v>
      </c>
    </row>
    <row r="6323" spans="1:4" ht="15.75" customHeight="1">
      <c r="A6323" s="99">
        <v>43610</v>
      </c>
      <c r="B6323" s="100">
        <v>14.5305</v>
      </c>
      <c r="C6323" s="28">
        <f t="shared" si="48"/>
        <v>7</v>
      </c>
      <c r="D6323" s="28" t="str">
        <f t="shared" si="49"/>
        <v>sabado</v>
      </c>
    </row>
    <row r="6324" spans="1:4" ht="15.75" customHeight="1">
      <c r="A6324" s="99">
        <v>43611</v>
      </c>
      <c r="B6324" s="100">
        <v>14.546099999999999</v>
      </c>
      <c r="C6324" s="28">
        <f t="shared" si="48"/>
        <v>1</v>
      </c>
      <c r="D6324" s="28" t="str">
        <f t="shared" si="49"/>
        <v>domingo</v>
      </c>
    </row>
    <row r="6325" spans="1:4" ht="15.75" customHeight="1">
      <c r="A6325" s="99">
        <v>43612</v>
      </c>
      <c r="B6325" s="100">
        <v>14.5618</v>
      </c>
      <c r="C6325" s="28">
        <f t="shared" si="48"/>
        <v>2</v>
      </c>
      <c r="D6325" s="28" t="str">
        <f t="shared" si="49"/>
        <v>lunes</v>
      </c>
    </row>
    <row r="6326" spans="1:4" ht="15.75" customHeight="1">
      <c r="A6326" s="99">
        <v>43613</v>
      </c>
      <c r="B6326" s="100">
        <v>14.5776</v>
      </c>
      <c r="C6326" s="28">
        <f t="shared" si="48"/>
        <v>3</v>
      </c>
      <c r="D6326" s="28" t="str">
        <f t="shared" si="49"/>
        <v>martes</v>
      </c>
    </row>
    <row r="6327" spans="1:4" ht="15.75" customHeight="1">
      <c r="A6327" s="99">
        <v>43614</v>
      </c>
      <c r="B6327" s="100">
        <v>14.593299999999999</v>
      </c>
      <c r="C6327" s="28">
        <f t="shared" si="48"/>
        <v>4</v>
      </c>
      <c r="D6327" s="28" t="str">
        <f t="shared" si="49"/>
        <v>miercoles</v>
      </c>
    </row>
    <row r="6328" spans="1:4" ht="15.75" customHeight="1">
      <c r="A6328" s="99">
        <v>43615</v>
      </c>
      <c r="B6328" s="100">
        <v>14.609</v>
      </c>
      <c r="C6328" s="28">
        <f t="shared" si="48"/>
        <v>5</v>
      </c>
      <c r="D6328" s="28" t="str">
        <f t="shared" si="49"/>
        <v>jueves</v>
      </c>
    </row>
    <row r="6329" spans="1:4" ht="15.75" customHeight="1">
      <c r="A6329" s="99">
        <v>43616</v>
      </c>
      <c r="B6329" s="100">
        <v>14.6248</v>
      </c>
      <c r="C6329" s="28">
        <f t="shared" si="48"/>
        <v>6</v>
      </c>
      <c r="D6329" s="28" t="str">
        <f t="shared" si="49"/>
        <v xml:space="preserve">viernes </v>
      </c>
    </row>
    <row r="6330" spans="1:4" ht="15.75" customHeight="1">
      <c r="A6330" s="99">
        <v>43617</v>
      </c>
      <c r="B6330" s="100">
        <v>14.640599999999999</v>
      </c>
      <c r="C6330" s="28">
        <f t="shared" si="48"/>
        <v>7</v>
      </c>
      <c r="D6330" s="28" t="str">
        <f t="shared" si="49"/>
        <v>sabado</v>
      </c>
    </row>
    <row r="6331" spans="1:4" ht="15.75" customHeight="1">
      <c r="A6331" s="99">
        <v>43618</v>
      </c>
      <c r="B6331" s="100">
        <v>14.6564</v>
      </c>
      <c r="C6331" s="28">
        <f t="shared" si="48"/>
        <v>1</v>
      </c>
      <c r="D6331" s="28" t="str">
        <f t="shared" si="49"/>
        <v>domingo</v>
      </c>
    </row>
    <row r="6332" spans="1:4" ht="15.75" customHeight="1">
      <c r="A6332" s="99">
        <v>43619</v>
      </c>
      <c r="B6332" s="100">
        <v>14.6722</v>
      </c>
      <c r="C6332" s="28">
        <f t="shared" si="48"/>
        <v>2</v>
      </c>
      <c r="D6332" s="28" t="str">
        <f t="shared" si="49"/>
        <v>lunes</v>
      </c>
    </row>
    <row r="6333" spans="1:4" ht="15.75" customHeight="1">
      <c r="A6333" s="99">
        <v>43620</v>
      </c>
      <c r="B6333" s="100">
        <v>14.688000000000001</v>
      </c>
      <c r="C6333" s="28">
        <f t="shared" si="48"/>
        <v>3</v>
      </c>
      <c r="D6333" s="28" t="str">
        <f t="shared" si="49"/>
        <v>martes</v>
      </c>
    </row>
    <row r="6334" spans="1:4" ht="15.75" customHeight="1">
      <c r="A6334" s="99">
        <v>43621</v>
      </c>
      <c r="B6334" s="100">
        <v>14.703900000000001</v>
      </c>
      <c r="C6334" s="28">
        <f t="shared" si="48"/>
        <v>4</v>
      </c>
      <c r="D6334" s="28" t="str">
        <f t="shared" si="49"/>
        <v>miercoles</v>
      </c>
    </row>
    <row r="6335" spans="1:4" ht="15.75" customHeight="1">
      <c r="A6335" s="99">
        <v>43622</v>
      </c>
      <c r="B6335" s="100">
        <v>14.719799999999999</v>
      </c>
      <c r="C6335" s="28">
        <f t="shared" si="48"/>
        <v>5</v>
      </c>
      <c r="D6335" s="28" t="str">
        <f t="shared" si="49"/>
        <v>jueves</v>
      </c>
    </row>
    <row r="6336" spans="1:4" ht="15.75" customHeight="1">
      <c r="A6336" s="99">
        <v>43623</v>
      </c>
      <c r="B6336" s="100">
        <v>14.7356</v>
      </c>
      <c r="C6336" s="28">
        <f t="shared" si="48"/>
        <v>6</v>
      </c>
      <c r="D6336" s="28" t="str">
        <f t="shared" si="49"/>
        <v xml:space="preserve">viernes </v>
      </c>
    </row>
    <row r="6337" spans="1:4" ht="15.75" customHeight="1">
      <c r="A6337" s="99">
        <v>43624</v>
      </c>
      <c r="B6337" s="100">
        <v>14.7515</v>
      </c>
      <c r="C6337" s="28">
        <f t="shared" si="48"/>
        <v>7</v>
      </c>
      <c r="D6337" s="28" t="str">
        <f t="shared" si="49"/>
        <v>sabado</v>
      </c>
    </row>
    <row r="6338" spans="1:4" ht="15.75" customHeight="1">
      <c r="A6338" s="99">
        <v>43625</v>
      </c>
      <c r="B6338" s="100">
        <v>14.7675</v>
      </c>
      <c r="C6338" s="28">
        <f t="shared" si="48"/>
        <v>1</v>
      </c>
      <c r="D6338" s="28" t="str">
        <f t="shared" si="49"/>
        <v>domingo</v>
      </c>
    </row>
    <row r="6339" spans="1:4" ht="15.75" customHeight="1">
      <c r="A6339" s="99">
        <v>43626</v>
      </c>
      <c r="B6339" s="100">
        <v>14.7834</v>
      </c>
      <c r="C6339" s="28">
        <f t="shared" si="48"/>
        <v>2</v>
      </c>
      <c r="D6339" s="28" t="str">
        <f t="shared" si="49"/>
        <v>lunes</v>
      </c>
    </row>
    <row r="6340" spans="1:4" ht="15.75" customHeight="1">
      <c r="A6340" s="99">
        <v>43627</v>
      </c>
      <c r="B6340" s="100">
        <v>14.799300000000001</v>
      </c>
      <c r="C6340" s="28">
        <f t="shared" si="48"/>
        <v>3</v>
      </c>
      <c r="D6340" s="28" t="str">
        <f t="shared" si="49"/>
        <v>martes</v>
      </c>
    </row>
    <row r="6341" spans="1:4" ht="15.75" customHeight="1">
      <c r="A6341" s="99">
        <v>43628</v>
      </c>
      <c r="B6341" s="100">
        <v>14.815300000000001</v>
      </c>
      <c r="C6341" s="28">
        <f t="shared" si="48"/>
        <v>4</v>
      </c>
      <c r="D6341" s="28" t="str">
        <f t="shared" si="49"/>
        <v>miercoles</v>
      </c>
    </row>
    <row r="6342" spans="1:4" ht="15.75" customHeight="1">
      <c r="A6342" s="99">
        <v>43629</v>
      </c>
      <c r="B6342" s="100">
        <v>14.831300000000001</v>
      </c>
      <c r="C6342" s="28">
        <f t="shared" si="48"/>
        <v>5</v>
      </c>
      <c r="D6342" s="28" t="str">
        <f t="shared" si="49"/>
        <v>jueves</v>
      </c>
    </row>
    <row r="6343" spans="1:4" ht="15.75" customHeight="1">
      <c r="A6343" s="99">
        <v>43630</v>
      </c>
      <c r="B6343" s="100">
        <v>14.847300000000001</v>
      </c>
      <c r="C6343" s="28">
        <f t="shared" si="48"/>
        <v>6</v>
      </c>
      <c r="D6343" s="28" t="str">
        <f t="shared" si="49"/>
        <v xml:space="preserve">viernes </v>
      </c>
    </row>
    <row r="6344" spans="1:4" ht="15.75" customHeight="1">
      <c r="A6344" s="99">
        <v>43631</v>
      </c>
      <c r="B6344" s="100">
        <v>14.863300000000001</v>
      </c>
      <c r="C6344" s="28">
        <f t="shared" si="48"/>
        <v>7</v>
      </c>
      <c r="D6344" s="28" t="str">
        <f t="shared" si="49"/>
        <v>sabado</v>
      </c>
    </row>
    <row r="6345" spans="1:4" ht="15.75" customHeight="1">
      <c r="A6345" s="99">
        <v>43632</v>
      </c>
      <c r="B6345" s="100">
        <v>14.878500000000001</v>
      </c>
      <c r="C6345" s="28">
        <f t="shared" si="48"/>
        <v>1</v>
      </c>
      <c r="D6345" s="28" t="str">
        <f t="shared" si="49"/>
        <v>domingo</v>
      </c>
    </row>
    <row r="6346" spans="1:4" ht="15.75" customHeight="1">
      <c r="A6346" s="99">
        <v>43633</v>
      </c>
      <c r="B6346" s="100">
        <v>14.893599999999999</v>
      </c>
      <c r="C6346" s="28">
        <f t="shared" si="48"/>
        <v>2</v>
      </c>
      <c r="D6346" s="28" t="str">
        <f t="shared" si="49"/>
        <v>lunes</v>
      </c>
    </row>
    <row r="6347" spans="1:4" ht="15.75" customHeight="1">
      <c r="A6347" s="99">
        <v>43634</v>
      </c>
      <c r="B6347" s="100">
        <v>14.908799999999999</v>
      </c>
      <c r="C6347" s="28">
        <f t="shared" si="48"/>
        <v>3</v>
      </c>
      <c r="D6347" s="28" t="str">
        <f t="shared" si="49"/>
        <v>martes</v>
      </c>
    </row>
    <row r="6348" spans="1:4" ht="15.75" customHeight="1">
      <c r="A6348" s="99">
        <v>43635</v>
      </c>
      <c r="B6348" s="100">
        <v>14.923999999999999</v>
      </c>
      <c r="C6348" s="28">
        <f t="shared" si="48"/>
        <v>4</v>
      </c>
      <c r="D6348" s="28" t="str">
        <f t="shared" si="49"/>
        <v>miercoles</v>
      </c>
    </row>
    <row r="6349" spans="1:4" ht="15.75" customHeight="1">
      <c r="A6349" s="99">
        <v>43636</v>
      </c>
      <c r="B6349" s="100">
        <v>14.9392</v>
      </c>
      <c r="C6349" s="28">
        <f t="shared" si="48"/>
        <v>5</v>
      </c>
      <c r="D6349" s="28" t="str">
        <f t="shared" si="49"/>
        <v>jueves</v>
      </c>
    </row>
    <row r="6350" spans="1:4" ht="15.75" customHeight="1">
      <c r="A6350" s="99">
        <v>43637</v>
      </c>
      <c r="B6350" s="100">
        <v>14.9544</v>
      </c>
      <c r="C6350" s="28">
        <f t="shared" si="48"/>
        <v>6</v>
      </c>
      <c r="D6350" s="28" t="str">
        <f t="shared" si="49"/>
        <v xml:space="preserve">viernes </v>
      </c>
    </row>
    <row r="6351" spans="1:4" ht="15.75" customHeight="1">
      <c r="A6351" s="99">
        <v>43638</v>
      </c>
      <c r="B6351" s="100">
        <v>14.9696</v>
      </c>
      <c r="C6351" s="28">
        <f t="shared" si="48"/>
        <v>7</v>
      </c>
      <c r="D6351" s="28" t="str">
        <f t="shared" si="49"/>
        <v>sabado</v>
      </c>
    </row>
    <row r="6352" spans="1:4" ht="15.75" customHeight="1">
      <c r="A6352" s="99">
        <v>43639</v>
      </c>
      <c r="B6352" s="100">
        <v>14.9848</v>
      </c>
      <c r="C6352" s="28">
        <f t="shared" si="48"/>
        <v>1</v>
      </c>
      <c r="D6352" s="28" t="str">
        <f t="shared" si="49"/>
        <v>domingo</v>
      </c>
    </row>
    <row r="6353" spans="1:4" ht="15.75" customHeight="1">
      <c r="A6353" s="99">
        <v>43640</v>
      </c>
      <c r="B6353" s="100">
        <v>15.0001</v>
      </c>
      <c r="C6353" s="28">
        <f t="shared" si="48"/>
        <v>2</v>
      </c>
      <c r="D6353" s="28" t="str">
        <f t="shared" si="49"/>
        <v>lunes</v>
      </c>
    </row>
    <row r="6354" spans="1:4" ht="15.75" customHeight="1">
      <c r="A6354" s="99">
        <v>43641</v>
      </c>
      <c r="B6354" s="100">
        <v>15.0154</v>
      </c>
      <c r="C6354" s="28">
        <f t="shared" si="48"/>
        <v>3</v>
      </c>
      <c r="D6354" s="28" t="str">
        <f t="shared" si="49"/>
        <v>martes</v>
      </c>
    </row>
    <row r="6355" spans="1:4" ht="15.75" customHeight="1">
      <c r="A6355" s="99">
        <v>43642</v>
      </c>
      <c r="B6355" s="100">
        <v>15.0306</v>
      </c>
      <c r="C6355" s="28">
        <f t="shared" si="48"/>
        <v>4</v>
      </c>
      <c r="D6355" s="28" t="str">
        <f t="shared" si="49"/>
        <v>miercoles</v>
      </c>
    </row>
    <row r="6356" spans="1:4" ht="15.75" customHeight="1">
      <c r="A6356" s="99">
        <v>43643</v>
      </c>
      <c r="B6356" s="100">
        <v>15.0459</v>
      </c>
      <c r="C6356" s="28">
        <f t="shared" si="48"/>
        <v>5</v>
      </c>
      <c r="D6356" s="28" t="str">
        <f t="shared" si="49"/>
        <v>jueves</v>
      </c>
    </row>
    <row r="6357" spans="1:4" ht="15.75" customHeight="1">
      <c r="A6357" s="99">
        <v>43644</v>
      </c>
      <c r="B6357" s="100">
        <v>15.061299999999999</v>
      </c>
      <c r="C6357" s="28">
        <f t="shared" si="48"/>
        <v>6</v>
      </c>
      <c r="D6357" s="28" t="str">
        <f t="shared" si="49"/>
        <v xml:space="preserve">viernes </v>
      </c>
    </row>
    <row r="6358" spans="1:4" ht="15.75" customHeight="1">
      <c r="A6358" s="99">
        <v>43645</v>
      </c>
      <c r="B6358" s="100">
        <v>15.076599999999999</v>
      </c>
      <c r="C6358" s="28">
        <f t="shared" si="48"/>
        <v>7</v>
      </c>
      <c r="D6358" s="28" t="str">
        <f t="shared" si="49"/>
        <v>sabado</v>
      </c>
    </row>
    <row r="6359" spans="1:4" ht="15.75" customHeight="1">
      <c r="A6359" s="99">
        <v>43646</v>
      </c>
      <c r="B6359" s="100">
        <v>15.092000000000001</v>
      </c>
      <c r="C6359" s="28">
        <f t="shared" si="48"/>
        <v>1</v>
      </c>
      <c r="D6359" s="28" t="str">
        <f t="shared" si="49"/>
        <v>domingo</v>
      </c>
    </row>
    <row r="6360" spans="1:4" ht="15.75" customHeight="1">
      <c r="A6360" s="99">
        <v>43647</v>
      </c>
      <c r="B6360" s="100">
        <v>15.1073</v>
      </c>
      <c r="C6360" s="28">
        <f t="shared" si="48"/>
        <v>2</v>
      </c>
      <c r="D6360" s="28" t="str">
        <f t="shared" si="49"/>
        <v>lunes</v>
      </c>
    </row>
    <row r="6361" spans="1:4" ht="15.75" customHeight="1">
      <c r="A6361" s="99">
        <v>43648</v>
      </c>
      <c r="B6361" s="100">
        <v>15.1227</v>
      </c>
      <c r="C6361" s="28">
        <f t="shared" si="48"/>
        <v>3</v>
      </c>
      <c r="D6361" s="28" t="str">
        <f t="shared" si="49"/>
        <v>martes</v>
      </c>
    </row>
    <row r="6362" spans="1:4" ht="15.75" customHeight="1">
      <c r="A6362" s="99">
        <v>43649</v>
      </c>
      <c r="B6362" s="100">
        <v>15.1381</v>
      </c>
      <c r="C6362" s="28">
        <f t="shared" si="48"/>
        <v>4</v>
      </c>
      <c r="D6362" s="28" t="str">
        <f t="shared" si="49"/>
        <v>miercoles</v>
      </c>
    </row>
    <row r="6363" spans="1:4" ht="15.75" customHeight="1">
      <c r="A6363" s="99">
        <v>43650</v>
      </c>
      <c r="B6363" s="100">
        <v>15.153499999999999</v>
      </c>
      <c r="C6363" s="28">
        <f t="shared" si="48"/>
        <v>5</v>
      </c>
      <c r="D6363" s="28" t="str">
        <f t="shared" si="49"/>
        <v>jueves</v>
      </c>
    </row>
    <row r="6364" spans="1:4" ht="15.75" customHeight="1">
      <c r="A6364" s="99">
        <v>43651</v>
      </c>
      <c r="B6364" s="100">
        <v>15.168900000000001</v>
      </c>
      <c r="C6364" s="28">
        <f t="shared" si="48"/>
        <v>6</v>
      </c>
      <c r="D6364" s="28" t="str">
        <f t="shared" si="49"/>
        <v xml:space="preserve">viernes </v>
      </c>
    </row>
    <row r="6365" spans="1:4" ht="15.75" customHeight="1">
      <c r="A6365" s="99">
        <v>43652</v>
      </c>
      <c r="B6365" s="100">
        <v>15.1844</v>
      </c>
      <c r="C6365" s="28">
        <f t="shared" si="48"/>
        <v>7</v>
      </c>
      <c r="D6365" s="28" t="str">
        <f t="shared" si="49"/>
        <v>sabado</v>
      </c>
    </row>
    <row r="6366" spans="1:4" ht="15.75" customHeight="1">
      <c r="A6366" s="99">
        <v>43653</v>
      </c>
      <c r="B6366" s="100">
        <v>15.1998</v>
      </c>
      <c r="C6366" s="28">
        <f t="shared" si="48"/>
        <v>1</v>
      </c>
      <c r="D6366" s="28" t="str">
        <f t="shared" si="49"/>
        <v>domingo</v>
      </c>
    </row>
    <row r="6367" spans="1:4" ht="15.75" customHeight="1">
      <c r="A6367" s="99">
        <v>43654</v>
      </c>
      <c r="B6367" s="100">
        <v>15.215299999999999</v>
      </c>
      <c r="C6367" s="28">
        <f t="shared" si="48"/>
        <v>2</v>
      </c>
      <c r="D6367" s="28" t="str">
        <f t="shared" si="49"/>
        <v>lunes</v>
      </c>
    </row>
    <row r="6368" spans="1:4" ht="15.75" customHeight="1">
      <c r="A6368" s="99">
        <v>43655</v>
      </c>
      <c r="B6368" s="100">
        <v>15.2308</v>
      </c>
      <c r="C6368" s="28">
        <f t="shared" si="48"/>
        <v>3</v>
      </c>
      <c r="D6368" s="28" t="str">
        <f t="shared" si="49"/>
        <v>martes</v>
      </c>
    </row>
    <row r="6369" spans="1:4" ht="15.75" customHeight="1">
      <c r="A6369" s="99">
        <v>43656</v>
      </c>
      <c r="B6369" s="100">
        <v>15.2463</v>
      </c>
      <c r="C6369" s="28">
        <f t="shared" si="48"/>
        <v>4</v>
      </c>
      <c r="D6369" s="28" t="str">
        <f t="shared" si="49"/>
        <v>miercoles</v>
      </c>
    </row>
    <row r="6370" spans="1:4" ht="15.75" customHeight="1">
      <c r="A6370" s="99">
        <v>43657</v>
      </c>
      <c r="B6370" s="100">
        <v>15.261799999999999</v>
      </c>
      <c r="C6370" s="28">
        <f t="shared" si="48"/>
        <v>5</v>
      </c>
      <c r="D6370" s="28" t="str">
        <f t="shared" si="49"/>
        <v>jueves</v>
      </c>
    </row>
    <row r="6371" spans="1:4" ht="15.75" customHeight="1">
      <c r="A6371" s="99">
        <v>43658</v>
      </c>
      <c r="B6371" s="100">
        <v>15.2774</v>
      </c>
      <c r="C6371" s="28">
        <f t="shared" si="48"/>
        <v>6</v>
      </c>
      <c r="D6371" s="28" t="str">
        <f t="shared" si="49"/>
        <v xml:space="preserve">viernes </v>
      </c>
    </row>
    <row r="6372" spans="1:4" ht="15.75" customHeight="1">
      <c r="A6372" s="99">
        <v>43659</v>
      </c>
      <c r="B6372" s="100">
        <v>15.292899999999999</v>
      </c>
      <c r="C6372" s="28">
        <f t="shared" si="48"/>
        <v>7</v>
      </c>
      <c r="D6372" s="28" t="str">
        <f t="shared" si="49"/>
        <v>sabado</v>
      </c>
    </row>
    <row r="6373" spans="1:4" ht="15.75" customHeight="1">
      <c r="A6373" s="99">
        <v>43660</v>
      </c>
      <c r="B6373" s="100">
        <v>15.3085</v>
      </c>
      <c r="C6373" s="28">
        <f t="shared" si="48"/>
        <v>1</v>
      </c>
      <c r="D6373" s="28" t="str">
        <f t="shared" si="49"/>
        <v>domingo</v>
      </c>
    </row>
    <row r="6374" spans="1:4" ht="15.75" customHeight="1">
      <c r="A6374" s="99">
        <v>43661</v>
      </c>
      <c r="B6374" s="100">
        <v>15.3241</v>
      </c>
      <c r="C6374" s="28">
        <f t="shared" si="48"/>
        <v>2</v>
      </c>
      <c r="D6374" s="28" t="str">
        <f t="shared" si="49"/>
        <v>lunes</v>
      </c>
    </row>
    <row r="6375" spans="1:4" ht="15.75" customHeight="1">
      <c r="A6375" s="99">
        <v>43662</v>
      </c>
      <c r="B6375" s="100">
        <v>15.337300000000001</v>
      </c>
      <c r="C6375" s="28">
        <f t="shared" si="48"/>
        <v>3</v>
      </c>
      <c r="D6375" s="28" t="str">
        <f t="shared" si="49"/>
        <v>martes</v>
      </c>
    </row>
    <row r="6376" spans="1:4" ht="15.75" customHeight="1">
      <c r="A6376" s="99">
        <v>43663</v>
      </c>
      <c r="B6376" s="100">
        <v>15.3505</v>
      </c>
      <c r="C6376" s="28">
        <f t="shared" si="48"/>
        <v>4</v>
      </c>
      <c r="D6376" s="28" t="str">
        <f t="shared" si="49"/>
        <v>miercoles</v>
      </c>
    </row>
    <row r="6377" spans="1:4" ht="15.75" customHeight="1">
      <c r="A6377" s="99">
        <v>43664</v>
      </c>
      <c r="B6377" s="100">
        <v>15.3637</v>
      </c>
      <c r="C6377" s="28">
        <f t="shared" ref="C6377:C6631" si="50">WEEKDAY(A6377)</f>
        <v>5</v>
      </c>
      <c r="D6377" s="28" t="str">
        <f t="shared" ref="D6377:D6631" si="51">VLOOKUP(C6377,$E$2:$F$8,2)</f>
        <v>jueves</v>
      </c>
    </row>
    <row r="6378" spans="1:4" ht="15.75" customHeight="1">
      <c r="A6378" s="99">
        <v>43665</v>
      </c>
      <c r="B6378" s="100">
        <v>15.376899999999999</v>
      </c>
      <c r="C6378" s="28">
        <f t="shared" si="50"/>
        <v>6</v>
      </c>
      <c r="D6378" s="28" t="str">
        <f t="shared" si="51"/>
        <v xml:space="preserve">viernes </v>
      </c>
    </row>
    <row r="6379" spans="1:4" ht="15.75" customHeight="1">
      <c r="A6379" s="99">
        <v>43666</v>
      </c>
      <c r="B6379" s="100">
        <v>15.3901</v>
      </c>
      <c r="C6379" s="28">
        <f t="shared" si="50"/>
        <v>7</v>
      </c>
      <c r="D6379" s="28" t="str">
        <f t="shared" si="51"/>
        <v>sabado</v>
      </c>
    </row>
    <row r="6380" spans="1:4" ht="15.75" customHeight="1">
      <c r="A6380" s="99">
        <v>43667</v>
      </c>
      <c r="B6380" s="100">
        <v>15.4033</v>
      </c>
      <c r="C6380" s="28">
        <f t="shared" si="50"/>
        <v>1</v>
      </c>
      <c r="D6380" s="28" t="str">
        <f t="shared" si="51"/>
        <v>domingo</v>
      </c>
    </row>
    <row r="6381" spans="1:4" ht="15.75" customHeight="1">
      <c r="A6381" s="99">
        <v>43668</v>
      </c>
      <c r="B6381" s="100">
        <v>15.416600000000001</v>
      </c>
      <c r="C6381" s="28">
        <f t="shared" si="50"/>
        <v>2</v>
      </c>
      <c r="D6381" s="28" t="str">
        <f t="shared" si="51"/>
        <v>lunes</v>
      </c>
    </row>
    <row r="6382" spans="1:4" ht="15.75" customHeight="1">
      <c r="A6382" s="99">
        <v>43669</v>
      </c>
      <c r="B6382" s="100">
        <v>15.4298</v>
      </c>
      <c r="C6382" s="28">
        <f t="shared" si="50"/>
        <v>3</v>
      </c>
      <c r="D6382" s="28" t="str">
        <f t="shared" si="51"/>
        <v>martes</v>
      </c>
    </row>
    <row r="6383" spans="1:4" ht="15.75" customHeight="1">
      <c r="A6383" s="99">
        <v>43670</v>
      </c>
      <c r="B6383" s="100">
        <v>15.443099999999999</v>
      </c>
      <c r="C6383" s="28">
        <f t="shared" si="50"/>
        <v>4</v>
      </c>
      <c r="D6383" s="28" t="str">
        <f t="shared" si="51"/>
        <v>miercoles</v>
      </c>
    </row>
    <row r="6384" spans="1:4" ht="15.75" customHeight="1">
      <c r="A6384" s="99">
        <v>43671</v>
      </c>
      <c r="B6384" s="100">
        <v>15.4564</v>
      </c>
      <c r="C6384" s="28">
        <f t="shared" si="50"/>
        <v>5</v>
      </c>
      <c r="D6384" s="28" t="str">
        <f t="shared" si="51"/>
        <v>jueves</v>
      </c>
    </row>
    <row r="6385" spans="1:4" ht="15.75" customHeight="1">
      <c r="A6385" s="99">
        <v>43672</v>
      </c>
      <c r="B6385" s="100">
        <v>15.4696</v>
      </c>
      <c r="C6385" s="28">
        <f t="shared" si="50"/>
        <v>6</v>
      </c>
      <c r="D6385" s="28" t="str">
        <f t="shared" si="51"/>
        <v xml:space="preserve">viernes </v>
      </c>
    </row>
    <row r="6386" spans="1:4" ht="15.75" customHeight="1">
      <c r="A6386" s="99">
        <v>43673</v>
      </c>
      <c r="B6386" s="100">
        <v>15.482900000000001</v>
      </c>
      <c r="C6386" s="28">
        <f t="shared" si="50"/>
        <v>7</v>
      </c>
      <c r="D6386" s="28" t="str">
        <f t="shared" si="51"/>
        <v>sabado</v>
      </c>
    </row>
    <row r="6387" spans="1:4" ht="15.75" customHeight="1">
      <c r="A6387" s="99">
        <v>43674</v>
      </c>
      <c r="B6387" s="100">
        <v>15.4963</v>
      </c>
      <c r="C6387" s="28">
        <f t="shared" si="50"/>
        <v>1</v>
      </c>
      <c r="D6387" s="28" t="str">
        <f t="shared" si="51"/>
        <v>domingo</v>
      </c>
    </row>
    <row r="6388" spans="1:4" ht="15.75" customHeight="1">
      <c r="A6388" s="99">
        <v>43675</v>
      </c>
      <c r="B6388" s="100">
        <v>15.509600000000001</v>
      </c>
      <c r="C6388" s="28">
        <f t="shared" si="50"/>
        <v>2</v>
      </c>
      <c r="D6388" s="28" t="str">
        <f t="shared" si="51"/>
        <v>lunes</v>
      </c>
    </row>
    <row r="6389" spans="1:4" ht="15.75" customHeight="1">
      <c r="A6389" s="99">
        <v>43676</v>
      </c>
      <c r="B6389" s="100">
        <v>15.5229</v>
      </c>
      <c r="C6389" s="28">
        <f t="shared" si="50"/>
        <v>3</v>
      </c>
      <c r="D6389" s="28" t="str">
        <f t="shared" si="51"/>
        <v>martes</v>
      </c>
    </row>
    <row r="6390" spans="1:4" ht="15.75" customHeight="1">
      <c r="A6390" s="99">
        <v>43677</v>
      </c>
      <c r="B6390" s="100">
        <v>15.536300000000001</v>
      </c>
      <c r="C6390" s="28">
        <f t="shared" si="50"/>
        <v>4</v>
      </c>
      <c r="D6390" s="28" t="str">
        <f t="shared" si="51"/>
        <v>miercoles</v>
      </c>
    </row>
    <row r="6391" spans="1:4" ht="15.75" customHeight="1">
      <c r="A6391" s="99">
        <v>43678</v>
      </c>
      <c r="B6391" s="100">
        <v>15.5496</v>
      </c>
      <c r="C6391" s="28">
        <f t="shared" si="50"/>
        <v>5</v>
      </c>
      <c r="D6391" s="28" t="str">
        <f t="shared" si="51"/>
        <v>jueves</v>
      </c>
    </row>
    <row r="6392" spans="1:4" ht="15.75" customHeight="1">
      <c r="A6392" s="99">
        <v>43679</v>
      </c>
      <c r="B6392" s="100">
        <v>15.563000000000001</v>
      </c>
      <c r="C6392" s="28">
        <f t="shared" si="50"/>
        <v>6</v>
      </c>
      <c r="D6392" s="28" t="str">
        <f t="shared" si="51"/>
        <v xml:space="preserve">viernes </v>
      </c>
    </row>
    <row r="6393" spans="1:4" ht="15.75" customHeight="1">
      <c r="A6393" s="99">
        <v>43680</v>
      </c>
      <c r="B6393" s="100">
        <v>15.5764</v>
      </c>
      <c r="C6393" s="28">
        <f t="shared" si="50"/>
        <v>7</v>
      </c>
      <c r="D6393" s="28" t="str">
        <f t="shared" si="51"/>
        <v>sabado</v>
      </c>
    </row>
    <row r="6394" spans="1:4" ht="15.75" customHeight="1">
      <c r="A6394" s="99">
        <v>43681</v>
      </c>
      <c r="B6394" s="100">
        <v>15.5898</v>
      </c>
      <c r="C6394" s="28">
        <f t="shared" si="50"/>
        <v>1</v>
      </c>
      <c r="D6394" s="28" t="str">
        <f t="shared" si="51"/>
        <v>domingo</v>
      </c>
    </row>
    <row r="6395" spans="1:4" ht="15.75" customHeight="1">
      <c r="A6395" s="99">
        <v>43682</v>
      </c>
      <c r="B6395" s="100">
        <v>15.603199999999999</v>
      </c>
      <c r="C6395" s="28">
        <f t="shared" si="50"/>
        <v>2</v>
      </c>
      <c r="D6395" s="28" t="str">
        <f t="shared" si="51"/>
        <v>lunes</v>
      </c>
    </row>
    <row r="6396" spans="1:4" ht="15.75" customHeight="1">
      <c r="A6396" s="99">
        <v>43683</v>
      </c>
      <c r="B6396" s="100">
        <v>15.6166</v>
      </c>
      <c r="C6396" s="28">
        <f t="shared" si="50"/>
        <v>3</v>
      </c>
      <c r="D6396" s="28" t="str">
        <f t="shared" si="51"/>
        <v>martes</v>
      </c>
    </row>
    <row r="6397" spans="1:4" ht="15.75" customHeight="1">
      <c r="A6397" s="99">
        <v>43684</v>
      </c>
      <c r="B6397" s="100">
        <v>15.63</v>
      </c>
      <c r="C6397" s="28">
        <f t="shared" si="50"/>
        <v>4</v>
      </c>
      <c r="D6397" s="28" t="str">
        <f t="shared" si="51"/>
        <v>miercoles</v>
      </c>
    </row>
    <row r="6398" spans="1:4" ht="15.75" customHeight="1">
      <c r="A6398" s="99">
        <v>43685</v>
      </c>
      <c r="B6398" s="100">
        <v>15.6435</v>
      </c>
      <c r="C6398" s="28">
        <f t="shared" si="50"/>
        <v>5</v>
      </c>
      <c r="D6398" s="28" t="str">
        <f t="shared" si="51"/>
        <v>jueves</v>
      </c>
    </row>
    <row r="6399" spans="1:4" ht="15.75" customHeight="1">
      <c r="A6399" s="99">
        <v>43686</v>
      </c>
      <c r="B6399" s="100">
        <v>15.6569</v>
      </c>
      <c r="C6399" s="28">
        <f t="shared" si="50"/>
        <v>6</v>
      </c>
      <c r="D6399" s="28" t="str">
        <f t="shared" si="51"/>
        <v xml:space="preserve">viernes </v>
      </c>
    </row>
    <row r="6400" spans="1:4" ht="15.75" customHeight="1">
      <c r="A6400" s="99">
        <v>43687</v>
      </c>
      <c r="B6400" s="100">
        <v>15.670400000000001</v>
      </c>
      <c r="C6400" s="28">
        <f t="shared" si="50"/>
        <v>7</v>
      </c>
      <c r="D6400" s="28" t="str">
        <f t="shared" si="51"/>
        <v>sabado</v>
      </c>
    </row>
    <row r="6401" spans="1:4" ht="15.75" customHeight="1">
      <c r="A6401" s="99">
        <v>43688</v>
      </c>
      <c r="B6401" s="100">
        <v>15.6838</v>
      </c>
      <c r="C6401" s="28">
        <f t="shared" si="50"/>
        <v>1</v>
      </c>
      <c r="D6401" s="28" t="str">
        <f t="shared" si="51"/>
        <v>domingo</v>
      </c>
    </row>
    <row r="6402" spans="1:4" ht="15.75" customHeight="1">
      <c r="A6402" s="99">
        <v>43689</v>
      </c>
      <c r="B6402" s="100">
        <v>15.6973</v>
      </c>
      <c r="C6402" s="28">
        <f t="shared" si="50"/>
        <v>2</v>
      </c>
      <c r="D6402" s="28" t="str">
        <f t="shared" si="51"/>
        <v>lunes</v>
      </c>
    </row>
    <row r="6403" spans="1:4" ht="15.75" customHeight="1">
      <c r="A6403" s="99">
        <v>43690</v>
      </c>
      <c r="B6403" s="100">
        <v>15.710800000000001</v>
      </c>
      <c r="C6403" s="28">
        <f t="shared" si="50"/>
        <v>3</v>
      </c>
      <c r="D6403" s="28" t="str">
        <f t="shared" si="51"/>
        <v>martes</v>
      </c>
    </row>
    <row r="6404" spans="1:4" ht="15.75" customHeight="1">
      <c r="A6404" s="99">
        <v>43691</v>
      </c>
      <c r="B6404" s="100">
        <v>15.724299999999999</v>
      </c>
      <c r="C6404" s="28">
        <f t="shared" si="50"/>
        <v>4</v>
      </c>
      <c r="D6404" s="28" t="str">
        <f t="shared" si="51"/>
        <v>miercoles</v>
      </c>
    </row>
    <row r="6405" spans="1:4" ht="15.75" customHeight="1">
      <c r="A6405" s="99">
        <v>43692</v>
      </c>
      <c r="B6405" s="100">
        <v>15.7378</v>
      </c>
      <c r="C6405" s="28">
        <f t="shared" si="50"/>
        <v>5</v>
      </c>
      <c r="D6405" s="28" t="str">
        <f t="shared" si="51"/>
        <v>jueves</v>
      </c>
    </row>
    <row r="6406" spans="1:4" ht="15.75" customHeight="1">
      <c r="A6406" s="99">
        <v>43693</v>
      </c>
      <c r="B6406" s="100">
        <v>15.748900000000001</v>
      </c>
      <c r="C6406" s="28">
        <f t="shared" si="50"/>
        <v>6</v>
      </c>
      <c r="D6406" s="28" t="str">
        <f t="shared" si="51"/>
        <v xml:space="preserve">viernes </v>
      </c>
    </row>
    <row r="6407" spans="1:4" ht="15.75" customHeight="1">
      <c r="A6407" s="99">
        <v>43694</v>
      </c>
      <c r="B6407" s="100">
        <v>15.76</v>
      </c>
      <c r="C6407" s="28">
        <f t="shared" si="50"/>
        <v>7</v>
      </c>
      <c r="D6407" s="28" t="str">
        <f t="shared" si="51"/>
        <v>sabado</v>
      </c>
    </row>
    <row r="6408" spans="1:4" ht="15.75" customHeight="1">
      <c r="A6408" s="99">
        <v>43695</v>
      </c>
      <c r="B6408" s="100">
        <v>15.771000000000001</v>
      </c>
      <c r="C6408" s="28">
        <f t="shared" si="50"/>
        <v>1</v>
      </c>
      <c r="D6408" s="28" t="str">
        <f t="shared" si="51"/>
        <v>domingo</v>
      </c>
    </row>
    <row r="6409" spans="1:4" ht="15.75" customHeight="1">
      <c r="A6409" s="99">
        <v>43696</v>
      </c>
      <c r="B6409" s="100">
        <v>15.7821</v>
      </c>
      <c r="C6409" s="28">
        <f t="shared" si="50"/>
        <v>2</v>
      </c>
      <c r="D6409" s="28" t="str">
        <f t="shared" si="51"/>
        <v>lunes</v>
      </c>
    </row>
    <row r="6410" spans="1:4" ht="15.75" customHeight="1">
      <c r="A6410" s="99">
        <v>43697</v>
      </c>
      <c r="B6410" s="100">
        <v>15.793200000000001</v>
      </c>
      <c r="C6410" s="28">
        <f t="shared" si="50"/>
        <v>3</v>
      </c>
      <c r="D6410" s="28" t="str">
        <f t="shared" si="51"/>
        <v>martes</v>
      </c>
    </row>
    <row r="6411" spans="1:4" ht="15.75" customHeight="1">
      <c r="A6411" s="99">
        <v>43698</v>
      </c>
      <c r="B6411" s="100">
        <v>15.8043</v>
      </c>
      <c r="C6411" s="28">
        <f t="shared" si="50"/>
        <v>4</v>
      </c>
      <c r="D6411" s="28" t="str">
        <f t="shared" si="51"/>
        <v>miercoles</v>
      </c>
    </row>
    <row r="6412" spans="1:4" ht="15.75" customHeight="1">
      <c r="A6412" s="99">
        <v>43699</v>
      </c>
      <c r="B6412" s="100">
        <v>15.8154</v>
      </c>
      <c r="C6412" s="28">
        <f t="shared" si="50"/>
        <v>5</v>
      </c>
      <c r="D6412" s="28" t="str">
        <f t="shared" si="51"/>
        <v>jueves</v>
      </c>
    </row>
    <row r="6413" spans="1:4" ht="15.75" customHeight="1">
      <c r="A6413" s="99">
        <v>43700</v>
      </c>
      <c r="B6413" s="100">
        <v>15.826499999999999</v>
      </c>
      <c r="C6413" s="28">
        <f t="shared" si="50"/>
        <v>6</v>
      </c>
      <c r="D6413" s="28" t="str">
        <f t="shared" si="51"/>
        <v xml:space="preserve">viernes </v>
      </c>
    </row>
    <row r="6414" spans="1:4" ht="15.75" customHeight="1">
      <c r="A6414" s="99">
        <v>43701</v>
      </c>
      <c r="B6414" s="100">
        <v>15.8376</v>
      </c>
      <c r="C6414" s="28">
        <f t="shared" si="50"/>
        <v>7</v>
      </c>
      <c r="D6414" s="28" t="str">
        <f t="shared" si="51"/>
        <v>sabado</v>
      </c>
    </row>
    <row r="6415" spans="1:4" ht="15.75" customHeight="1">
      <c r="A6415" s="99">
        <v>43702</v>
      </c>
      <c r="B6415" s="100">
        <v>15.848699999999999</v>
      </c>
      <c r="C6415" s="28">
        <f t="shared" si="50"/>
        <v>1</v>
      </c>
      <c r="D6415" s="28" t="str">
        <f t="shared" si="51"/>
        <v>domingo</v>
      </c>
    </row>
    <row r="6416" spans="1:4" ht="15.75" customHeight="1">
      <c r="A6416" s="99">
        <v>43703</v>
      </c>
      <c r="B6416" s="100">
        <v>15.8598</v>
      </c>
      <c r="C6416" s="28">
        <f t="shared" si="50"/>
        <v>2</v>
      </c>
      <c r="D6416" s="28" t="str">
        <f t="shared" si="51"/>
        <v>lunes</v>
      </c>
    </row>
    <row r="6417" spans="1:4" ht="15.75" customHeight="1">
      <c r="A6417" s="99">
        <v>43704</v>
      </c>
      <c r="B6417" s="100">
        <v>15.871</v>
      </c>
      <c r="C6417" s="28">
        <f t="shared" si="50"/>
        <v>3</v>
      </c>
      <c r="D6417" s="28" t="str">
        <f t="shared" si="51"/>
        <v>martes</v>
      </c>
    </row>
    <row r="6418" spans="1:4" ht="15.75" customHeight="1">
      <c r="A6418" s="99">
        <v>43705</v>
      </c>
      <c r="B6418" s="100">
        <v>15.882099999999999</v>
      </c>
      <c r="C6418" s="28">
        <f t="shared" si="50"/>
        <v>4</v>
      </c>
      <c r="D6418" s="28" t="str">
        <f t="shared" si="51"/>
        <v>miercoles</v>
      </c>
    </row>
    <row r="6419" spans="1:4" ht="15.75" customHeight="1">
      <c r="A6419" s="99">
        <v>43706</v>
      </c>
      <c r="B6419" s="100">
        <v>15.8933</v>
      </c>
      <c r="C6419" s="28">
        <f t="shared" si="50"/>
        <v>5</v>
      </c>
      <c r="D6419" s="28" t="str">
        <f t="shared" si="51"/>
        <v>jueves</v>
      </c>
    </row>
    <row r="6420" spans="1:4" ht="15.75" customHeight="1">
      <c r="A6420" s="99">
        <v>43707</v>
      </c>
      <c r="B6420" s="100">
        <v>15.904400000000001</v>
      </c>
      <c r="C6420" s="28">
        <f t="shared" si="50"/>
        <v>6</v>
      </c>
      <c r="D6420" s="28" t="str">
        <f t="shared" si="51"/>
        <v xml:space="preserve">viernes </v>
      </c>
    </row>
    <row r="6421" spans="1:4" ht="15.75" customHeight="1">
      <c r="A6421" s="99">
        <v>43708</v>
      </c>
      <c r="B6421" s="100">
        <v>15.9156</v>
      </c>
      <c r="C6421" s="28">
        <f t="shared" si="50"/>
        <v>7</v>
      </c>
      <c r="D6421" s="28" t="str">
        <f t="shared" si="51"/>
        <v>sabado</v>
      </c>
    </row>
    <row r="6422" spans="1:4" ht="15.75" customHeight="1">
      <c r="A6422" s="99">
        <v>43709</v>
      </c>
      <c r="B6422" s="100">
        <v>15.9268</v>
      </c>
      <c r="C6422" s="28">
        <f t="shared" si="50"/>
        <v>1</v>
      </c>
      <c r="D6422" s="28" t="str">
        <f t="shared" si="51"/>
        <v>domingo</v>
      </c>
    </row>
    <row r="6423" spans="1:4" ht="15.75" customHeight="1">
      <c r="A6423" s="99">
        <v>43710</v>
      </c>
      <c r="B6423" s="100">
        <v>15.938000000000001</v>
      </c>
      <c r="C6423" s="28">
        <f t="shared" si="50"/>
        <v>2</v>
      </c>
      <c r="D6423" s="28" t="str">
        <f t="shared" si="51"/>
        <v>lunes</v>
      </c>
    </row>
    <row r="6424" spans="1:4" ht="15.75" customHeight="1">
      <c r="A6424" s="99">
        <v>43711</v>
      </c>
      <c r="B6424" s="100">
        <v>15.949199999999999</v>
      </c>
      <c r="C6424" s="28">
        <f t="shared" si="50"/>
        <v>3</v>
      </c>
      <c r="D6424" s="28" t="str">
        <f t="shared" si="51"/>
        <v>martes</v>
      </c>
    </row>
    <row r="6425" spans="1:4" ht="15.75" customHeight="1">
      <c r="A6425" s="99">
        <v>43712</v>
      </c>
      <c r="B6425" s="100">
        <v>15.9604</v>
      </c>
      <c r="C6425" s="28">
        <f t="shared" si="50"/>
        <v>4</v>
      </c>
      <c r="D6425" s="28" t="str">
        <f t="shared" si="51"/>
        <v>miercoles</v>
      </c>
    </row>
    <row r="6426" spans="1:4" ht="15.75" customHeight="1">
      <c r="A6426" s="99">
        <v>43713</v>
      </c>
      <c r="B6426" s="100">
        <v>15.9716</v>
      </c>
      <c r="C6426" s="28">
        <f t="shared" si="50"/>
        <v>5</v>
      </c>
      <c r="D6426" s="28" t="str">
        <f t="shared" si="51"/>
        <v>jueves</v>
      </c>
    </row>
    <row r="6427" spans="1:4" ht="15.75" customHeight="1">
      <c r="A6427" s="99">
        <v>43714</v>
      </c>
      <c r="B6427" s="100">
        <v>15.982799999999999</v>
      </c>
      <c r="C6427" s="28">
        <f t="shared" si="50"/>
        <v>6</v>
      </c>
      <c r="D6427" s="28" t="str">
        <f t="shared" si="51"/>
        <v xml:space="preserve">viernes </v>
      </c>
    </row>
    <row r="6428" spans="1:4" ht="15.75" customHeight="1">
      <c r="A6428" s="99">
        <v>43715</v>
      </c>
      <c r="B6428" s="100">
        <v>15.994</v>
      </c>
      <c r="C6428" s="28">
        <f t="shared" si="50"/>
        <v>7</v>
      </c>
      <c r="D6428" s="28" t="str">
        <f t="shared" si="51"/>
        <v>sabado</v>
      </c>
    </row>
    <row r="6429" spans="1:4" ht="15.75" customHeight="1">
      <c r="A6429" s="99">
        <v>43716</v>
      </c>
      <c r="B6429" s="100">
        <v>16.005199999999999</v>
      </c>
      <c r="C6429" s="28">
        <f t="shared" si="50"/>
        <v>1</v>
      </c>
      <c r="D6429" s="28" t="str">
        <f t="shared" si="51"/>
        <v>domingo</v>
      </c>
    </row>
    <row r="6430" spans="1:4" ht="15.75" customHeight="1">
      <c r="A6430" s="99">
        <v>43717</v>
      </c>
      <c r="B6430" s="100">
        <v>16.016500000000001</v>
      </c>
      <c r="C6430" s="28">
        <f t="shared" si="50"/>
        <v>2</v>
      </c>
      <c r="D6430" s="28" t="str">
        <f t="shared" si="51"/>
        <v>lunes</v>
      </c>
    </row>
    <row r="6431" spans="1:4" ht="15.75" customHeight="1">
      <c r="A6431" s="99">
        <v>43718</v>
      </c>
      <c r="B6431" s="100">
        <v>16.027699999999999</v>
      </c>
      <c r="C6431" s="28">
        <f t="shared" si="50"/>
        <v>3</v>
      </c>
      <c r="D6431" s="28" t="str">
        <f t="shared" si="51"/>
        <v>martes</v>
      </c>
    </row>
    <row r="6432" spans="1:4" ht="15.75" customHeight="1">
      <c r="A6432" s="99">
        <v>43719</v>
      </c>
      <c r="B6432" s="100">
        <v>16.039000000000001</v>
      </c>
      <c r="C6432" s="28">
        <f t="shared" si="50"/>
        <v>4</v>
      </c>
      <c r="D6432" s="28" t="str">
        <f t="shared" si="51"/>
        <v>miercoles</v>
      </c>
    </row>
    <row r="6433" spans="1:4" ht="15.75" customHeight="1">
      <c r="A6433" s="99">
        <v>43720</v>
      </c>
      <c r="B6433" s="100">
        <v>16.0502</v>
      </c>
      <c r="C6433" s="28">
        <f t="shared" si="50"/>
        <v>5</v>
      </c>
      <c r="D6433" s="28" t="str">
        <f t="shared" si="51"/>
        <v>jueves</v>
      </c>
    </row>
    <row r="6434" spans="1:4" ht="15.75" customHeight="1">
      <c r="A6434" s="99">
        <v>43721</v>
      </c>
      <c r="B6434" s="100">
        <v>16.061499999999999</v>
      </c>
      <c r="C6434" s="28">
        <f t="shared" si="50"/>
        <v>6</v>
      </c>
      <c r="D6434" s="28" t="str">
        <f t="shared" si="51"/>
        <v xml:space="preserve">viernes </v>
      </c>
    </row>
    <row r="6435" spans="1:4" ht="15.75" customHeight="1">
      <c r="A6435" s="99">
        <v>43722</v>
      </c>
      <c r="B6435" s="100">
        <v>16.072800000000001</v>
      </c>
      <c r="C6435" s="28">
        <f t="shared" si="50"/>
        <v>7</v>
      </c>
      <c r="D6435" s="28" t="str">
        <f t="shared" si="51"/>
        <v>sabado</v>
      </c>
    </row>
    <row r="6436" spans="1:4" ht="15.75" customHeight="1">
      <c r="A6436" s="99">
        <v>43723</v>
      </c>
      <c r="B6436" s="100">
        <v>16.084099999999999</v>
      </c>
      <c r="C6436" s="28">
        <f t="shared" si="50"/>
        <v>1</v>
      </c>
      <c r="D6436" s="28" t="str">
        <f t="shared" si="51"/>
        <v>domingo</v>
      </c>
    </row>
    <row r="6437" spans="1:4" ht="15.75" customHeight="1">
      <c r="A6437" s="99">
        <v>43724</v>
      </c>
      <c r="B6437" s="100">
        <v>16.1051</v>
      </c>
      <c r="C6437" s="28">
        <f t="shared" si="50"/>
        <v>2</v>
      </c>
      <c r="D6437" s="28" t="str">
        <f t="shared" si="51"/>
        <v>lunes</v>
      </c>
    </row>
    <row r="6438" spans="1:4" ht="15.75" customHeight="1">
      <c r="A6438" s="99">
        <v>43725</v>
      </c>
      <c r="B6438" s="100">
        <v>16.126200000000001</v>
      </c>
      <c r="C6438" s="28">
        <f t="shared" si="50"/>
        <v>3</v>
      </c>
      <c r="D6438" s="28" t="str">
        <f t="shared" si="51"/>
        <v>martes</v>
      </c>
    </row>
    <row r="6439" spans="1:4" ht="15.75" customHeight="1">
      <c r="A6439" s="99">
        <v>43726</v>
      </c>
      <c r="B6439" s="100">
        <v>16.147300000000001</v>
      </c>
      <c r="C6439" s="28">
        <f t="shared" si="50"/>
        <v>4</v>
      </c>
      <c r="D6439" s="28" t="str">
        <f t="shared" si="51"/>
        <v>miercoles</v>
      </c>
    </row>
    <row r="6440" spans="1:4" ht="15.75" customHeight="1">
      <c r="A6440" s="99">
        <v>43727</v>
      </c>
      <c r="B6440" s="100">
        <v>16.168399999999998</v>
      </c>
      <c r="C6440" s="28">
        <f t="shared" si="50"/>
        <v>5</v>
      </c>
      <c r="D6440" s="28" t="str">
        <f t="shared" si="51"/>
        <v>jueves</v>
      </c>
    </row>
    <row r="6441" spans="1:4" ht="15.75" customHeight="1">
      <c r="A6441" s="99">
        <v>43728</v>
      </c>
      <c r="B6441" s="100">
        <v>16.189599999999999</v>
      </c>
      <c r="C6441" s="28">
        <f t="shared" si="50"/>
        <v>6</v>
      </c>
      <c r="D6441" s="28" t="str">
        <f t="shared" si="51"/>
        <v xml:space="preserve">viernes </v>
      </c>
    </row>
    <row r="6442" spans="1:4" ht="15.75" customHeight="1">
      <c r="A6442" s="99">
        <v>43729</v>
      </c>
      <c r="B6442" s="100">
        <v>16.210699999999999</v>
      </c>
      <c r="C6442" s="28">
        <f t="shared" si="50"/>
        <v>7</v>
      </c>
      <c r="D6442" s="28" t="str">
        <f t="shared" si="51"/>
        <v>sabado</v>
      </c>
    </row>
    <row r="6443" spans="1:4" ht="15.75" customHeight="1">
      <c r="A6443" s="99">
        <v>43730</v>
      </c>
      <c r="B6443" s="100">
        <v>16.2319</v>
      </c>
      <c r="C6443" s="28">
        <f t="shared" si="50"/>
        <v>1</v>
      </c>
      <c r="D6443" s="28" t="str">
        <f t="shared" si="51"/>
        <v>domingo</v>
      </c>
    </row>
    <row r="6444" spans="1:4" ht="15.75" customHeight="1">
      <c r="A6444" s="99">
        <v>43731</v>
      </c>
      <c r="B6444" s="100">
        <v>16.2532</v>
      </c>
      <c r="C6444" s="28">
        <f t="shared" si="50"/>
        <v>2</v>
      </c>
      <c r="D6444" s="28" t="str">
        <f t="shared" si="51"/>
        <v>lunes</v>
      </c>
    </row>
    <row r="6445" spans="1:4" ht="15.75" customHeight="1">
      <c r="A6445" s="99">
        <v>43732</v>
      </c>
      <c r="B6445" s="100">
        <v>16.2744</v>
      </c>
      <c r="C6445" s="28">
        <f t="shared" si="50"/>
        <v>3</v>
      </c>
      <c r="D6445" s="28" t="str">
        <f t="shared" si="51"/>
        <v>martes</v>
      </c>
    </row>
    <row r="6446" spans="1:4" ht="15.75" customHeight="1">
      <c r="A6446" s="99">
        <v>43733</v>
      </c>
      <c r="B6446" s="100">
        <v>16.2957</v>
      </c>
      <c r="C6446" s="28">
        <f t="shared" si="50"/>
        <v>4</v>
      </c>
      <c r="D6446" s="28" t="str">
        <f t="shared" si="51"/>
        <v>miercoles</v>
      </c>
    </row>
    <row r="6447" spans="1:4" ht="15.75" customHeight="1">
      <c r="A6447" s="99">
        <v>43734</v>
      </c>
      <c r="B6447" s="100">
        <v>16.3171</v>
      </c>
      <c r="C6447" s="28">
        <f t="shared" si="50"/>
        <v>5</v>
      </c>
      <c r="D6447" s="28" t="str">
        <f t="shared" si="51"/>
        <v>jueves</v>
      </c>
    </row>
    <row r="6448" spans="1:4" ht="15.75" customHeight="1">
      <c r="A6448" s="99">
        <v>43735</v>
      </c>
      <c r="B6448" s="100">
        <v>16.3384</v>
      </c>
      <c r="C6448" s="28">
        <f t="shared" si="50"/>
        <v>6</v>
      </c>
      <c r="D6448" s="28" t="str">
        <f t="shared" si="51"/>
        <v xml:space="preserve">viernes </v>
      </c>
    </row>
    <row r="6449" spans="1:4" ht="15.75" customHeight="1">
      <c r="A6449" s="99">
        <v>43736</v>
      </c>
      <c r="B6449" s="100">
        <v>16.3598</v>
      </c>
      <c r="C6449" s="28">
        <f t="shared" si="50"/>
        <v>7</v>
      </c>
      <c r="D6449" s="28" t="str">
        <f t="shared" si="51"/>
        <v>sabado</v>
      </c>
    </row>
    <row r="6450" spans="1:4" ht="15.75" customHeight="1">
      <c r="A6450" s="99">
        <v>43737</v>
      </c>
      <c r="B6450" s="100">
        <v>16.3812</v>
      </c>
      <c r="C6450" s="28">
        <f t="shared" si="50"/>
        <v>1</v>
      </c>
      <c r="D6450" s="28" t="str">
        <f t="shared" si="51"/>
        <v>domingo</v>
      </c>
    </row>
    <row r="6451" spans="1:4" ht="15.75" customHeight="1">
      <c r="A6451" s="99">
        <v>43738</v>
      </c>
      <c r="B6451" s="100">
        <v>16.4026</v>
      </c>
      <c r="C6451" s="28">
        <f t="shared" si="50"/>
        <v>2</v>
      </c>
      <c r="D6451" s="28" t="str">
        <f t="shared" si="51"/>
        <v>lunes</v>
      </c>
    </row>
    <row r="6452" spans="1:4" ht="15.75" customHeight="1">
      <c r="A6452" s="99">
        <v>43739</v>
      </c>
      <c r="B6452" s="100">
        <v>16.424099999999999</v>
      </c>
      <c r="C6452" s="28">
        <f t="shared" si="50"/>
        <v>3</v>
      </c>
      <c r="D6452" s="28" t="str">
        <f t="shared" si="51"/>
        <v>martes</v>
      </c>
    </row>
    <row r="6453" spans="1:4" ht="15.75" customHeight="1">
      <c r="A6453" s="99">
        <v>43740</v>
      </c>
      <c r="B6453" s="100">
        <v>16.445499999999999</v>
      </c>
      <c r="C6453" s="28">
        <f t="shared" si="50"/>
        <v>4</v>
      </c>
      <c r="D6453" s="28" t="str">
        <f t="shared" si="51"/>
        <v>miercoles</v>
      </c>
    </row>
    <row r="6454" spans="1:4" ht="15.75" customHeight="1">
      <c r="A6454" s="99">
        <v>43741</v>
      </c>
      <c r="B6454" s="100">
        <v>16.467099999999999</v>
      </c>
      <c r="C6454" s="28">
        <f t="shared" si="50"/>
        <v>5</v>
      </c>
      <c r="D6454" s="28" t="str">
        <f t="shared" si="51"/>
        <v>jueves</v>
      </c>
    </row>
    <row r="6455" spans="1:4" ht="15.75" customHeight="1">
      <c r="A6455" s="99">
        <v>43742</v>
      </c>
      <c r="B6455" s="100">
        <v>16.488600000000002</v>
      </c>
      <c r="C6455" s="28">
        <f t="shared" si="50"/>
        <v>6</v>
      </c>
      <c r="D6455" s="28" t="str">
        <f t="shared" si="51"/>
        <v xml:space="preserve">viernes </v>
      </c>
    </row>
    <row r="6456" spans="1:4" ht="15.75" customHeight="1">
      <c r="A6456" s="99">
        <v>43743</v>
      </c>
      <c r="B6456" s="100">
        <v>16.510200000000001</v>
      </c>
      <c r="C6456" s="28">
        <f t="shared" si="50"/>
        <v>7</v>
      </c>
      <c r="D6456" s="28" t="str">
        <f t="shared" si="51"/>
        <v>sabado</v>
      </c>
    </row>
    <row r="6457" spans="1:4" ht="15.75" customHeight="1">
      <c r="A6457" s="99">
        <v>43744</v>
      </c>
      <c r="B6457" s="100">
        <v>16.5318</v>
      </c>
      <c r="C6457" s="28">
        <f t="shared" si="50"/>
        <v>1</v>
      </c>
      <c r="D6457" s="28" t="str">
        <f t="shared" si="51"/>
        <v>domingo</v>
      </c>
    </row>
    <row r="6458" spans="1:4" ht="15.75" customHeight="1">
      <c r="A6458" s="99">
        <v>43745</v>
      </c>
      <c r="B6458" s="100">
        <v>16.5534</v>
      </c>
      <c r="C6458" s="28">
        <f t="shared" si="50"/>
        <v>2</v>
      </c>
      <c r="D6458" s="28" t="str">
        <f t="shared" si="51"/>
        <v>lunes</v>
      </c>
    </row>
    <row r="6459" spans="1:4" ht="15.75" customHeight="1">
      <c r="A6459" s="99">
        <v>43746</v>
      </c>
      <c r="B6459" s="100">
        <v>16.575099999999999</v>
      </c>
      <c r="C6459" s="28">
        <f t="shared" si="50"/>
        <v>3</v>
      </c>
      <c r="D6459" s="28" t="str">
        <f t="shared" si="51"/>
        <v>martes</v>
      </c>
    </row>
    <row r="6460" spans="1:4" ht="15.75" customHeight="1">
      <c r="A6460" s="99">
        <v>43747</v>
      </c>
      <c r="B6460" s="100">
        <v>16.596699999999998</v>
      </c>
      <c r="C6460" s="28">
        <f t="shared" si="50"/>
        <v>4</v>
      </c>
      <c r="D6460" s="28" t="str">
        <f t="shared" si="51"/>
        <v>miercoles</v>
      </c>
    </row>
    <row r="6461" spans="1:4" ht="15.75" customHeight="1">
      <c r="A6461" s="101">
        <v>43748</v>
      </c>
      <c r="B6461" s="100">
        <v>16.618500000000001</v>
      </c>
      <c r="C6461" s="28">
        <f t="shared" si="50"/>
        <v>5</v>
      </c>
      <c r="D6461" s="28" t="str">
        <f t="shared" si="51"/>
        <v>jueves</v>
      </c>
    </row>
    <row r="6462" spans="1:4" ht="15.75" customHeight="1">
      <c r="A6462" s="101">
        <v>43749</v>
      </c>
      <c r="B6462" s="100">
        <v>16.6402</v>
      </c>
      <c r="C6462" s="28">
        <f t="shared" si="50"/>
        <v>6</v>
      </c>
      <c r="D6462" s="28" t="str">
        <f t="shared" si="51"/>
        <v xml:space="preserve">viernes </v>
      </c>
    </row>
    <row r="6463" spans="1:4" ht="15.75" customHeight="1">
      <c r="A6463" s="101">
        <v>43750</v>
      </c>
      <c r="B6463" s="100">
        <v>16.661999999999999</v>
      </c>
      <c r="C6463" s="28">
        <f t="shared" si="50"/>
        <v>7</v>
      </c>
      <c r="D6463" s="28" t="str">
        <f t="shared" si="51"/>
        <v>sabado</v>
      </c>
    </row>
    <row r="6464" spans="1:4" ht="15.75" customHeight="1">
      <c r="A6464" s="101">
        <v>43751</v>
      </c>
      <c r="B6464" s="100">
        <v>16.683800000000002</v>
      </c>
      <c r="C6464" s="28">
        <f t="shared" si="50"/>
        <v>1</v>
      </c>
      <c r="D6464" s="28" t="str">
        <f t="shared" si="51"/>
        <v>domingo</v>
      </c>
    </row>
    <row r="6465" spans="1:4" ht="15.75" customHeight="1">
      <c r="A6465" s="101">
        <v>43752</v>
      </c>
      <c r="B6465" s="100">
        <v>16.7056</v>
      </c>
      <c r="C6465" s="28">
        <f t="shared" si="50"/>
        <v>2</v>
      </c>
      <c r="D6465" s="28" t="str">
        <f t="shared" si="51"/>
        <v>lunes</v>
      </c>
    </row>
    <row r="6466" spans="1:4" ht="15.75" customHeight="1">
      <c r="A6466" s="101">
        <v>43753</v>
      </c>
      <c r="B6466" s="100">
        <v>16.727399999999999</v>
      </c>
      <c r="C6466" s="28">
        <f t="shared" si="50"/>
        <v>3</v>
      </c>
      <c r="D6466" s="28" t="str">
        <f t="shared" si="51"/>
        <v>martes</v>
      </c>
    </row>
    <row r="6467" spans="1:4" ht="15.75" customHeight="1">
      <c r="A6467" s="101">
        <v>43754</v>
      </c>
      <c r="B6467" s="100">
        <v>16.758400000000002</v>
      </c>
      <c r="C6467" s="28">
        <f t="shared" si="50"/>
        <v>4</v>
      </c>
      <c r="D6467" s="28" t="str">
        <f t="shared" si="51"/>
        <v>miercoles</v>
      </c>
    </row>
    <row r="6468" spans="1:4" ht="15.75" customHeight="1">
      <c r="A6468" s="101">
        <v>43755</v>
      </c>
      <c r="B6468" s="100">
        <v>16.789400000000001</v>
      </c>
      <c r="C6468" s="28">
        <f t="shared" si="50"/>
        <v>5</v>
      </c>
      <c r="D6468" s="28" t="str">
        <f t="shared" si="51"/>
        <v>jueves</v>
      </c>
    </row>
    <row r="6469" spans="1:4" ht="15.75" customHeight="1">
      <c r="A6469" s="101">
        <v>43756</v>
      </c>
      <c r="B6469" s="100">
        <v>16.820499999999999</v>
      </c>
      <c r="C6469" s="28">
        <f t="shared" si="50"/>
        <v>6</v>
      </c>
      <c r="D6469" s="28" t="str">
        <f t="shared" si="51"/>
        <v xml:space="preserve">viernes </v>
      </c>
    </row>
    <row r="6470" spans="1:4" ht="15.75" customHeight="1">
      <c r="A6470" s="101">
        <v>43757</v>
      </c>
      <c r="B6470" s="100">
        <v>16.851600000000001</v>
      </c>
      <c r="C6470" s="28">
        <f t="shared" si="50"/>
        <v>7</v>
      </c>
      <c r="D6470" s="28" t="str">
        <f t="shared" si="51"/>
        <v>sabado</v>
      </c>
    </row>
    <row r="6471" spans="1:4" ht="15.75" customHeight="1">
      <c r="A6471" s="101">
        <v>43758</v>
      </c>
      <c r="B6471" s="100">
        <v>16.8828</v>
      </c>
      <c r="C6471" s="28">
        <f t="shared" si="50"/>
        <v>1</v>
      </c>
      <c r="D6471" s="28" t="str">
        <f t="shared" si="51"/>
        <v>domingo</v>
      </c>
    </row>
    <row r="6472" spans="1:4" ht="15.75" customHeight="1">
      <c r="A6472" s="101">
        <v>43759</v>
      </c>
      <c r="B6472" s="100">
        <v>16.914100000000001</v>
      </c>
      <c r="C6472" s="28">
        <f t="shared" si="50"/>
        <v>2</v>
      </c>
      <c r="D6472" s="28" t="str">
        <f t="shared" si="51"/>
        <v>lunes</v>
      </c>
    </row>
    <row r="6473" spans="1:4" ht="15.75" customHeight="1">
      <c r="A6473" s="101">
        <v>43760</v>
      </c>
      <c r="B6473" s="100">
        <v>16.945399999999999</v>
      </c>
      <c r="C6473" s="28">
        <f t="shared" si="50"/>
        <v>3</v>
      </c>
      <c r="D6473" s="28" t="str">
        <f t="shared" si="51"/>
        <v>martes</v>
      </c>
    </row>
    <row r="6474" spans="1:4" ht="15.75" customHeight="1">
      <c r="A6474" s="101">
        <v>43761</v>
      </c>
      <c r="B6474" s="100">
        <v>16.976700000000001</v>
      </c>
      <c r="C6474" s="28">
        <f t="shared" si="50"/>
        <v>4</v>
      </c>
      <c r="D6474" s="28" t="str">
        <f t="shared" si="51"/>
        <v>miercoles</v>
      </c>
    </row>
    <row r="6475" spans="1:4" ht="15.75" customHeight="1">
      <c r="A6475" s="101">
        <v>43762</v>
      </c>
      <c r="B6475" s="100">
        <v>17.008199999999999</v>
      </c>
      <c r="C6475" s="28">
        <f t="shared" si="50"/>
        <v>5</v>
      </c>
      <c r="D6475" s="28" t="str">
        <f t="shared" si="51"/>
        <v>jueves</v>
      </c>
    </row>
    <row r="6476" spans="1:4" ht="15.75" customHeight="1">
      <c r="A6476" s="101">
        <v>43763</v>
      </c>
      <c r="B6476" s="100">
        <v>17.0396</v>
      </c>
      <c r="C6476" s="28">
        <f t="shared" si="50"/>
        <v>6</v>
      </c>
      <c r="D6476" s="28" t="str">
        <f t="shared" si="51"/>
        <v xml:space="preserve">viernes </v>
      </c>
    </row>
    <row r="6477" spans="1:4" ht="15.75" customHeight="1">
      <c r="A6477" s="101">
        <v>43764</v>
      </c>
      <c r="B6477" s="100">
        <v>17.071200000000001</v>
      </c>
      <c r="C6477" s="28">
        <f t="shared" si="50"/>
        <v>7</v>
      </c>
      <c r="D6477" s="28" t="str">
        <f t="shared" si="51"/>
        <v>sabado</v>
      </c>
    </row>
    <row r="6478" spans="1:4" ht="15.75" customHeight="1">
      <c r="A6478" s="101">
        <v>43765</v>
      </c>
      <c r="B6478" s="100">
        <v>17.102799999999998</v>
      </c>
      <c r="C6478" s="28">
        <f t="shared" si="50"/>
        <v>1</v>
      </c>
      <c r="D6478" s="28" t="str">
        <f t="shared" si="51"/>
        <v>domingo</v>
      </c>
    </row>
    <row r="6479" spans="1:4" ht="15.75" customHeight="1">
      <c r="A6479" s="101">
        <v>43766</v>
      </c>
      <c r="B6479" s="100">
        <v>17.134399999999999</v>
      </c>
      <c r="C6479" s="28">
        <f t="shared" si="50"/>
        <v>2</v>
      </c>
      <c r="D6479" s="28" t="str">
        <f t="shared" si="51"/>
        <v>lunes</v>
      </c>
    </row>
    <row r="6480" spans="1:4" ht="15.75" customHeight="1">
      <c r="A6480" s="101">
        <v>43767</v>
      </c>
      <c r="B6480" s="100">
        <v>17.1661</v>
      </c>
      <c r="C6480" s="28">
        <f t="shared" si="50"/>
        <v>3</v>
      </c>
      <c r="D6480" s="28" t="str">
        <f t="shared" si="51"/>
        <v>martes</v>
      </c>
    </row>
    <row r="6481" spans="1:4" ht="15.75" customHeight="1">
      <c r="A6481" s="101">
        <v>43768</v>
      </c>
      <c r="B6481" s="100">
        <v>17.197900000000001</v>
      </c>
      <c r="C6481" s="28">
        <f t="shared" si="50"/>
        <v>4</v>
      </c>
      <c r="D6481" s="28" t="str">
        <f t="shared" si="51"/>
        <v>miercoles</v>
      </c>
    </row>
    <row r="6482" spans="1:4" ht="15.75" customHeight="1">
      <c r="A6482" s="101">
        <v>43769</v>
      </c>
      <c r="B6482" s="100">
        <v>17.229800000000001</v>
      </c>
      <c r="C6482" s="28">
        <f t="shared" si="50"/>
        <v>5</v>
      </c>
      <c r="D6482" s="28" t="str">
        <f t="shared" si="51"/>
        <v>jueves</v>
      </c>
    </row>
    <row r="6483" spans="1:4" ht="15.75" customHeight="1">
      <c r="A6483" s="99">
        <v>43770</v>
      </c>
      <c r="B6483" s="100">
        <v>17.261600000000001</v>
      </c>
      <c r="C6483" s="28">
        <f t="shared" si="50"/>
        <v>6</v>
      </c>
      <c r="D6483" s="28" t="str">
        <f t="shared" si="51"/>
        <v xml:space="preserve">viernes </v>
      </c>
    </row>
    <row r="6484" spans="1:4" ht="15.75" customHeight="1">
      <c r="A6484" s="99">
        <v>43771</v>
      </c>
      <c r="B6484" s="100">
        <v>17.293600000000001</v>
      </c>
      <c r="C6484" s="28">
        <f t="shared" si="50"/>
        <v>7</v>
      </c>
      <c r="D6484" s="28" t="str">
        <f t="shared" si="51"/>
        <v>sabado</v>
      </c>
    </row>
    <row r="6485" spans="1:4" ht="15.75" customHeight="1">
      <c r="A6485" s="99">
        <v>43772</v>
      </c>
      <c r="B6485" s="100">
        <v>17.325600000000001</v>
      </c>
      <c r="C6485" s="28">
        <f t="shared" si="50"/>
        <v>1</v>
      </c>
      <c r="D6485" s="28" t="str">
        <f t="shared" si="51"/>
        <v>domingo</v>
      </c>
    </row>
    <row r="6486" spans="1:4" ht="15.75" customHeight="1">
      <c r="A6486" s="99">
        <v>43773</v>
      </c>
      <c r="B6486" s="100">
        <v>17.357700000000001</v>
      </c>
      <c r="C6486" s="28">
        <f t="shared" si="50"/>
        <v>2</v>
      </c>
      <c r="D6486" s="28" t="str">
        <f t="shared" si="51"/>
        <v>lunes</v>
      </c>
    </row>
    <row r="6487" spans="1:4" ht="15.75" customHeight="1">
      <c r="A6487" s="99">
        <v>43774</v>
      </c>
      <c r="B6487" s="100">
        <v>17.389800000000001</v>
      </c>
      <c r="C6487" s="28">
        <f t="shared" si="50"/>
        <v>3</v>
      </c>
      <c r="D6487" s="28" t="str">
        <f t="shared" si="51"/>
        <v>martes</v>
      </c>
    </row>
    <row r="6488" spans="1:4" ht="15.75" customHeight="1">
      <c r="A6488" s="99">
        <v>43775</v>
      </c>
      <c r="B6488" s="100">
        <v>17.422000000000001</v>
      </c>
      <c r="C6488" s="28">
        <f t="shared" si="50"/>
        <v>4</v>
      </c>
      <c r="D6488" s="28" t="str">
        <f t="shared" si="51"/>
        <v>miercoles</v>
      </c>
    </row>
    <row r="6489" spans="1:4" ht="15.75" customHeight="1">
      <c r="A6489" s="99">
        <v>43776</v>
      </c>
      <c r="B6489" s="100">
        <v>17.4542</v>
      </c>
      <c r="C6489" s="28">
        <f t="shared" si="50"/>
        <v>5</v>
      </c>
      <c r="D6489" s="28" t="str">
        <f t="shared" si="51"/>
        <v>jueves</v>
      </c>
    </row>
    <row r="6490" spans="1:4" ht="15.75" customHeight="1">
      <c r="A6490" s="99">
        <v>43777</v>
      </c>
      <c r="B6490" s="100">
        <v>17.486499999999999</v>
      </c>
      <c r="C6490" s="28">
        <f t="shared" si="50"/>
        <v>6</v>
      </c>
      <c r="D6490" s="28" t="str">
        <f t="shared" si="51"/>
        <v xml:space="preserve">viernes </v>
      </c>
    </row>
    <row r="6491" spans="1:4" ht="15.75" customHeight="1">
      <c r="A6491" s="99">
        <v>43778</v>
      </c>
      <c r="B6491" s="100">
        <v>17.518899999999999</v>
      </c>
      <c r="C6491" s="28">
        <f t="shared" si="50"/>
        <v>7</v>
      </c>
      <c r="D6491" s="28" t="str">
        <f t="shared" si="51"/>
        <v>sabado</v>
      </c>
    </row>
    <row r="6492" spans="1:4" ht="15.75" customHeight="1">
      <c r="A6492" s="101">
        <v>43779</v>
      </c>
      <c r="B6492" s="100">
        <v>17.551300000000001</v>
      </c>
      <c r="C6492" s="28">
        <f t="shared" si="50"/>
        <v>1</v>
      </c>
      <c r="D6492" s="28" t="str">
        <f t="shared" si="51"/>
        <v>domingo</v>
      </c>
    </row>
    <row r="6493" spans="1:4" ht="15.75" customHeight="1">
      <c r="A6493" s="101">
        <v>43780</v>
      </c>
      <c r="B6493" s="100">
        <v>17.5838</v>
      </c>
      <c r="C6493" s="28">
        <f t="shared" si="50"/>
        <v>2</v>
      </c>
      <c r="D6493" s="28" t="str">
        <f t="shared" si="51"/>
        <v>lunes</v>
      </c>
    </row>
    <row r="6494" spans="1:4" ht="15.75" customHeight="1">
      <c r="A6494" s="101">
        <v>43781</v>
      </c>
      <c r="B6494" s="100">
        <v>17.616399999999999</v>
      </c>
      <c r="C6494" s="28">
        <f t="shared" si="50"/>
        <v>3</v>
      </c>
      <c r="D6494" s="28" t="str">
        <f t="shared" si="51"/>
        <v>martes</v>
      </c>
    </row>
    <row r="6495" spans="1:4" ht="15.75" customHeight="1">
      <c r="A6495" s="101">
        <v>43782</v>
      </c>
      <c r="B6495" s="100">
        <v>17.649000000000001</v>
      </c>
      <c r="C6495" s="28">
        <f t="shared" si="50"/>
        <v>4</v>
      </c>
      <c r="D6495" s="28" t="str">
        <f t="shared" si="51"/>
        <v>miercoles</v>
      </c>
    </row>
    <row r="6496" spans="1:4" ht="15.75" customHeight="1">
      <c r="A6496" s="101">
        <v>43783</v>
      </c>
      <c r="B6496" s="100">
        <v>17.6816</v>
      </c>
      <c r="C6496" s="28">
        <f t="shared" si="50"/>
        <v>5</v>
      </c>
      <c r="D6496" s="28" t="str">
        <f t="shared" si="51"/>
        <v>jueves</v>
      </c>
    </row>
    <row r="6497" spans="1:4" ht="15.75" customHeight="1">
      <c r="A6497" s="101">
        <v>43784</v>
      </c>
      <c r="B6497" s="100">
        <v>17.714400000000001</v>
      </c>
      <c r="C6497" s="28">
        <f t="shared" si="50"/>
        <v>6</v>
      </c>
      <c r="D6497" s="28" t="str">
        <f t="shared" si="51"/>
        <v xml:space="preserve">viernes </v>
      </c>
    </row>
    <row r="6498" spans="1:4" ht="15.75" customHeight="1">
      <c r="A6498" s="101">
        <v>43785</v>
      </c>
      <c r="B6498" s="100">
        <v>17.733499999999999</v>
      </c>
      <c r="C6498" s="28">
        <f t="shared" si="50"/>
        <v>7</v>
      </c>
      <c r="D6498" s="28" t="str">
        <f t="shared" si="51"/>
        <v>sabado</v>
      </c>
    </row>
    <row r="6499" spans="1:4" ht="15.75" customHeight="1">
      <c r="A6499" s="101">
        <v>43786</v>
      </c>
      <c r="B6499" s="100">
        <v>17.752700000000001</v>
      </c>
      <c r="C6499" s="28">
        <f t="shared" si="50"/>
        <v>1</v>
      </c>
      <c r="D6499" s="28" t="str">
        <f t="shared" si="51"/>
        <v>domingo</v>
      </c>
    </row>
    <row r="6500" spans="1:4" ht="15.75" customHeight="1">
      <c r="A6500" s="101">
        <v>43787</v>
      </c>
      <c r="B6500" s="100">
        <v>17.771999999999998</v>
      </c>
      <c r="C6500" s="28">
        <f t="shared" si="50"/>
        <v>2</v>
      </c>
      <c r="D6500" s="28" t="str">
        <f t="shared" si="51"/>
        <v>lunes</v>
      </c>
    </row>
    <row r="6501" spans="1:4" ht="15.75" customHeight="1">
      <c r="A6501" s="101">
        <v>43788</v>
      </c>
      <c r="B6501" s="100">
        <v>17.7912</v>
      </c>
      <c r="C6501" s="28">
        <f t="shared" si="50"/>
        <v>3</v>
      </c>
      <c r="D6501" s="28" t="str">
        <f t="shared" si="51"/>
        <v>martes</v>
      </c>
    </row>
    <row r="6502" spans="1:4" ht="15.75" customHeight="1">
      <c r="A6502" s="101">
        <v>43789</v>
      </c>
      <c r="B6502" s="100">
        <v>17.810500000000001</v>
      </c>
      <c r="C6502" s="28">
        <f t="shared" si="50"/>
        <v>4</v>
      </c>
      <c r="D6502" s="28" t="str">
        <f t="shared" si="51"/>
        <v>miercoles</v>
      </c>
    </row>
    <row r="6503" spans="1:4" ht="15.75" customHeight="1">
      <c r="A6503" s="101">
        <v>43790</v>
      </c>
      <c r="B6503" s="100">
        <v>17.829799999999999</v>
      </c>
      <c r="C6503" s="28">
        <f t="shared" si="50"/>
        <v>5</v>
      </c>
      <c r="D6503" s="28" t="str">
        <f t="shared" si="51"/>
        <v>jueves</v>
      </c>
    </row>
    <row r="6504" spans="1:4" ht="15.75" customHeight="1">
      <c r="A6504" s="101">
        <v>43791</v>
      </c>
      <c r="B6504" s="100">
        <v>17.8491</v>
      </c>
      <c r="C6504" s="28">
        <f t="shared" si="50"/>
        <v>6</v>
      </c>
      <c r="D6504" s="28" t="str">
        <f t="shared" si="51"/>
        <v xml:space="preserve">viernes </v>
      </c>
    </row>
    <row r="6505" spans="1:4" ht="15.75" customHeight="1">
      <c r="A6505" s="101">
        <v>43792</v>
      </c>
      <c r="B6505" s="100">
        <v>17.868400000000001</v>
      </c>
      <c r="C6505" s="28">
        <f t="shared" si="50"/>
        <v>7</v>
      </c>
      <c r="D6505" s="28" t="str">
        <f t="shared" si="51"/>
        <v>sabado</v>
      </c>
    </row>
    <row r="6506" spans="1:4" ht="15.75" customHeight="1">
      <c r="A6506" s="101">
        <v>43793</v>
      </c>
      <c r="B6506" s="100">
        <v>17.887699999999999</v>
      </c>
      <c r="C6506" s="28">
        <f t="shared" si="50"/>
        <v>1</v>
      </c>
      <c r="D6506" s="28" t="str">
        <f t="shared" si="51"/>
        <v>domingo</v>
      </c>
    </row>
    <row r="6507" spans="1:4" ht="15.75" customHeight="1">
      <c r="A6507" s="101">
        <v>43794</v>
      </c>
      <c r="B6507" s="100">
        <v>17.9071</v>
      </c>
      <c r="C6507" s="28">
        <f t="shared" si="50"/>
        <v>2</v>
      </c>
      <c r="D6507" s="28" t="str">
        <f t="shared" si="51"/>
        <v>lunes</v>
      </c>
    </row>
    <row r="6508" spans="1:4" ht="15.75" customHeight="1">
      <c r="A6508" s="101">
        <v>43795</v>
      </c>
      <c r="B6508" s="100">
        <v>17.926500000000001</v>
      </c>
      <c r="C6508" s="28">
        <f t="shared" si="50"/>
        <v>3</v>
      </c>
      <c r="D6508" s="28" t="str">
        <f t="shared" si="51"/>
        <v>martes</v>
      </c>
    </row>
    <row r="6509" spans="1:4" ht="15.75" customHeight="1">
      <c r="A6509" s="101">
        <v>43796</v>
      </c>
      <c r="B6509" s="100">
        <v>17.945900000000002</v>
      </c>
      <c r="C6509" s="28">
        <f t="shared" si="50"/>
        <v>4</v>
      </c>
      <c r="D6509" s="28" t="str">
        <f t="shared" si="51"/>
        <v>miercoles</v>
      </c>
    </row>
    <row r="6510" spans="1:4" ht="15.75" customHeight="1">
      <c r="A6510" s="101">
        <v>43797</v>
      </c>
      <c r="B6510" s="100">
        <v>17.965299999999999</v>
      </c>
      <c r="C6510" s="28">
        <f t="shared" si="50"/>
        <v>5</v>
      </c>
      <c r="D6510" s="28" t="str">
        <f t="shared" si="51"/>
        <v>jueves</v>
      </c>
    </row>
    <row r="6511" spans="1:4" ht="15.75" customHeight="1">
      <c r="A6511" s="101">
        <v>43798</v>
      </c>
      <c r="B6511" s="100">
        <v>17.9848</v>
      </c>
      <c r="C6511" s="28">
        <f t="shared" si="50"/>
        <v>6</v>
      </c>
      <c r="D6511" s="28" t="str">
        <f t="shared" si="51"/>
        <v xml:space="preserve">viernes </v>
      </c>
    </row>
    <row r="6512" spans="1:4" ht="15.75" customHeight="1">
      <c r="A6512" s="101">
        <v>43799</v>
      </c>
      <c r="B6512" s="100">
        <v>18.004300000000001</v>
      </c>
      <c r="C6512" s="28">
        <f t="shared" si="50"/>
        <v>7</v>
      </c>
      <c r="D6512" s="28" t="str">
        <f t="shared" si="51"/>
        <v>sabado</v>
      </c>
    </row>
    <row r="6513" spans="1:4" ht="15.75" customHeight="1">
      <c r="A6513" s="99">
        <v>43800</v>
      </c>
      <c r="B6513" s="100">
        <v>18.023800000000001</v>
      </c>
      <c r="C6513" s="28">
        <f t="shared" si="50"/>
        <v>1</v>
      </c>
      <c r="D6513" s="28" t="str">
        <f t="shared" si="51"/>
        <v>domingo</v>
      </c>
    </row>
    <row r="6514" spans="1:4" ht="15.75" customHeight="1">
      <c r="A6514" s="99">
        <v>43801</v>
      </c>
      <c r="B6514" s="100">
        <v>18.043299999999999</v>
      </c>
      <c r="C6514" s="28">
        <f t="shared" si="50"/>
        <v>2</v>
      </c>
      <c r="D6514" s="28" t="str">
        <f t="shared" si="51"/>
        <v>lunes</v>
      </c>
    </row>
    <row r="6515" spans="1:4" ht="15.75" customHeight="1">
      <c r="A6515" s="99">
        <v>43802</v>
      </c>
      <c r="B6515" s="100">
        <v>18.062799999999999</v>
      </c>
      <c r="C6515" s="28">
        <f t="shared" si="50"/>
        <v>3</v>
      </c>
      <c r="D6515" s="28" t="str">
        <f t="shared" si="51"/>
        <v>martes</v>
      </c>
    </row>
    <row r="6516" spans="1:4" ht="15.75" customHeight="1">
      <c r="A6516" s="99">
        <v>43803</v>
      </c>
      <c r="B6516" s="100">
        <v>18.0824</v>
      </c>
      <c r="C6516" s="28">
        <f t="shared" si="50"/>
        <v>4</v>
      </c>
      <c r="D6516" s="28" t="str">
        <f t="shared" si="51"/>
        <v>miercoles</v>
      </c>
    </row>
    <row r="6517" spans="1:4" ht="15.75" customHeight="1">
      <c r="A6517" s="99">
        <v>43804</v>
      </c>
      <c r="B6517" s="100">
        <v>18.102</v>
      </c>
      <c r="C6517" s="28">
        <f t="shared" si="50"/>
        <v>5</v>
      </c>
      <c r="D6517" s="28" t="str">
        <f t="shared" si="51"/>
        <v>jueves</v>
      </c>
    </row>
    <row r="6518" spans="1:4" ht="15.75" customHeight="1">
      <c r="A6518" s="99">
        <v>43805</v>
      </c>
      <c r="B6518" s="100">
        <v>18.121600000000001</v>
      </c>
      <c r="C6518" s="28">
        <f t="shared" si="50"/>
        <v>6</v>
      </c>
      <c r="D6518" s="28" t="str">
        <f t="shared" si="51"/>
        <v xml:space="preserve">viernes </v>
      </c>
    </row>
    <row r="6519" spans="1:4" ht="15.75" customHeight="1">
      <c r="A6519" s="99">
        <v>43806</v>
      </c>
      <c r="B6519" s="100">
        <v>18.141200000000001</v>
      </c>
      <c r="C6519" s="28">
        <f t="shared" si="50"/>
        <v>7</v>
      </c>
      <c r="D6519" s="28" t="str">
        <f t="shared" si="51"/>
        <v>sabado</v>
      </c>
    </row>
    <row r="6520" spans="1:4" ht="15.75" customHeight="1">
      <c r="A6520" s="99">
        <v>43807</v>
      </c>
      <c r="B6520" s="100">
        <v>18.160799999999998</v>
      </c>
      <c r="C6520" s="28">
        <f t="shared" si="50"/>
        <v>1</v>
      </c>
      <c r="D6520" s="28" t="str">
        <f t="shared" si="51"/>
        <v>domingo</v>
      </c>
    </row>
    <row r="6521" spans="1:4" ht="15.75" customHeight="1">
      <c r="A6521" s="99">
        <v>43808</v>
      </c>
      <c r="B6521" s="100">
        <v>18.180499999999999</v>
      </c>
      <c r="C6521" s="28">
        <f t="shared" si="50"/>
        <v>2</v>
      </c>
      <c r="D6521" s="28" t="str">
        <f t="shared" si="51"/>
        <v>lunes</v>
      </c>
    </row>
    <row r="6522" spans="1:4" ht="15.75" customHeight="1">
      <c r="A6522" s="101">
        <v>43809</v>
      </c>
      <c r="B6522" s="100">
        <v>18.200199999999999</v>
      </c>
      <c r="C6522" s="28">
        <f t="shared" si="50"/>
        <v>3</v>
      </c>
      <c r="D6522" s="28" t="str">
        <f t="shared" si="51"/>
        <v>martes</v>
      </c>
    </row>
    <row r="6523" spans="1:4" ht="15.75" customHeight="1">
      <c r="A6523" s="101">
        <v>43810</v>
      </c>
      <c r="B6523" s="100">
        <v>18.219899999999999</v>
      </c>
      <c r="C6523" s="28">
        <f t="shared" si="50"/>
        <v>4</v>
      </c>
      <c r="D6523" s="28" t="str">
        <f t="shared" si="51"/>
        <v>miercoles</v>
      </c>
    </row>
    <row r="6524" spans="1:4" ht="15.75" customHeight="1">
      <c r="A6524" s="101">
        <v>43811</v>
      </c>
      <c r="B6524" s="100">
        <v>18.239599999999999</v>
      </c>
      <c r="C6524" s="28">
        <f t="shared" si="50"/>
        <v>5</v>
      </c>
      <c r="D6524" s="28" t="str">
        <f t="shared" si="51"/>
        <v>jueves</v>
      </c>
    </row>
    <row r="6525" spans="1:4" ht="15.75" customHeight="1">
      <c r="A6525" s="101">
        <v>43812</v>
      </c>
      <c r="B6525" s="100">
        <v>18.259399999999999</v>
      </c>
      <c r="C6525" s="28">
        <f t="shared" si="50"/>
        <v>6</v>
      </c>
      <c r="D6525" s="28" t="str">
        <f t="shared" si="51"/>
        <v xml:space="preserve">viernes </v>
      </c>
    </row>
    <row r="6526" spans="1:4" ht="15.75" customHeight="1">
      <c r="A6526" s="101">
        <v>43813</v>
      </c>
      <c r="B6526" s="100">
        <v>18.2791</v>
      </c>
      <c r="C6526" s="28">
        <f t="shared" si="50"/>
        <v>7</v>
      </c>
      <c r="D6526" s="28" t="str">
        <f t="shared" si="51"/>
        <v>sabado</v>
      </c>
    </row>
    <row r="6527" spans="1:4" ht="15.75" customHeight="1">
      <c r="A6527" s="101">
        <v>43814</v>
      </c>
      <c r="B6527" s="100">
        <v>18.2989</v>
      </c>
      <c r="C6527" s="28">
        <f t="shared" si="50"/>
        <v>1</v>
      </c>
      <c r="D6527" s="28" t="str">
        <f t="shared" si="51"/>
        <v>domingo</v>
      </c>
    </row>
    <row r="6528" spans="1:4" ht="15.75" customHeight="1">
      <c r="A6528" s="101">
        <v>43815</v>
      </c>
      <c r="B6528" s="100">
        <v>18.323799999999999</v>
      </c>
      <c r="C6528" s="28">
        <f t="shared" si="50"/>
        <v>2</v>
      </c>
      <c r="D6528" s="28" t="str">
        <f t="shared" si="51"/>
        <v>lunes</v>
      </c>
    </row>
    <row r="6529" spans="1:4" ht="15.75" customHeight="1">
      <c r="A6529" s="101">
        <v>43816</v>
      </c>
      <c r="B6529" s="100">
        <v>18.348700000000001</v>
      </c>
      <c r="C6529" s="28">
        <f t="shared" si="50"/>
        <v>3</v>
      </c>
      <c r="D6529" s="28" t="str">
        <f t="shared" si="51"/>
        <v>martes</v>
      </c>
    </row>
    <row r="6530" spans="1:4" ht="15.75" customHeight="1">
      <c r="A6530" s="101">
        <v>43817</v>
      </c>
      <c r="B6530" s="100">
        <v>18.3736</v>
      </c>
      <c r="C6530" s="28">
        <f t="shared" si="50"/>
        <v>4</v>
      </c>
      <c r="D6530" s="28" t="str">
        <f t="shared" si="51"/>
        <v>miercoles</v>
      </c>
    </row>
    <row r="6531" spans="1:4" ht="15.75" customHeight="1">
      <c r="A6531" s="101">
        <v>43818</v>
      </c>
      <c r="B6531" s="100">
        <v>18.398599999999998</v>
      </c>
      <c r="C6531" s="28">
        <f t="shared" si="50"/>
        <v>5</v>
      </c>
      <c r="D6531" s="28" t="str">
        <f t="shared" si="51"/>
        <v>jueves</v>
      </c>
    </row>
    <row r="6532" spans="1:4" ht="15.75" customHeight="1">
      <c r="A6532" s="101">
        <v>43819</v>
      </c>
      <c r="B6532" s="100">
        <v>18.4236</v>
      </c>
      <c r="C6532" s="28">
        <f t="shared" si="50"/>
        <v>6</v>
      </c>
      <c r="D6532" s="28" t="str">
        <f t="shared" si="51"/>
        <v xml:space="preserve">viernes </v>
      </c>
    </row>
    <row r="6533" spans="1:4" ht="15.75" customHeight="1">
      <c r="A6533" s="101">
        <v>43820</v>
      </c>
      <c r="B6533" s="100">
        <v>18.448699999999999</v>
      </c>
      <c r="C6533" s="28">
        <f t="shared" si="50"/>
        <v>7</v>
      </c>
      <c r="D6533" s="28" t="str">
        <f t="shared" si="51"/>
        <v>sabado</v>
      </c>
    </row>
    <row r="6534" spans="1:4" ht="15.75" customHeight="1">
      <c r="A6534" s="101">
        <v>43821</v>
      </c>
      <c r="B6534" s="100">
        <v>18.473700000000001</v>
      </c>
      <c r="C6534" s="28">
        <f t="shared" si="50"/>
        <v>1</v>
      </c>
      <c r="D6534" s="28" t="str">
        <f t="shared" si="51"/>
        <v>domingo</v>
      </c>
    </row>
    <row r="6535" spans="1:4" ht="15.75" customHeight="1">
      <c r="A6535" s="101">
        <v>43822</v>
      </c>
      <c r="B6535" s="100">
        <v>18.498799999999999</v>
      </c>
      <c r="C6535" s="28">
        <f t="shared" si="50"/>
        <v>2</v>
      </c>
      <c r="D6535" s="28" t="str">
        <f t="shared" si="51"/>
        <v>lunes</v>
      </c>
    </row>
    <row r="6536" spans="1:4" ht="15.75" customHeight="1">
      <c r="A6536" s="101">
        <v>43823</v>
      </c>
      <c r="B6536" s="100">
        <v>18.524000000000001</v>
      </c>
      <c r="C6536" s="28">
        <f t="shared" si="50"/>
        <v>3</v>
      </c>
      <c r="D6536" s="28" t="str">
        <f t="shared" si="51"/>
        <v>martes</v>
      </c>
    </row>
    <row r="6537" spans="1:4" ht="15.75" customHeight="1">
      <c r="A6537" s="101">
        <v>43824</v>
      </c>
      <c r="B6537" s="100">
        <v>18.549099999999999</v>
      </c>
      <c r="C6537" s="28">
        <f t="shared" si="50"/>
        <v>4</v>
      </c>
      <c r="D6537" s="28" t="str">
        <f t="shared" si="51"/>
        <v>miercoles</v>
      </c>
    </row>
    <row r="6538" spans="1:4" ht="15.75" customHeight="1">
      <c r="A6538" s="101">
        <v>43825</v>
      </c>
      <c r="B6538" s="100">
        <v>18.574400000000001</v>
      </c>
      <c r="C6538" s="28">
        <f t="shared" si="50"/>
        <v>5</v>
      </c>
      <c r="D6538" s="28" t="str">
        <f t="shared" si="51"/>
        <v>jueves</v>
      </c>
    </row>
    <row r="6539" spans="1:4" ht="15.75" customHeight="1">
      <c r="A6539" s="101">
        <v>43826</v>
      </c>
      <c r="B6539" s="100">
        <v>18.599599999999999</v>
      </c>
      <c r="C6539" s="28">
        <f t="shared" si="50"/>
        <v>6</v>
      </c>
      <c r="D6539" s="28" t="str">
        <f t="shared" si="51"/>
        <v xml:space="preserve">viernes </v>
      </c>
    </row>
    <row r="6540" spans="1:4" ht="15.75" customHeight="1">
      <c r="A6540" s="101">
        <v>43827</v>
      </c>
      <c r="B6540" s="100">
        <v>18.6249</v>
      </c>
      <c r="C6540" s="28">
        <f t="shared" si="50"/>
        <v>7</v>
      </c>
      <c r="D6540" s="28" t="str">
        <f t="shared" si="51"/>
        <v>sabado</v>
      </c>
    </row>
    <row r="6541" spans="1:4" ht="15.75" customHeight="1">
      <c r="A6541" s="101">
        <v>43828</v>
      </c>
      <c r="B6541" s="100">
        <v>18.650200000000002</v>
      </c>
      <c r="C6541" s="28">
        <f t="shared" si="50"/>
        <v>1</v>
      </c>
      <c r="D6541" s="28" t="str">
        <f t="shared" si="51"/>
        <v>domingo</v>
      </c>
    </row>
    <row r="6542" spans="1:4" ht="15.75" customHeight="1">
      <c r="A6542" s="101">
        <v>43829</v>
      </c>
      <c r="B6542" s="100">
        <v>18.6755</v>
      </c>
      <c r="C6542" s="28">
        <f t="shared" si="50"/>
        <v>2</v>
      </c>
      <c r="D6542" s="28" t="str">
        <f t="shared" si="51"/>
        <v>lunes</v>
      </c>
    </row>
    <row r="6543" spans="1:4" ht="15.75" customHeight="1">
      <c r="A6543" s="101">
        <v>43830</v>
      </c>
      <c r="B6543" s="100">
        <v>18.700900000000001</v>
      </c>
      <c r="C6543" s="28">
        <f t="shared" si="50"/>
        <v>3</v>
      </c>
      <c r="D6543" s="28" t="str">
        <f t="shared" si="51"/>
        <v>martes</v>
      </c>
    </row>
    <row r="6544" spans="1:4" ht="15.75" customHeight="1">
      <c r="A6544" s="99">
        <v>43831</v>
      </c>
      <c r="B6544" s="100">
        <v>18.726299999999998</v>
      </c>
      <c r="C6544" s="28">
        <f t="shared" si="50"/>
        <v>4</v>
      </c>
      <c r="D6544" s="28" t="str">
        <f t="shared" si="51"/>
        <v>miercoles</v>
      </c>
    </row>
    <row r="6545" spans="1:4" ht="15.75" customHeight="1">
      <c r="A6545" s="99">
        <v>43832</v>
      </c>
      <c r="B6545" s="100">
        <v>18.751799999999999</v>
      </c>
      <c r="C6545" s="28">
        <f t="shared" si="50"/>
        <v>5</v>
      </c>
      <c r="D6545" s="28" t="str">
        <f t="shared" si="51"/>
        <v>jueves</v>
      </c>
    </row>
    <row r="6546" spans="1:4" ht="15.75" customHeight="1">
      <c r="A6546" s="99">
        <v>43833</v>
      </c>
      <c r="B6546" s="100">
        <v>18.7773</v>
      </c>
      <c r="C6546" s="28">
        <f t="shared" si="50"/>
        <v>6</v>
      </c>
      <c r="D6546" s="28" t="str">
        <f t="shared" si="51"/>
        <v xml:space="preserve">viernes </v>
      </c>
    </row>
    <row r="6547" spans="1:4" ht="15.75" customHeight="1">
      <c r="A6547" s="99">
        <v>43834</v>
      </c>
      <c r="B6547" s="100">
        <v>18.802800000000001</v>
      </c>
      <c r="C6547" s="28">
        <f t="shared" si="50"/>
        <v>7</v>
      </c>
      <c r="D6547" s="28" t="str">
        <f t="shared" si="51"/>
        <v>sabado</v>
      </c>
    </row>
    <row r="6548" spans="1:4" ht="15.75" customHeight="1">
      <c r="A6548" s="99">
        <v>43835</v>
      </c>
      <c r="B6548" s="100">
        <v>18.828299999999999</v>
      </c>
      <c r="C6548" s="28">
        <f t="shared" si="50"/>
        <v>1</v>
      </c>
      <c r="D6548" s="28" t="str">
        <f t="shared" si="51"/>
        <v>domingo</v>
      </c>
    </row>
    <row r="6549" spans="1:4" ht="15.75" customHeight="1">
      <c r="A6549" s="99">
        <v>43836</v>
      </c>
      <c r="B6549" s="100">
        <v>18.853899999999999</v>
      </c>
      <c r="C6549" s="28">
        <f t="shared" si="50"/>
        <v>2</v>
      </c>
      <c r="D6549" s="28" t="str">
        <f t="shared" si="51"/>
        <v>lunes</v>
      </c>
    </row>
    <row r="6550" spans="1:4" ht="15.75" customHeight="1">
      <c r="A6550" s="99">
        <v>43837</v>
      </c>
      <c r="B6550" s="100">
        <v>18.8795</v>
      </c>
      <c r="C6550" s="28">
        <f t="shared" si="50"/>
        <v>3</v>
      </c>
      <c r="D6550" s="28" t="str">
        <f t="shared" si="51"/>
        <v>martes</v>
      </c>
    </row>
    <row r="6551" spans="1:4" ht="15.75" customHeight="1">
      <c r="A6551" s="99">
        <v>43838</v>
      </c>
      <c r="B6551" s="100">
        <v>18.905200000000001</v>
      </c>
      <c r="C6551" s="28">
        <f t="shared" si="50"/>
        <v>4</v>
      </c>
      <c r="D6551" s="28" t="str">
        <f t="shared" si="51"/>
        <v>miercoles</v>
      </c>
    </row>
    <row r="6552" spans="1:4" ht="15.75" customHeight="1">
      <c r="A6552" s="99">
        <v>43839</v>
      </c>
      <c r="B6552" s="100">
        <v>18.930900000000001</v>
      </c>
      <c r="C6552" s="28">
        <f t="shared" si="50"/>
        <v>5</v>
      </c>
      <c r="D6552" s="28" t="str">
        <f t="shared" si="51"/>
        <v>jueves</v>
      </c>
    </row>
    <row r="6553" spans="1:4" ht="15.75" customHeight="1">
      <c r="A6553" s="99">
        <v>43840</v>
      </c>
      <c r="B6553" s="100">
        <v>18.956600000000002</v>
      </c>
      <c r="C6553" s="28">
        <f t="shared" si="50"/>
        <v>6</v>
      </c>
      <c r="D6553" s="28" t="str">
        <f t="shared" si="51"/>
        <v xml:space="preserve">viernes </v>
      </c>
    </row>
    <row r="6554" spans="1:4" ht="15.75" customHeight="1">
      <c r="A6554" s="99">
        <v>43841</v>
      </c>
      <c r="B6554" s="100">
        <v>18.982399999999998</v>
      </c>
      <c r="C6554" s="28">
        <f t="shared" si="50"/>
        <v>7</v>
      </c>
      <c r="D6554" s="28" t="str">
        <f t="shared" si="51"/>
        <v>sabado</v>
      </c>
    </row>
    <row r="6555" spans="1:4" ht="15.75" customHeight="1">
      <c r="A6555" s="99">
        <v>43842</v>
      </c>
      <c r="B6555" s="100">
        <v>19.008199999999999</v>
      </c>
      <c r="C6555" s="28">
        <f t="shared" si="50"/>
        <v>1</v>
      </c>
      <c r="D6555" s="28" t="str">
        <f t="shared" si="51"/>
        <v>domingo</v>
      </c>
    </row>
    <row r="6556" spans="1:4" ht="15.75" customHeight="1">
      <c r="A6556" s="99">
        <v>43843</v>
      </c>
      <c r="B6556" s="100">
        <v>19.033999999999999</v>
      </c>
      <c r="C6556" s="28">
        <f t="shared" si="50"/>
        <v>2</v>
      </c>
      <c r="D6556" s="28" t="str">
        <f t="shared" si="51"/>
        <v>lunes</v>
      </c>
    </row>
    <row r="6557" spans="1:4" ht="15.75" customHeight="1">
      <c r="A6557" s="99">
        <v>43844</v>
      </c>
      <c r="B6557" s="100">
        <v>19.059899999999999</v>
      </c>
      <c r="C6557" s="28">
        <f t="shared" si="50"/>
        <v>3</v>
      </c>
      <c r="D6557" s="28" t="str">
        <f t="shared" si="51"/>
        <v>martes</v>
      </c>
    </row>
    <row r="6558" spans="1:4" ht="15.75" customHeight="1">
      <c r="A6558" s="99">
        <v>43845</v>
      </c>
      <c r="B6558" s="100">
        <v>19.085799999999999</v>
      </c>
      <c r="C6558" s="28">
        <f t="shared" si="50"/>
        <v>4</v>
      </c>
      <c r="D6558" s="28" t="str">
        <f t="shared" si="51"/>
        <v>miercoles</v>
      </c>
    </row>
    <row r="6559" spans="1:4" ht="15.75" customHeight="1">
      <c r="A6559" s="99">
        <v>43846</v>
      </c>
      <c r="B6559" s="100">
        <v>19.1082</v>
      </c>
      <c r="C6559" s="28">
        <f t="shared" si="50"/>
        <v>5</v>
      </c>
      <c r="D6559" s="28" t="str">
        <f t="shared" si="51"/>
        <v>jueves</v>
      </c>
    </row>
    <row r="6560" spans="1:4" ht="15.75" customHeight="1">
      <c r="A6560" s="99">
        <v>43847</v>
      </c>
      <c r="B6560" s="100">
        <v>19.130600000000001</v>
      </c>
      <c r="C6560" s="28">
        <f t="shared" si="50"/>
        <v>6</v>
      </c>
      <c r="D6560" s="28" t="str">
        <f t="shared" si="51"/>
        <v xml:space="preserve">viernes </v>
      </c>
    </row>
    <row r="6561" spans="1:4" ht="15.75" customHeight="1">
      <c r="A6561" s="99">
        <v>43848</v>
      </c>
      <c r="B6561" s="100">
        <v>19.152999999999999</v>
      </c>
      <c r="C6561" s="28">
        <f t="shared" si="50"/>
        <v>7</v>
      </c>
      <c r="D6561" s="28" t="str">
        <f t="shared" si="51"/>
        <v>sabado</v>
      </c>
    </row>
    <row r="6562" spans="1:4" ht="15.75" customHeight="1">
      <c r="A6562" s="99">
        <v>43849</v>
      </c>
      <c r="B6562" s="100">
        <v>19.1755</v>
      </c>
      <c r="C6562" s="28">
        <f t="shared" si="50"/>
        <v>1</v>
      </c>
      <c r="D6562" s="28" t="str">
        <f t="shared" si="51"/>
        <v>domingo</v>
      </c>
    </row>
    <row r="6563" spans="1:4" ht="15.75" customHeight="1">
      <c r="A6563" s="99">
        <v>43850</v>
      </c>
      <c r="B6563" s="100">
        <v>19.198</v>
      </c>
      <c r="C6563" s="28">
        <f t="shared" si="50"/>
        <v>2</v>
      </c>
      <c r="D6563" s="28" t="str">
        <f t="shared" si="51"/>
        <v>lunes</v>
      </c>
    </row>
    <row r="6564" spans="1:4" ht="15.75" customHeight="1">
      <c r="A6564" s="99">
        <v>43851</v>
      </c>
      <c r="B6564" s="100">
        <v>19.220500000000001</v>
      </c>
      <c r="C6564" s="28">
        <f t="shared" si="50"/>
        <v>3</v>
      </c>
      <c r="D6564" s="28" t="str">
        <f t="shared" si="51"/>
        <v>martes</v>
      </c>
    </row>
    <row r="6565" spans="1:4" ht="15.75" customHeight="1">
      <c r="A6565" s="99">
        <v>43852</v>
      </c>
      <c r="B6565" s="100">
        <v>19.242999999999999</v>
      </c>
      <c r="C6565" s="28">
        <f t="shared" si="50"/>
        <v>4</v>
      </c>
      <c r="D6565" s="28" t="str">
        <f t="shared" si="51"/>
        <v>miercoles</v>
      </c>
    </row>
    <row r="6566" spans="1:4" ht="15.75" customHeight="1">
      <c r="A6566" s="99">
        <v>43853</v>
      </c>
      <c r="B6566" s="100">
        <v>19.265599999999999</v>
      </c>
      <c r="C6566" s="28">
        <f t="shared" si="50"/>
        <v>5</v>
      </c>
      <c r="D6566" s="28" t="str">
        <f t="shared" si="51"/>
        <v>jueves</v>
      </c>
    </row>
    <row r="6567" spans="1:4" ht="15.75" customHeight="1">
      <c r="A6567" s="99">
        <v>43854</v>
      </c>
      <c r="B6567" s="100">
        <v>19.2882</v>
      </c>
      <c r="C6567" s="28">
        <f t="shared" si="50"/>
        <v>6</v>
      </c>
      <c r="D6567" s="28" t="str">
        <f t="shared" si="51"/>
        <v xml:space="preserve">viernes </v>
      </c>
    </row>
    <row r="6568" spans="1:4" ht="15.75" customHeight="1">
      <c r="A6568" s="99">
        <v>43855</v>
      </c>
      <c r="B6568" s="100">
        <v>19.3108</v>
      </c>
      <c r="C6568" s="28">
        <f t="shared" si="50"/>
        <v>7</v>
      </c>
      <c r="D6568" s="28" t="str">
        <f t="shared" si="51"/>
        <v>sabado</v>
      </c>
    </row>
    <row r="6569" spans="1:4" ht="15.75" customHeight="1">
      <c r="A6569" s="99">
        <v>43856</v>
      </c>
      <c r="B6569" s="100">
        <v>19.333400000000001</v>
      </c>
      <c r="C6569" s="28">
        <f t="shared" si="50"/>
        <v>1</v>
      </c>
      <c r="D6569" s="28" t="str">
        <f t="shared" si="51"/>
        <v>domingo</v>
      </c>
    </row>
    <row r="6570" spans="1:4" ht="15.75" customHeight="1">
      <c r="A6570" s="99">
        <v>43857</v>
      </c>
      <c r="B6570" s="100">
        <v>19.356100000000001</v>
      </c>
      <c r="C6570" s="28">
        <f t="shared" si="50"/>
        <v>2</v>
      </c>
      <c r="D6570" s="28" t="str">
        <f t="shared" si="51"/>
        <v>lunes</v>
      </c>
    </row>
    <row r="6571" spans="1:4" ht="15.75" customHeight="1">
      <c r="A6571" s="99">
        <v>43858</v>
      </c>
      <c r="B6571" s="100">
        <v>19.378799999999998</v>
      </c>
      <c r="C6571" s="28">
        <f t="shared" si="50"/>
        <v>3</v>
      </c>
      <c r="D6571" s="28" t="str">
        <f t="shared" si="51"/>
        <v>martes</v>
      </c>
    </row>
    <row r="6572" spans="1:4" ht="15.75" customHeight="1">
      <c r="A6572" s="99">
        <v>43859</v>
      </c>
      <c r="B6572" s="100">
        <v>19.401499999999999</v>
      </c>
      <c r="C6572" s="28">
        <f t="shared" si="50"/>
        <v>4</v>
      </c>
      <c r="D6572" s="28" t="str">
        <f t="shared" si="51"/>
        <v>miercoles</v>
      </c>
    </row>
    <row r="6573" spans="1:4" ht="15.75" customHeight="1">
      <c r="A6573" s="99">
        <v>43860</v>
      </c>
      <c r="B6573" s="100">
        <v>19.424299999999999</v>
      </c>
      <c r="C6573" s="28">
        <f t="shared" si="50"/>
        <v>5</v>
      </c>
      <c r="D6573" s="28" t="str">
        <f t="shared" si="51"/>
        <v>jueves</v>
      </c>
    </row>
    <row r="6574" spans="1:4" ht="15.75" customHeight="1">
      <c r="A6574" s="99">
        <v>43861</v>
      </c>
      <c r="B6574" s="100">
        <v>19.447099999999999</v>
      </c>
      <c r="C6574" s="28">
        <f t="shared" si="50"/>
        <v>6</v>
      </c>
      <c r="D6574" s="28" t="str">
        <f t="shared" si="51"/>
        <v xml:space="preserve">viernes </v>
      </c>
    </row>
    <row r="6575" spans="1:4" ht="15.75" customHeight="1">
      <c r="A6575" s="99">
        <v>43862</v>
      </c>
      <c r="B6575" s="100">
        <v>19.469899999999999</v>
      </c>
      <c r="C6575" s="28">
        <f t="shared" si="50"/>
        <v>7</v>
      </c>
      <c r="D6575" s="28" t="str">
        <f t="shared" si="51"/>
        <v>sabado</v>
      </c>
    </row>
    <row r="6576" spans="1:4" ht="15.75" customHeight="1">
      <c r="A6576" s="99">
        <v>43863</v>
      </c>
      <c r="B6576" s="100">
        <v>19.492699999999999</v>
      </c>
      <c r="C6576" s="28">
        <f t="shared" si="50"/>
        <v>1</v>
      </c>
      <c r="D6576" s="28" t="str">
        <f t="shared" si="51"/>
        <v>domingo</v>
      </c>
    </row>
    <row r="6577" spans="1:4" ht="15.75" customHeight="1">
      <c r="A6577" s="99">
        <v>43864</v>
      </c>
      <c r="B6577" s="100">
        <v>19.515599999999999</v>
      </c>
      <c r="C6577" s="28">
        <f t="shared" si="50"/>
        <v>2</v>
      </c>
      <c r="D6577" s="28" t="str">
        <f t="shared" si="51"/>
        <v>lunes</v>
      </c>
    </row>
    <row r="6578" spans="1:4" ht="15.75" customHeight="1">
      <c r="A6578" s="99">
        <v>43865</v>
      </c>
      <c r="B6578" s="100">
        <v>19.538399999999999</v>
      </c>
      <c r="C6578" s="28">
        <f t="shared" si="50"/>
        <v>3</v>
      </c>
      <c r="D6578" s="28" t="str">
        <f t="shared" si="51"/>
        <v>martes</v>
      </c>
    </row>
    <row r="6579" spans="1:4" ht="15.75" customHeight="1">
      <c r="A6579" s="99">
        <v>43866</v>
      </c>
      <c r="B6579" s="100">
        <v>19.561399999999999</v>
      </c>
      <c r="C6579" s="28">
        <f t="shared" si="50"/>
        <v>4</v>
      </c>
      <c r="D6579" s="28" t="str">
        <f t="shared" si="51"/>
        <v>miercoles</v>
      </c>
    </row>
    <row r="6580" spans="1:4" ht="15.75" customHeight="1">
      <c r="A6580" s="99">
        <v>43867</v>
      </c>
      <c r="B6580" s="100">
        <v>19.584299999999999</v>
      </c>
      <c r="C6580" s="28">
        <f t="shared" si="50"/>
        <v>5</v>
      </c>
      <c r="D6580" s="28" t="str">
        <f t="shared" si="51"/>
        <v>jueves</v>
      </c>
    </row>
    <row r="6581" spans="1:4" ht="15.75" customHeight="1">
      <c r="A6581" s="99">
        <v>43868</v>
      </c>
      <c r="B6581" s="100">
        <v>19.607299999999999</v>
      </c>
      <c r="C6581" s="28">
        <f t="shared" si="50"/>
        <v>6</v>
      </c>
      <c r="D6581" s="28" t="str">
        <f t="shared" si="51"/>
        <v xml:space="preserve">viernes </v>
      </c>
    </row>
    <row r="6582" spans="1:4" ht="15.75" customHeight="1">
      <c r="A6582" s="99">
        <v>43869</v>
      </c>
      <c r="B6582" s="100">
        <v>19.630299999999998</v>
      </c>
      <c r="C6582" s="28">
        <f t="shared" si="50"/>
        <v>7</v>
      </c>
      <c r="D6582" s="28" t="str">
        <f t="shared" si="51"/>
        <v>sabado</v>
      </c>
    </row>
    <row r="6583" spans="1:4" ht="15.75" customHeight="1">
      <c r="A6583" s="99">
        <v>43870</v>
      </c>
      <c r="B6583" s="100">
        <v>19.653300000000002</v>
      </c>
      <c r="C6583" s="28">
        <f t="shared" si="50"/>
        <v>1</v>
      </c>
      <c r="D6583" s="28" t="str">
        <f t="shared" si="51"/>
        <v>domingo</v>
      </c>
    </row>
    <row r="6584" spans="1:4" ht="15.75" customHeight="1">
      <c r="A6584" s="99">
        <v>43871</v>
      </c>
      <c r="B6584" s="100">
        <v>19.676300000000001</v>
      </c>
      <c r="C6584" s="28">
        <f t="shared" si="50"/>
        <v>2</v>
      </c>
      <c r="D6584" s="28" t="str">
        <f t="shared" si="51"/>
        <v>lunes</v>
      </c>
    </row>
    <row r="6585" spans="1:4" ht="15.75" customHeight="1">
      <c r="A6585" s="99">
        <v>43872</v>
      </c>
      <c r="B6585" s="100">
        <v>19.699400000000001</v>
      </c>
      <c r="C6585" s="28">
        <f t="shared" si="50"/>
        <v>3</v>
      </c>
      <c r="D6585" s="28" t="str">
        <f t="shared" si="51"/>
        <v>martes</v>
      </c>
    </row>
    <row r="6586" spans="1:4" ht="15.75" customHeight="1">
      <c r="A6586" s="99">
        <v>43873</v>
      </c>
      <c r="B6586" s="100">
        <v>19.7225</v>
      </c>
      <c r="C6586" s="28">
        <f t="shared" si="50"/>
        <v>4</v>
      </c>
      <c r="D6586" s="28" t="str">
        <f t="shared" si="51"/>
        <v>miercoles</v>
      </c>
    </row>
    <row r="6587" spans="1:4" ht="15.75" customHeight="1">
      <c r="A6587" s="99">
        <v>43874</v>
      </c>
      <c r="B6587" s="100">
        <v>19.7456</v>
      </c>
      <c r="C6587" s="28">
        <f t="shared" si="50"/>
        <v>5</v>
      </c>
      <c r="D6587" s="28" t="str">
        <f t="shared" si="51"/>
        <v>jueves</v>
      </c>
    </row>
    <row r="6588" spans="1:4" ht="15.75" customHeight="1">
      <c r="A6588" s="99">
        <v>43875</v>
      </c>
      <c r="B6588" s="100">
        <v>19.768799999999999</v>
      </c>
      <c r="C6588" s="28">
        <f t="shared" si="50"/>
        <v>6</v>
      </c>
      <c r="D6588" s="28" t="str">
        <f t="shared" si="51"/>
        <v xml:space="preserve">viernes </v>
      </c>
    </row>
    <row r="6589" spans="1:4" ht="15.75" customHeight="1">
      <c r="A6589" s="99">
        <v>43876</v>
      </c>
      <c r="B6589" s="100">
        <v>19.792000000000002</v>
      </c>
      <c r="C6589" s="28">
        <f t="shared" si="50"/>
        <v>7</v>
      </c>
      <c r="D6589" s="28" t="str">
        <f t="shared" si="51"/>
        <v>sabado</v>
      </c>
    </row>
    <row r="6590" spans="1:4" ht="15.75" customHeight="1">
      <c r="A6590" s="99">
        <v>43877</v>
      </c>
      <c r="B6590" s="100">
        <v>19.807500000000001</v>
      </c>
      <c r="C6590" s="28">
        <f t="shared" si="50"/>
        <v>1</v>
      </c>
      <c r="D6590" s="28" t="str">
        <f t="shared" si="51"/>
        <v>domingo</v>
      </c>
    </row>
    <row r="6591" spans="1:4" ht="15.75" customHeight="1">
      <c r="A6591" s="99">
        <v>43878</v>
      </c>
      <c r="B6591" s="100">
        <v>19.823</v>
      </c>
      <c r="C6591" s="28">
        <f t="shared" si="50"/>
        <v>2</v>
      </c>
      <c r="D6591" s="28" t="str">
        <f t="shared" si="51"/>
        <v>lunes</v>
      </c>
    </row>
    <row r="6592" spans="1:4" ht="15.75" customHeight="1">
      <c r="A6592" s="99">
        <v>43879</v>
      </c>
      <c r="B6592" s="100">
        <v>19.8386</v>
      </c>
      <c r="C6592" s="28">
        <f t="shared" si="50"/>
        <v>3</v>
      </c>
      <c r="D6592" s="28" t="str">
        <f t="shared" si="51"/>
        <v>martes</v>
      </c>
    </row>
    <row r="6593" spans="1:4" ht="15.75" customHeight="1">
      <c r="A6593" s="99">
        <v>43880</v>
      </c>
      <c r="B6593" s="100">
        <v>19.854099999999999</v>
      </c>
      <c r="C6593" s="28">
        <f t="shared" si="50"/>
        <v>4</v>
      </c>
      <c r="D6593" s="28" t="str">
        <f t="shared" si="51"/>
        <v>miercoles</v>
      </c>
    </row>
    <row r="6594" spans="1:4" ht="15.75" customHeight="1">
      <c r="A6594" s="99">
        <v>43881</v>
      </c>
      <c r="B6594" s="100">
        <v>19.869700000000002</v>
      </c>
      <c r="C6594" s="28">
        <f t="shared" si="50"/>
        <v>5</v>
      </c>
      <c r="D6594" s="28" t="str">
        <f t="shared" si="51"/>
        <v>jueves</v>
      </c>
    </row>
    <row r="6595" spans="1:4" ht="15.75" customHeight="1">
      <c r="A6595" s="99">
        <v>43882</v>
      </c>
      <c r="B6595" s="100">
        <v>19.885300000000001</v>
      </c>
      <c r="C6595" s="28">
        <f t="shared" si="50"/>
        <v>6</v>
      </c>
      <c r="D6595" s="28" t="str">
        <f t="shared" si="51"/>
        <v xml:space="preserve">viernes </v>
      </c>
    </row>
    <row r="6596" spans="1:4" ht="15.75" customHeight="1">
      <c r="A6596" s="99">
        <v>43883</v>
      </c>
      <c r="B6596" s="100">
        <v>19.9009</v>
      </c>
      <c r="C6596" s="28">
        <f t="shared" si="50"/>
        <v>7</v>
      </c>
      <c r="D6596" s="28" t="str">
        <f t="shared" si="51"/>
        <v>sabado</v>
      </c>
    </row>
    <row r="6597" spans="1:4" ht="15.75" customHeight="1">
      <c r="A6597" s="99">
        <v>43884</v>
      </c>
      <c r="B6597" s="100">
        <v>19.916499999999999</v>
      </c>
      <c r="C6597" s="28">
        <f t="shared" si="50"/>
        <v>1</v>
      </c>
      <c r="D6597" s="28" t="str">
        <f t="shared" si="51"/>
        <v>domingo</v>
      </c>
    </row>
    <row r="6598" spans="1:4" ht="15.75" customHeight="1">
      <c r="A6598" s="99">
        <v>43885</v>
      </c>
      <c r="B6598" s="100">
        <v>19.932099999999998</v>
      </c>
      <c r="C6598" s="28">
        <f t="shared" si="50"/>
        <v>2</v>
      </c>
      <c r="D6598" s="28" t="str">
        <f t="shared" si="51"/>
        <v>lunes</v>
      </c>
    </row>
    <row r="6599" spans="1:4" ht="15.75" customHeight="1">
      <c r="A6599" s="99">
        <v>43886</v>
      </c>
      <c r="B6599" s="100">
        <v>19.947800000000001</v>
      </c>
      <c r="C6599" s="28">
        <f t="shared" si="50"/>
        <v>3</v>
      </c>
      <c r="D6599" s="28" t="str">
        <f t="shared" si="51"/>
        <v>martes</v>
      </c>
    </row>
    <row r="6600" spans="1:4" ht="15.75" customHeight="1">
      <c r="A6600" s="99">
        <v>43887</v>
      </c>
      <c r="B6600" s="100">
        <v>19.9634</v>
      </c>
      <c r="C6600" s="28">
        <f t="shared" si="50"/>
        <v>4</v>
      </c>
      <c r="D6600" s="28" t="str">
        <f t="shared" si="51"/>
        <v>miercoles</v>
      </c>
    </row>
    <row r="6601" spans="1:4" ht="15.75" customHeight="1">
      <c r="A6601" s="99">
        <v>43888</v>
      </c>
      <c r="B6601" s="100">
        <v>19.979099999999999</v>
      </c>
      <c r="C6601" s="28">
        <f t="shared" si="50"/>
        <v>5</v>
      </c>
      <c r="D6601" s="28" t="str">
        <f t="shared" si="51"/>
        <v>jueves</v>
      </c>
    </row>
    <row r="6602" spans="1:4" ht="15.75" customHeight="1">
      <c r="A6602" s="99">
        <v>43889</v>
      </c>
      <c r="B6602" s="100">
        <v>19.994700000000002</v>
      </c>
      <c r="C6602" s="28">
        <f t="shared" si="50"/>
        <v>6</v>
      </c>
      <c r="D6602" s="28" t="str">
        <f t="shared" si="51"/>
        <v xml:space="preserve">viernes </v>
      </c>
    </row>
    <row r="6603" spans="1:4" ht="15.75" customHeight="1">
      <c r="A6603" s="99">
        <v>43890</v>
      </c>
      <c r="B6603" s="100">
        <v>20.010400000000001</v>
      </c>
      <c r="C6603" s="28">
        <f t="shared" si="50"/>
        <v>7</v>
      </c>
      <c r="D6603" s="28" t="str">
        <f t="shared" si="51"/>
        <v>sabado</v>
      </c>
    </row>
    <row r="6604" spans="1:4" ht="15.75" customHeight="1">
      <c r="A6604" s="99">
        <v>43891</v>
      </c>
      <c r="B6604" s="100">
        <v>20.0261</v>
      </c>
      <c r="C6604" s="28">
        <f t="shared" si="50"/>
        <v>1</v>
      </c>
      <c r="D6604" s="28" t="str">
        <f t="shared" si="51"/>
        <v>domingo</v>
      </c>
    </row>
    <row r="6605" spans="1:4" ht="15.75" customHeight="1">
      <c r="A6605" s="99">
        <v>43892</v>
      </c>
      <c r="B6605" s="100">
        <v>20.041799999999999</v>
      </c>
      <c r="C6605" s="28">
        <f t="shared" si="50"/>
        <v>2</v>
      </c>
      <c r="D6605" s="28" t="str">
        <f t="shared" si="51"/>
        <v>lunes</v>
      </c>
    </row>
    <row r="6606" spans="1:4" ht="15.75" customHeight="1">
      <c r="A6606" s="99">
        <v>43893</v>
      </c>
      <c r="B6606" s="100">
        <v>20.057600000000001</v>
      </c>
      <c r="C6606" s="28">
        <f t="shared" si="50"/>
        <v>3</v>
      </c>
      <c r="D6606" s="28" t="str">
        <f t="shared" si="51"/>
        <v>martes</v>
      </c>
    </row>
    <row r="6607" spans="1:4" ht="15.75" customHeight="1">
      <c r="A6607" s="99">
        <v>43894</v>
      </c>
      <c r="B6607" s="100">
        <v>20.0733</v>
      </c>
      <c r="C6607" s="28">
        <f t="shared" si="50"/>
        <v>4</v>
      </c>
      <c r="D6607" s="28" t="str">
        <f t="shared" si="51"/>
        <v>miercoles</v>
      </c>
    </row>
    <row r="6608" spans="1:4" ht="15.75" customHeight="1">
      <c r="A6608" s="99">
        <v>43895</v>
      </c>
      <c r="B6608" s="100">
        <v>20.088999999999999</v>
      </c>
      <c r="C6608" s="28">
        <f t="shared" si="50"/>
        <v>5</v>
      </c>
      <c r="D6608" s="28" t="str">
        <f t="shared" si="51"/>
        <v>jueves</v>
      </c>
    </row>
    <row r="6609" spans="1:4" ht="15.75" customHeight="1">
      <c r="A6609" s="99">
        <v>43896</v>
      </c>
      <c r="B6609" s="100">
        <v>20.104800000000001</v>
      </c>
      <c r="C6609" s="28">
        <f t="shared" si="50"/>
        <v>6</v>
      </c>
      <c r="D6609" s="28" t="str">
        <f t="shared" si="51"/>
        <v xml:space="preserve">viernes </v>
      </c>
    </row>
    <row r="6610" spans="1:4" ht="15.75" customHeight="1">
      <c r="A6610" s="99">
        <v>43897</v>
      </c>
      <c r="B6610" s="100">
        <v>20.1206</v>
      </c>
      <c r="C6610" s="28">
        <f t="shared" si="50"/>
        <v>7</v>
      </c>
      <c r="D6610" s="28" t="str">
        <f t="shared" si="51"/>
        <v>sabado</v>
      </c>
    </row>
    <row r="6611" spans="1:4" ht="15.75" customHeight="1">
      <c r="A6611" s="99">
        <v>43898</v>
      </c>
      <c r="B6611" s="100">
        <v>20.136299999999999</v>
      </c>
      <c r="C6611" s="28">
        <f t="shared" si="50"/>
        <v>1</v>
      </c>
      <c r="D6611" s="28" t="str">
        <f t="shared" si="51"/>
        <v>domingo</v>
      </c>
    </row>
    <row r="6612" spans="1:4" ht="15.75" customHeight="1">
      <c r="A6612" s="99">
        <v>43899</v>
      </c>
      <c r="B6612" s="100">
        <v>20.152100000000001</v>
      </c>
      <c r="C6612" s="28">
        <f t="shared" si="50"/>
        <v>2</v>
      </c>
      <c r="D6612" s="28" t="str">
        <f t="shared" si="51"/>
        <v>lunes</v>
      </c>
    </row>
    <row r="6613" spans="1:4" ht="15.75" customHeight="1">
      <c r="A6613" s="99">
        <v>43900</v>
      </c>
      <c r="B6613" s="100">
        <v>20.167999999999999</v>
      </c>
      <c r="C6613" s="28">
        <f t="shared" si="50"/>
        <v>3</v>
      </c>
      <c r="D6613" s="28" t="str">
        <f t="shared" si="51"/>
        <v>martes</v>
      </c>
    </row>
    <row r="6614" spans="1:4" ht="15.75" customHeight="1">
      <c r="A6614" s="99">
        <v>43901</v>
      </c>
      <c r="B6614" s="100">
        <v>20.183800000000002</v>
      </c>
      <c r="C6614" s="28">
        <f t="shared" si="50"/>
        <v>4</v>
      </c>
      <c r="D6614" s="28" t="str">
        <f t="shared" si="51"/>
        <v>miercoles</v>
      </c>
    </row>
    <row r="6615" spans="1:4" ht="15.75" customHeight="1">
      <c r="A6615" s="99">
        <v>43902</v>
      </c>
      <c r="B6615" s="100">
        <v>20.1996</v>
      </c>
      <c r="C6615" s="28">
        <f t="shared" si="50"/>
        <v>5</v>
      </c>
      <c r="D6615" s="28" t="str">
        <f t="shared" si="51"/>
        <v>jueves</v>
      </c>
    </row>
    <row r="6616" spans="1:4" ht="15.75" customHeight="1">
      <c r="A6616" s="99">
        <v>43903</v>
      </c>
      <c r="B6616" s="100">
        <v>20.215399999999999</v>
      </c>
      <c r="C6616" s="28">
        <f t="shared" si="50"/>
        <v>6</v>
      </c>
      <c r="D6616" s="28" t="str">
        <f t="shared" si="51"/>
        <v xml:space="preserve">viernes </v>
      </c>
    </row>
    <row r="6617" spans="1:4" ht="15.75" customHeight="1">
      <c r="A6617" s="99">
        <v>43904</v>
      </c>
      <c r="B6617" s="100">
        <v>20.231300000000001</v>
      </c>
      <c r="C6617" s="28">
        <f t="shared" si="50"/>
        <v>7</v>
      </c>
      <c r="D6617" s="28" t="str">
        <f t="shared" si="51"/>
        <v>sabado</v>
      </c>
    </row>
    <row r="6618" spans="1:4" ht="15.75" customHeight="1">
      <c r="A6618" s="99">
        <v>43905</v>
      </c>
      <c r="B6618" s="100">
        <v>20.247199999999999</v>
      </c>
      <c r="C6618" s="28">
        <f t="shared" si="50"/>
        <v>1</v>
      </c>
      <c r="D6618" s="28" t="str">
        <f t="shared" si="51"/>
        <v>domingo</v>
      </c>
    </row>
    <row r="6619" spans="1:4" ht="15.75" customHeight="1">
      <c r="A6619" s="99">
        <v>43906</v>
      </c>
      <c r="B6619" s="100">
        <v>20.260100000000001</v>
      </c>
      <c r="C6619" s="28">
        <f t="shared" si="50"/>
        <v>2</v>
      </c>
      <c r="D6619" s="28" t="str">
        <f t="shared" si="51"/>
        <v>lunes</v>
      </c>
    </row>
    <row r="6620" spans="1:4" ht="15.75" customHeight="1">
      <c r="A6620" s="99">
        <v>43907</v>
      </c>
      <c r="B6620" s="100">
        <v>20.273099999999999</v>
      </c>
      <c r="C6620" s="28">
        <f t="shared" si="50"/>
        <v>3</v>
      </c>
      <c r="D6620" s="28" t="str">
        <f t="shared" si="51"/>
        <v>martes</v>
      </c>
    </row>
    <row r="6621" spans="1:4" ht="15.75" customHeight="1">
      <c r="A6621" s="99">
        <v>43908</v>
      </c>
      <c r="B6621" s="100">
        <v>20.286000000000001</v>
      </c>
      <c r="C6621" s="28">
        <f t="shared" si="50"/>
        <v>4</v>
      </c>
      <c r="D6621" s="28" t="str">
        <f t="shared" si="51"/>
        <v>miercoles</v>
      </c>
    </row>
    <row r="6622" spans="1:4" ht="15.75" customHeight="1">
      <c r="A6622" s="99">
        <v>43909</v>
      </c>
      <c r="B6622" s="100">
        <v>20.298999999999999</v>
      </c>
      <c r="C6622" s="28">
        <f t="shared" si="50"/>
        <v>5</v>
      </c>
      <c r="D6622" s="28" t="str">
        <f t="shared" si="51"/>
        <v>jueves</v>
      </c>
    </row>
    <row r="6623" spans="1:4" ht="15.75" customHeight="1">
      <c r="A6623" s="99">
        <v>43910</v>
      </c>
      <c r="B6623" s="100">
        <v>20.311900000000001</v>
      </c>
      <c r="C6623" s="28">
        <f t="shared" si="50"/>
        <v>6</v>
      </c>
      <c r="D6623" s="28" t="str">
        <f t="shared" si="51"/>
        <v xml:space="preserve">viernes </v>
      </c>
    </row>
    <row r="6624" spans="1:4" ht="15.75" customHeight="1">
      <c r="A6624" s="99">
        <v>43911</v>
      </c>
      <c r="B6624" s="100">
        <v>20.3249</v>
      </c>
      <c r="C6624" s="28">
        <f t="shared" si="50"/>
        <v>7</v>
      </c>
      <c r="D6624" s="28" t="str">
        <f t="shared" si="51"/>
        <v>sabado</v>
      </c>
    </row>
    <row r="6625" spans="1:4" ht="15.75" customHeight="1">
      <c r="A6625" s="99">
        <v>43912</v>
      </c>
      <c r="B6625" s="100">
        <v>20.337900000000001</v>
      </c>
      <c r="C6625" s="28">
        <f t="shared" si="50"/>
        <v>1</v>
      </c>
      <c r="D6625" s="28" t="str">
        <f t="shared" si="51"/>
        <v>domingo</v>
      </c>
    </row>
    <row r="6626" spans="1:4" ht="15.75" customHeight="1">
      <c r="A6626" s="99">
        <v>43913</v>
      </c>
      <c r="B6626" s="100">
        <v>20.350899999999999</v>
      </c>
      <c r="C6626" s="28">
        <f t="shared" si="50"/>
        <v>2</v>
      </c>
      <c r="D6626" s="28" t="str">
        <f t="shared" si="51"/>
        <v>lunes</v>
      </c>
    </row>
    <row r="6627" spans="1:4" ht="15.75" customHeight="1">
      <c r="A6627" s="99">
        <v>43914</v>
      </c>
      <c r="B6627" s="100">
        <v>20.363900000000001</v>
      </c>
      <c r="C6627" s="28">
        <f t="shared" si="50"/>
        <v>3</v>
      </c>
      <c r="D6627" s="28" t="str">
        <f t="shared" si="51"/>
        <v>martes</v>
      </c>
    </row>
    <row r="6628" spans="1:4" ht="15.75" customHeight="1">
      <c r="A6628" s="99">
        <v>43915</v>
      </c>
      <c r="B6628" s="100">
        <v>20.376899999999999</v>
      </c>
      <c r="C6628" s="28">
        <f t="shared" si="50"/>
        <v>4</v>
      </c>
      <c r="D6628" s="28" t="str">
        <f t="shared" si="51"/>
        <v>miercoles</v>
      </c>
    </row>
    <row r="6629" spans="1:4" ht="15.75" customHeight="1">
      <c r="A6629" s="99">
        <v>43916</v>
      </c>
      <c r="B6629" s="100">
        <v>20.389900000000001</v>
      </c>
      <c r="C6629" s="28">
        <f t="shared" si="50"/>
        <v>5</v>
      </c>
      <c r="D6629" s="28" t="str">
        <f t="shared" si="51"/>
        <v>jueves</v>
      </c>
    </row>
    <row r="6630" spans="1:4" ht="15.75" customHeight="1">
      <c r="A6630" s="99">
        <v>43917</v>
      </c>
      <c r="B6630" s="100">
        <v>20.402999999999999</v>
      </c>
      <c r="C6630" s="28">
        <f t="shared" si="50"/>
        <v>6</v>
      </c>
      <c r="D6630" s="28" t="str">
        <f t="shared" si="51"/>
        <v xml:space="preserve">viernes </v>
      </c>
    </row>
    <row r="6631" spans="1:4" ht="15.75" customHeight="1">
      <c r="A6631" s="99">
        <v>43918</v>
      </c>
      <c r="B6631" s="100">
        <v>20.416</v>
      </c>
      <c r="C6631" s="28">
        <f t="shared" si="50"/>
        <v>7</v>
      </c>
      <c r="D6631" s="28" t="str">
        <f t="shared" si="51"/>
        <v>sabado</v>
      </c>
    </row>
    <row r="6632" spans="1:4" ht="15.75" customHeight="1">
      <c r="A6632" s="99">
        <v>43919</v>
      </c>
      <c r="B6632" s="100">
        <v>20.429099999999998</v>
      </c>
      <c r="C6632" s="28">
        <f t="shared" ref="C6632:C6886" si="52">WEEKDAY(A6632)</f>
        <v>1</v>
      </c>
      <c r="D6632" s="28" t="str">
        <f t="shared" ref="D6632:D6886" si="53">VLOOKUP(C6632,$E$2:$F$8,2)</f>
        <v>domingo</v>
      </c>
    </row>
    <row r="6633" spans="1:4" ht="15.75" customHeight="1">
      <c r="A6633" s="99">
        <v>43920</v>
      </c>
      <c r="B6633" s="100">
        <v>20.4421</v>
      </c>
      <c r="C6633" s="28">
        <f t="shared" si="52"/>
        <v>2</v>
      </c>
      <c r="D6633" s="28" t="str">
        <f t="shared" si="53"/>
        <v>lunes</v>
      </c>
    </row>
    <row r="6634" spans="1:4" ht="15.75" customHeight="1">
      <c r="A6634" s="99">
        <v>43921</v>
      </c>
      <c r="B6634" s="100">
        <v>20.455200000000001</v>
      </c>
      <c r="C6634" s="28">
        <f t="shared" si="52"/>
        <v>3</v>
      </c>
      <c r="D6634" s="28" t="str">
        <f t="shared" si="53"/>
        <v>martes</v>
      </c>
    </row>
    <row r="6635" spans="1:4" ht="15.75" customHeight="1">
      <c r="A6635" s="99">
        <v>43922</v>
      </c>
      <c r="B6635" s="100">
        <v>20.4682</v>
      </c>
      <c r="C6635" s="28">
        <f t="shared" si="52"/>
        <v>4</v>
      </c>
      <c r="D6635" s="28" t="str">
        <f t="shared" si="53"/>
        <v>miercoles</v>
      </c>
    </row>
    <row r="6636" spans="1:4" ht="15.75" customHeight="1">
      <c r="A6636" s="99">
        <v>43923</v>
      </c>
      <c r="B6636" s="100">
        <v>20.481300000000001</v>
      </c>
      <c r="C6636" s="28">
        <f t="shared" si="52"/>
        <v>5</v>
      </c>
      <c r="D6636" s="28" t="str">
        <f t="shared" si="53"/>
        <v>jueves</v>
      </c>
    </row>
    <row r="6637" spans="1:4" ht="15.75" customHeight="1">
      <c r="A6637" s="99">
        <v>43924</v>
      </c>
      <c r="B6637" s="100">
        <v>20.494399999999999</v>
      </c>
      <c r="C6637" s="28">
        <f t="shared" si="52"/>
        <v>6</v>
      </c>
      <c r="D6637" s="28" t="str">
        <f t="shared" si="53"/>
        <v xml:space="preserve">viernes </v>
      </c>
    </row>
    <row r="6638" spans="1:4" ht="15.75" customHeight="1">
      <c r="A6638" s="99">
        <v>43925</v>
      </c>
      <c r="B6638" s="100">
        <v>20.5075</v>
      </c>
      <c r="C6638" s="28">
        <f t="shared" si="52"/>
        <v>7</v>
      </c>
      <c r="D6638" s="28" t="str">
        <f t="shared" si="53"/>
        <v>sabado</v>
      </c>
    </row>
    <row r="6639" spans="1:4" ht="15.75" customHeight="1">
      <c r="A6639" s="99">
        <v>43926</v>
      </c>
      <c r="B6639" s="100">
        <v>20.520600000000002</v>
      </c>
      <c r="C6639" s="28">
        <f t="shared" si="52"/>
        <v>1</v>
      </c>
      <c r="D6639" s="28" t="str">
        <f t="shared" si="53"/>
        <v>domingo</v>
      </c>
    </row>
    <row r="6640" spans="1:4" ht="15.75" customHeight="1">
      <c r="A6640" s="99">
        <v>43927</v>
      </c>
      <c r="B6640" s="100">
        <v>20.5337</v>
      </c>
      <c r="C6640" s="28">
        <f t="shared" si="52"/>
        <v>2</v>
      </c>
      <c r="D6640" s="28" t="str">
        <f t="shared" si="53"/>
        <v>lunes</v>
      </c>
    </row>
    <row r="6641" spans="1:4" ht="15.75" customHeight="1">
      <c r="A6641" s="99">
        <v>43928</v>
      </c>
      <c r="B6641" s="100">
        <v>20.546800000000001</v>
      </c>
      <c r="C6641" s="28">
        <f t="shared" si="52"/>
        <v>3</v>
      </c>
      <c r="D6641" s="28" t="str">
        <f t="shared" si="53"/>
        <v>martes</v>
      </c>
    </row>
    <row r="6642" spans="1:4" ht="15.75" customHeight="1">
      <c r="A6642" s="99">
        <v>43929</v>
      </c>
      <c r="B6642" s="100">
        <v>20.56</v>
      </c>
      <c r="C6642" s="28">
        <f t="shared" si="52"/>
        <v>4</v>
      </c>
      <c r="D6642" s="28" t="str">
        <f t="shared" si="53"/>
        <v>miercoles</v>
      </c>
    </row>
    <row r="6643" spans="1:4" ht="15.75" customHeight="1">
      <c r="A6643" s="99">
        <v>43930</v>
      </c>
      <c r="B6643" s="100">
        <v>20.5731</v>
      </c>
      <c r="C6643" s="28">
        <f t="shared" si="52"/>
        <v>5</v>
      </c>
      <c r="D6643" s="28" t="str">
        <f t="shared" si="53"/>
        <v>jueves</v>
      </c>
    </row>
    <row r="6644" spans="1:4" ht="15.75" customHeight="1">
      <c r="A6644" s="99">
        <v>43931</v>
      </c>
      <c r="B6644" s="100">
        <v>20.586300000000001</v>
      </c>
      <c r="C6644" s="28">
        <f t="shared" si="52"/>
        <v>6</v>
      </c>
      <c r="D6644" s="28" t="str">
        <f t="shared" si="53"/>
        <v xml:space="preserve">viernes </v>
      </c>
    </row>
    <row r="6645" spans="1:4" ht="15.75" customHeight="1">
      <c r="A6645" s="99">
        <v>43932</v>
      </c>
      <c r="B6645" s="100">
        <v>20.599399999999999</v>
      </c>
      <c r="C6645" s="28">
        <f t="shared" si="52"/>
        <v>7</v>
      </c>
      <c r="D6645" s="28" t="str">
        <f t="shared" si="53"/>
        <v>sabado</v>
      </c>
    </row>
    <row r="6646" spans="1:4" ht="15.75" customHeight="1">
      <c r="A6646" s="99">
        <v>43933</v>
      </c>
      <c r="B6646" s="100">
        <v>20.6126</v>
      </c>
      <c r="C6646" s="28">
        <f t="shared" si="52"/>
        <v>1</v>
      </c>
      <c r="D6646" s="28" t="str">
        <f t="shared" si="53"/>
        <v>domingo</v>
      </c>
    </row>
    <row r="6647" spans="1:4" ht="15.75" customHeight="1">
      <c r="A6647" s="99">
        <v>43934</v>
      </c>
      <c r="B6647" s="100">
        <v>20.625800000000002</v>
      </c>
      <c r="C6647" s="28">
        <f t="shared" si="52"/>
        <v>2</v>
      </c>
      <c r="D6647" s="28" t="str">
        <f t="shared" si="53"/>
        <v>lunes</v>
      </c>
    </row>
    <row r="6648" spans="1:4" ht="15.75" customHeight="1">
      <c r="A6648" s="99">
        <v>43935</v>
      </c>
      <c r="B6648" s="100">
        <v>20.6389</v>
      </c>
      <c r="C6648" s="28">
        <f t="shared" si="52"/>
        <v>3</v>
      </c>
      <c r="D6648" s="28" t="str">
        <f t="shared" si="53"/>
        <v>martes</v>
      </c>
    </row>
    <row r="6649" spans="1:4" ht="15.75" customHeight="1">
      <c r="A6649" s="99">
        <v>43936</v>
      </c>
      <c r="B6649" s="100">
        <v>20.652100000000001</v>
      </c>
      <c r="C6649" s="28">
        <f t="shared" si="52"/>
        <v>4</v>
      </c>
      <c r="D6649" s="28" t="str">
        <f t="shared" si="53"/>
        <v>miercoles</v>
      </c>
    </row>
    <row r="6650" spans="1:4" ht="15.75" customHeight="1">
      <c r="A6650" s="99">
        <v>43937</v>
      </c>
      <c r="B6650" s="100">
        <v>20.674499999999998</v>
      </c>
      <c r="C6650" s="28">
        <f t="shared" si="52"/>
        <v>5</v>
      </c>
      <c r="D6650" s="28" t="str">
        <f t="shared" si="53"/>
        <v>jueves</v>
      </c>
    </row>
    <row r="6651" spans="1:4" ht="15.75" customHeight="1">
      <c r="A6651" s="99">
        <v>43938</v>
      </c>
      <c r="B6651" s="100">
        <v>20.696899999999999</v>
      </c>
      <c r="C6651" s="28">
        <f t="shared" si="52"/>
        <v>6</v>
      </c>
      <c r="D6651" s="28" t="str">
        <f t="shared" si="53"/>
        <v xml:space="preserve">viernes </v>
      </c>
    </row>
    <row r="6652" spans="1:4" ht="15.75" customHeight="1">
      <c r="A6652" s="99">
        <v>43939</v>
      </c>
      <c r="B6652" s="100">
        <v>20.7193</v>
      </c>
      <c r="C6652" s="28">
        <f t="shared" si="52"/>
        <v>7</v>
      </c>
      <c r="D6652" s="28" t="str">
        <f t="shared" si="53"/>
        <v>sabado</v>
      </c>
    </row>
    <row r="6653" spans="1:4" ht="15.75" customHeight="1">
      <c r="A6653" s="99">
        <v>43940</v>
      </c>
      <c r="B6653" s="100">
        <v>20.741700000000002</v>
      </c>
      <c r="C6653" s="28">
        <f t="shared" si="52"/>
        <v>1</v>
      </c>
      <c r="D6653" s="28" t="str">
        <f t="shared" si="53"/>
        <v>domingo</v>
      </c>
    </row>
    <row r="6654" spans="1:4" ht="15.75" customHeight="1">
      <c r="A6654" s="99">
        <v>43941</v>
      </c>
      <c r="B6654" s="100">
        <v>20.764199999999999</v>
      </c>
      <c r="C6654" s="28">
        <f t="shared" si="52"/>
        <v>2</v>
      </c>
      <c r="D6654" s="28" t="str">
        <f t="shared" si="53"/>
        <v>lunes</v>
      </c>
    </row>
    <row r="6655" spans="1:4" ht="15.75" customHeight="1">
      <c r="A6655" s="99">
        <v>43942</v>
      </c>
      <c r="B6655" s="100">
        <v>20.7867</v>
      </c>
      <c r="C6655" s="28">
        <f t="shared" si="52"/>
        <v>3</v>
      </c>
      <c r="D6655" s="28" t="str">
        <f t="shared" si="53"/>
        <v>martes</v>
      </c>
    </row>
    <row r="6656" spans="1:4" ht="15.75" customHeight="1">
      <c r="A6656" s="99">
        <v>43943</v>
      </c>
      <c r="B6656" s="100">
        <v>20.809200000000001</v>
      </c>
      <c r="C6656" s="28">
        <f t="shared" si="52"/>
        <v>4</v>
      </c>
      <c r="D6656" s="28" t="str">
        <f t="shared" si="53"/>
        <v>miercoles</v>
      </c>
    </row>
    <row r="6657" spans="1:4" ht="15.75" customHeight="1">
      <c r="A6657" s="99">
        <v>43944</v>
      </c>
      <c r="B6657" s="100">
        <v>20.831700000000001</v>
      </c>
      <c r="C6657" s="28">
        <f t="shared" si="52"/>
        <v>5</v>
      </c>
      <c r="D6657" s="28" t="str">
        <f t="shared" si="53"/>
        <v>jueves</v>
      </c>
    </row>
    <row r="6658" spans="1:4" ht="15.75" customHeight="1">
      <c r="A6658" s="99">
        <v>43945</v>
      </c>
      <c r="B6658" s="100">
        <v>20.854299999999999</v>
      </c>
      <c r="C6658" s="28">
        <f t="shared" si="52"/>
        <v>6</v>
      </c>
      <c r="D6658" s="28" t="str">
        <f t="shared" si="53"/>
        <v xml:space="preserve">viernes </v>
      </c>
    </row>
    <row r="6659" spans="1:4" ht="15.75" customHeight="1">
      <c r="A6659" s="99">
        <v>43946</v>
      </c>
      <c r="B6659" s="100">
        <v>20.876799999999999</v>
      </c>
      <c r="C6659" s="28">
        <f t="shared" si="52"/>
        <v>7</v>
      </c>
      <c r="D6659" s="28" t="str">
        <f t="shared" si="53"/>
        <v>sabado</v>
      </c>
    </row>
    <row r="6660" spans="1:4" ht="15.75" customHeight="1">
      <c r="A6660" s="99">
        <v>43947</v>
      </c>
      <c r="B6660" s="100">
        <v>20.8994</v>
      </c>
      <c r="C6660" s="28">
        <f t="shared" si="52"/>
        <v>1</v>
      </c>
      <c r="D6660" s="28" t="str">
        <f t="shared" si="53"/>
        <v>domingo</v>
      </c>
    </row>
    <row r="6661" spans="1:4" ht="15.75" customHeight="1">
      <c r="A6661" s="99">
        <v>43948</v>
      </c>
      <c r="B6661" s="100">
        <v>20.9221</v>
      </c>
      <c r="C6661" s="28">
        <f t="shared" si="52"/>
        <v>2</v>
      </c>
      <c r="D6661" s="28" t="str">
        <f t="shared" si="53"/>
        <v>lunes</v>
      </c>
    </row>
    <row r="6662" spans="1:4" ht="15.75" customHeight="1">
      <c r="A6662" s="99">
        <v>43949</v>
      </c>
      <c r="B6662" s="100">
        <v>20.944700000000001</v>
      </c>
      <c r="C6662" s="28">
        <f t="shared" si="52"/>
        <v>3</v>
      </c>
      <c r="D6662" s="28" t="str">
        <f t="shared" si="53"/>
        <v>martes</v>
      </c>
    </row>
    <row r="6663" spans="1:4" ht="15.75" customHeight="1">
      <c r="A6663" s="99">
        <v>43950</v>
      </c>
      <c r="B6663" s="100">
        <v>20.967400000000001</v>
      </c>
      <c r="C6663" s="28">
        <f t="shared" si="52"/>
        <v>4</v>
      </c>
      <c r="D6663" s="28" t="str">
        <f t="shared" si="53"/>
        <v>miercoles</v>
      </c>
    </row>
    <row r="6664" spans="1:4" ht="15.75" customHeight="1">
      <c r="A6664" s="99">
        <v>43951</v>
      </c>
      <c r="B6664" s="100">
        <v>20.990100000000002</v>
      </c>
      <c r="C6664" s="28">
        <f t="shared" si="52"/>
        <v>5</v>
      </c>
      <c r="D6664" s="28" t="str">
        <f t="shared" si="53"/>
        <v>jueves</v>
      </c>
    </row>
    <row r="6665" spans="1:4" ht="15.75" customHeight="1">
      <c r="A6665" s="99">
        <v>43952</v>
      </c>
      <c r="B6665" s="100">
        <v>21.012799999999999</v>
      </c>
      <c r="C6665" s="28">
        <f t="shared" si="52"/>
        <v>6</v>
      </c>
      <c r="D6665" s="28" t="str">
        <f t="shared" si="53"/>
        <v xml:space="preserve">viernes </v>
      </c>
    </row>
    <row r="6666" spans="1:4" ht="15.75" customHeight="1">
      <c r="A6666" s="99">
        <v>43953</v>
      </c>
      <c r="B6666" s="100">
        <v>21.035599999999999</v>
      </c>
      <c r="C6666" s="28">
        <f t="shared" si="52"/>
        <v>7</v>
      </c>
      <c r="D6666" s="28" t="str">
        <f t="shared" si="53"/>
        <v>sabado</v>
      </c>
    </row>
    <row r="6667" spans="1:4" ht="15.75" customHeight="1">
      <c r="A6667" s="99">
        <v>43954</v>
      </c>
      <c r="B6667" s="100">
        <v>21.058399999999999</v>
      </c>
      <c r="C6667" s="28">
        <f t="shared" si="52"/>
        <v>1</v>
      </c>
      <c r="D6667" s="28" t="str">
        <f t="shared" si="53"/>
        <v>domingo</v>
      </c>
    </row>
    <row r="6668" spans="1:4" ht="15.75" customHeight="1">
      <c r="A6668" s="99">
        <v>43955</v>
      </c>
      <c r="B6668" s="100">
        <v>21.081199999999999</v>
      </c>
      <c r="C6668" s="28">
        <f t="shared" si="52"/>
        <v>2</v>
      </c>
      <c r="D6668" s="28" t="str">
        <f t="shared" si="53"/>
        <v>lunes</v>
      </c>
    </row>
    <row r="6669" spans="1:4" ht="15.75" customHeight="1">
      <c r="A6669" s="99">
        <v>43956</v>
      </c>
      <c r="B6669" s="100">
        <v>21.103999999999999</v>
      </c>
      <c r="C6669" s="28">
        <f t="shared" si="52"/>
        <v>3</v>
      </c>
      <c r="D6669" s="28" t="str">
        <f t="shared" si="53"/>
        <v>martes</v>
      </c>
    </row>
    <row r="6670" spans="1:4" ht="15.75" customHeight="1">
      <c r="A6670" s="99">
        <v>43957</v>
      </c>
      <c r="B6670" s="100">
        <v>21.126899999999999</v>
      </c>
      <c r="C6670" s="28">
        <f t="shared" si="52"/>
        <v>4</v>
      </c>
      <c r="D6670" s="28" t="str">
        <f t="shared" si="53"/>
        <v>miercoles</v>
      </c>
    </row>
    <row r="6671" spans="1:4" ht="15.75" customHeight="1">
      <c r="A6671" s="99">
        <v>43958</v>
      </c>
      <c r="B6671" s="100">
        <v>21.149699999999999</v>
      </c>
      <c r="C6671" s="28">
        <f t="shared" si="52"/>
        <v>5</v>
      </c>
      <c r="D6671" s="28" t="str">
        <f t="shared" si="53"/>
        <v>jueves</v>
      </c>
    </row>
    <row r="6672" spans="1:4" ht="15.75" customHeight="1">
      <c r="A6672" s="99">
        <v>43959</v>
      </c>
      <c r="B6672" s="100">
        <v>21.172599999999999</v>
      </c>
      <c r="C6672" s="28">
        <f t="shared" si="52"/>
        <v>6</v>
      </c>
      <c r="D6672" s="28" t="str">
        <f t="shared" si="53"/>
        <v xml:space="preserve">viernes </v>
      </c>
    </row>
    <row r="6673" spans="1:4" ht="15.75" customHeight="1">
      <c r="A6673" s="99">
        <v>43960</v>
      </c>
      <c r="B6673" s="100">
        <v>21.195599999999999</v>
      </c>
      <c r="C6673" s="28">
        <f t="shared" si="52"/>
        <v>7</v>
      </c>
      <c r="D6673" s="28" t="str">
        <f t="shared" si="53"/>
        <v>sabado</v>
      </c>
    </row>
    <row r="6674" spans="1:4" ht="15.75" customHeight="1">
      <c r="A6674" s="99">
        <v>43961</v>
      </c>
      <c r="B6674" s="100">
        <v>21.218499999999999</v>
      </c>
      <c r="C6674" s="28">
        <f t="shared" si="52"/>
        <v>1</v>
      </c>
      <c r="D6674" s="28" t="str">
        <f t="shared" si="53"/>
        <v>domingo</v>
      </c>
    </row>
    <row r="6675" spans="1:4" ht="15.75" customHeight="1">
      <c r="A6675" s="99">
        <v>43962</v>
      </c>
      <c r="B6675" s="100">
        <v>21.241499999999998</v>
      </c>
      <c r="C6675" s="28">
        <f t="shared" si="52"/>
        <v>2</v>
      </c>
      <c r="D6675" s="28" t="str">
        <f t="shared" si="53"/>
        <v>lunes</v>
      </c>
    </row>
    <row r="6676" spans="1:4" ht="15.75" customHeight="1">
      <c r="A6676" s="99">
        <v>43963</v>
      </c>
      <c r="B6676" s="100">
        <v>21.264500000000002</v>
      </c>
      <c r="C6676" s="28">
        <f t="shared" si="52"/>
        <v>3</v>
      </c>
      <c r="D6676" s="28" t="str">
        <f t="shared" si="53"/>
        <v>martes</v>
      </c>
    </row>
    <row r="6677" spans="1:4" ht="15.75" customHeight="1">
      <c r="A6677" s="99">
        <v>43964</v>
      </c>
      <c r="B6677" s="100">
        <v>21.287500000000001</v>
      </c>
      <c r="C6677" s="28">
        <f t="shared" si="52"/>
        <v>4</v>
      </c>
      <c r="D6677" s="28" t="str">
        <f t="shared" si="53"/>
        <v>miercoles</v>
      </c>
    </row>
    <row r="6678" spans="1:4" ht="15.75" customHeight="1">
      <c r="A6678" s="99">
        <v>43965</v>
      </c>
      <c r="B6678" s="100">
        <v>21.310600000000001</v>
      </c>
      <c r="C6678" s="28">
        <f t="shared" si="52"/>
        <v>5</v>
      </c>
      <c r="D6678" s="28" t="str">
        <f t="shared" si="53"/>
        <v>jueves</v>
      </c>
    </row>
    <row r="6679" spans="1:4" ht="15.75" customHeight="1">
      <c r="A6679" s="99">
        <v>43966</v>
      </c>
      <c r="B6679" s="100">
        <v>21.333600000000001</v>
      </c>
      <c r="C6679" s="28">
        <f t="shared" si="52"/>
        <v>6</v>
      </c>
      <c r="D6679" s="28" t="str">
        <f t="shared" si="53"/>
        <v xml:space="preserve">viernes </v>
      </c>
    </row>
    <row r="6680" spans="1:4" ht="15.75" customHeight="1">
      <c r="A6680" s="99">
        <v>43967</v>
      </c>
      <c r="B6680" s="100">
        <v>21.343900000000001</v>
      </c>
      <c r="C6680" s="28">
        <f t="shared" si="52"/>
        <v>7</v>
      </c>
      <c r="D6680" s="28" t="str">
        <f t="shared" si="53"/>
        <v>sabado</v>
      </c>
    </row>
    <row r="6681" spans="1:4" ht="15.75" customHeight="1">
      <c r="A6681" s="99">
        <v>43968</v>
      </c>
      <c r="B6681" s="100">
        <v>21.354099999999999</v>
      </c>
      <c r="C6681" s="28">
        <f t="shared" si="52"/>
        <v>1</v>
      </c>
      <c r="D6681" s="28" t="str">
        <f t="shared" si="53"/>
        <v>domingo</v>
      </c>
    </row>
    <row r="6682" spans="1:4" ht="15.75" customHeight="1">
      <c r="A6682" s="99">
        <v>43969</v>
      </c>
      <c r="B6682" s="100">
        <v>21.3644</v>
      </c>
      <c r="C6682" s="28">
        <f t="shared" si="52"/>
        <v>2</v>
      </c>
      <c r="D6682" s="28" t="str">
        <f t="shared" si="53"/>
        <v>lunes</v>
      </c>
    </row>
    <row r="6683" spans="1:4" ht="15.75" customHeight="1">
      <c r="A6683" s="99">
        <v>43970</v>
      </c>
      <c r="B6683" s="100">
        <v>21.374700000000001</v>
      </c>
      <c r="C6683" s="28">
        <f t="shared" si="52"/>
        <v>3</v>
      </c>
      <c r="D6683" s="28" t="str">
        <f t="shared" si="53"/>
        <v>martes</v>
      </c>
    </row>
    <row r="6684" spans="1:4" ht="15.75" customHeight="1">
      <c r="A6684" s="99">
        <v>43971</v>
      </c>
      <c r="B6684" s="100">
        <v>21.384899999999998</v>
      </c>
      <c r="C6684" s="28">
        <f t="shared" si="52"/>
        <v>4</v>
      </c>
      <c r="D6684" s="28" t="str">
        <f t="shared" si="53"/>
        <v>miercoles</v>
      </c>
    </row>
    <row r="6685" spans="1:4" ht="15.75" customHeight="1">
      <c r="A6685" s="99">
        <v>43972</v>
      </c>
      <c r="B6685" s="100">
        <v>21.395199999999999</v>
      </c>
      <c r="C6685" s="28">
        <f t="shared" si="52"/>
        <v>5</v>
      </c>
      <c r="D6685" s="28" t="str">
        <f t="shared" si="53"/>
        <v>jueves</v>
      </c>
    </row>
    <row r="6686" spans="1:4" ht="15.75" customHeight="1">
      <c r="A6686" s="99">
        <v>43973</v>
      </c>
      <c r="B6686" s="100">
        <v>21.4055</v>
      </c>
      <c r="C6686" s="28">
        <f t="shared" si="52"/>
        <v>6</v>
      </c>
      <c r="D6686" s="28" t="str">
        <f t="shared" si="53"/>
        <v xml:space="preserve">viernes </v>
      </c>
    </row>
    <row r="6687" spans="1:4" ht="15.75" customHeight="1">
      <c r="A6687" s="99">
        <v>43974</v>
      </c>
      <c r="B6687" s="100">
        <v>21.415800000000001</v>
      </c>
      <c r="C6687" s="28">
        <f t="shared" si="52"/>
        <v>7</v>
      </c>
      <c r="D6687" s="28" t="str">
        <f t="shared" si="53"/>
        <v>sabado</v>
      </c>
    </row>
    <row r="6688" spans="1:4" ht="15.75" customHeight="1">
      <c r="A6688" s="99">
        <v>43975</v>
      </c>
      <c r="B6688" s="100">
        <v>21.426100000000002</v>
      </c>
      <c r="C6688" s="28">
        <f t="shared" si="52"/>
        <v>1</v>
      </c>
      <c r="D6688" s="28" t="str">
        <f t="shared" si="53"/>
        <v>domingo</v>
      </c>
    </row>
    <row r="6689" spans="1:4" ht="15.75" customHeight="1">
      <c r="A6689" s="99">
        <v>43976</v>
      </c>
      <c r="B6689" s="100">
        <v>21.436299999999999</v>
      </c>
      <c r="C6689" s="28">
        <f t="shared" si="52"/>
        <v>2</v>
      </c>
      <c r="D6689" s="28" t="str">
        <f t="shared" si="53"/>
        <v>lunes</v>
      </c>
    </row>
    <row r="6690" spans="1:4" ht="15.75" customHeight="1">
      <c r="A6690" s="99">
        <v>43977</v>
      </c>
      <c r="B6690" s="100">
        <v>21.4466</v>
      </c>
      <c r="C6690" s="28">
        <f t="shared" si="52"/>
        <v>3</v>
      </c>
      <c r="D6690" s="28" t="str">
        <f t="shared" si="53"/>
        <v>martes</v>
      </c>
    </row>
    <row r="6691" spans="1:4" ht="15.75" customHeight="1">
      <c r="A6691" s="99">
        <v>43978</v>
      </c>
      <c r="B6691" s="100">
        <v>21.456900000000001</v>
      </c>
      <c r="C6691" s="28">
        <f t="shared" si="52"/>
        <v>4</v>
      </c>
      <c r="D6691" s="28" t="str">
        <f t="shared" si="53"/>
        <v>miercoles</v>
      </c>
    </row>
    <row r="6692" spans="1:4" ht="15.75" customHeight="1">
      <c r="A6692" s="99">
        <v>43979</v>
      </c>
      <c r="B6692" s="100">
        <v>21.467300000000002</v>
      </c>
      <c r="C6692" s="28">
        <f t="shared" si="52"/>
        <v>5</v>
      </c>
      <c r="D6692" s="28" t="str">
        <f t="shared" si="53"/>
        <v>jueves</v>
      </c>
    </row>
    <row r="6693" spans="1:4" ht="15.75" customHeight="1">
      <c r="A6693" s="99">
        <v>43980</v>
      </c>
      <c r="B6693" s="100">
        <v>21.477599999999999</v>
      </c>
      <c r="C6693" s="28">
        <f t="shared" si="52"/>
        <v>6</v>
      </c>
      <c r="D6693" s="28" t="str">
        <f t="shared" si="53"/>
        <v xml:space="preserve">viernes </v>
      </c>
    </row>
    <row r="6694" spans="1:4" ht="15.75" customHeight="1">
      <c r="A6694" s="99">
        <v>43981</v>
      </c>
      <c r="B6694" s="100">
        <v>21.4879</v>
      </c>
      <c r="C6694" s="28">
        <f t="shared" si="52"/>
        <v>7</v>
      </c>
      <c r="D6694" s="28" t="str">
        <f t="shared" si="53"/>
        <v>sabado</v>
      </c>
    </row>
    <row r="6695" spans="1:4" ht="15.75" customHeight="1">
      <c r="A6695" s="99">
        <v>43982</v>
      </c>
      <c r="B6695" s="100">
        <v>21.498200000000001</v>
      </c>
      <c r="C6695" s="28">
        <f t="shared" si="52"/>
        <v>1</v>
      </c>
      <c r="D6695" s="28" t="str">
        <f t="shared" si="53"/>
        <v>domingo</v>
      </c>
    </row>
    <row r="6696" spans="1:4" ht="15.75" customHeight="1">
      <c r="A6696" s="99">
        <v>43983</v>
      </c>
      <c r="B6696" s="100">
        <v>21.508500000000002</v>
      </c>
      <c r="C6696" s="28">
        <f t="shared" si="52"/>
        <v>2</v>
      </c>
      <c r="D6696" s="28" t="str">
        <f t="shared" si="53"/>
        <v>lunes</v>
      </c>
    </row>
    <row r="6697" spans="1:4" ht="15.75" customHeight="1">
      <c r="A6697" s="99">
        <v>43984</v>
      </c>
      <c r="B6697" s="100">
        <v>21.518899999999999</v>
      </c>
      <c r="C6697" s="28">
        <f t="shared" si="52"/>
        <v>3</v>
      </c>
      <c r="D6697" s="28" t="str">
        <f t="shared" si="53"/>
        <v>martes</v>
      </c>
    </row>
    <row r="6698" spans="1:4" ht="15.75" customHeight="1">
      <c r="A6698" s="99">
        <v>43985</v>
      </c>
      <c r="B6698" s="100">
        <v>21.529199999999999</v>
      </c>
      <c r="C6698" s="28">
        <f t="shared" si="52"/>
        <v>4</v>
      </c>
      <c r="D6698" s="28" t="str">
        <f t="shared" si="53"/>
        <v>miercoles</v>
      </c>
    </row>
    <row r="6699" spans="1:4" ht="15.75" customHeight="1">
      <c r="A6699" s="99">
        <v>43986</v>
      </c>
      <c r="B6699" s="100">
        <v>21.5395</v>
      </c>
      <c r="C6699" s="28">
        <f t="shared" si="52"/>
        <v>5</v>
      </c>
      <c r="D6699" s="28" t="str">
        <f t="shared" si="53"/>
        <v>jueves</v>
      </c>
    </row>
    <row r="6700" spans="1:4" ht="15.75" customHeight="1">
      <c r="A6700" s="99">
        <v>43987</v>
      </c>
      <c r="B6700" s="100">
        <v>21.549900000000001</v>
      </c>
      <c r="C6700" s="28">
        <f t="shared" si="52"/>
        <v>6</v>
      </c>
      <c r="D6700" s="28" t="str">
        <f t="shared" si="53"/>
        <v xml:space="preserve">viernes </v>
      </c>
    </row>
    <row r="6701" spans="1:4" ht="15.75" customHeight="1">
      <c r="A6701" s="99">
        <v>43988</v>
      </c>
      <c r="B6701" s="100">
        <v>21.560199999999998</v>
      </c>
      <c r="C6701" s="28">
        <f t="shared" si="52"/>
        <v>7</v>
      </c>
      <c r="D6701" s="28" t="str">
        <f t="shared" si="53"/>
        <v>sabado</v>
      </c>
    </row>
    <row r="6702" spans="1:4" ht="15.75" customHeight="1">
      <c r="A6702" s="99">
        <v>43989</v>
      </c>
      <c r="B6702" s="100">
        <v>21.570599999999999</v>
      </c>
      <c r="C6702" s="28">
        <f t="shared" si="52"/>
        <v>1</v>
      </c>
      <c r="D6702" s="28" t="str">
        <f t="shared" si="53"/>
        <v>domingo</v>
      </c>
    </row>
    <row r="6703" spans="1:4" ht="15.75" customHeight="1">
      <c r="A6703" s="99">
        <v>43990</v>
      </c>
      <c r="B6703" s="100">
        <v>21.581</v>
      </c>
      <c r="C6703" s="28">
        <f t="shared" si="52"/>
        <v>2</v>
      </c>
      <c r="D6703" s="28" t="str">
        <f t="shared" si="53"/>
        <v>lunes</v>
      </c>
    </row>
    <row r="6704" spans="1:4" ht="15.75" customHeight="1">
      <c r="A6704" s="99">
        <v>43991</v>
      </c>
      <c r="B6704" s="100">
        <v>21.5913</v>
      </c>
      <c r="C6704" s="28">
        <f t="shared" si="52"/>
        <v>3</v>
      </c>
      <c r="D6704" s="28" t="str">
        <f t="shared" si="53"/>
        <v>martes</v>
      </c>
    </row>
    <row r="6705" spans="1:4" ht="15.75" customHeight="1">
      <c r="A6705" s="99">
        <v>43992</v>
      </c>
      <c r="B6705" s="100">
        <v>21.601700000000001</v>
      </c>
      <c r="C6705" s="28">
        <f t="shared" si="52"/>
        <v>4</v>
      </c>
      <c r="D6705" s="28" t="str">
        <f t="shared" si="53"/>
        <v>miercoles</v>
      </c>
    </row>
    <row r="6706" spans="1:4" ht="15.75" customHeight="1">
      <c r="A6706" s="99">
        <v>43993</v>
      </c>
      <c r="B6706" s="100">
        <v>21.612100000000002</v>
      </c>
      <c r="C6706" s="28">
        <f t="shared" si="52"/>
        <v>5</v>
      </c>
      <c r="D6706" s="28" t="str">
        <f t="shared" si="53"/>
        <v>jueves</v>
      </c>
    </row>
    <row r="6707" spans="1:4" ht="15.75" customHeight="1">
      <c r="A6707" s="99">
        <v>43994</v>
      </c>
      <c r="B6707" s="100">
        <v>21.622499999999999</v>
      </c>
      <c r="C6707" s="28">
        <f t="shared" si="52"/>
        <v>6</v>
      </c>
      <c r="D6707" s="28" t="str">
        <f t="shared" si="53"/>
        <v xml:space="preserve">viernes </v>
      </c>
    </row>
    <row r="6708" spans="1:4" ht="15.75" customHeight="1">
      <c r="A6708" s="99">
        <v>43995</v>
      </c>
      <c r="B6708" s="100">
        <v>21.632899999999999</v>
      </c>
      <c r="C6708" s="28">
        <f t="shared" si="52"/>
        <v>7</v>
      </c>
      <c r="D6708" s="28" t="str">
        <f t="shared" si="53"/>
        <v>sabado</v>
      </c>
    </row>
    <row r="6709" spans="1:4" ht="15.75" customHeight="1">
      <c r="A6709" s="99">
        <v>43996</v>
      </c>
      <c r="B6709" s="100">
        <v>21.6432</v>
      </c>
      <c r="C6709" s="28">
        <f t="shared" si="52"/>
        <v>1</v>
      </c>
      <c r="D6709" s="28" t="str">
        <f t="shared" si="53"/>
        <v>domingo</v>
      </c>
    </row>
    <row r="6710" spans="1:4" ht="15.75" customHeight="1">
      <c r="A6710" s="99">
        <v>43997</v>
      </c>
      <c r="B6710" s="100">
        <v>21.653600000000001</v>
      </c>
      <c r="C6710" s="28">
        <f t="shared" si="52"/>
        <v>2</v>
      </c>
      <c r="D6710" s="28" t="str">
        <f t="shared" si="53"/>
        <v>lunes</v>
      </c>
    </row>
    <row r="6711" spans="1:4" ht="15.75" customHeight="1">
      <c r="A6711" s="99">
        <v>43998</v>
      </c>
      <c r="B6711" s="100">
        <v>21.664400000000001</v>
      </c>
      <c r="C6711" s="28">
        <f t="shared" si="52"/>
        <v>3</v>
      </c>
      <c r="D6711" s="28" t="str">
        <f t="shared" si="53"/>
        <v>martes</v>
      </c>
    </row>
    <row r="6712" spans="1:4" ht="15.75" customHeight="1">
      <c r="A6712" s="99">
        <v>43999</v>
      </c>
      <c r="B6712" s="100">
        <v>21.6751</v>
      </c>
      <c r="C6712" s="28">
        <f t="shared" si="52"/>
        <v>4</v>
      </c>
      <c r="D6712" s="28" t="str">
        <f t="shared" si="53"/>
        <v>miercoles</v>
      </c>
    </row>
    <row r="6713" spans="1:4" ht="15.75" customHeight="1">
      <c r="A6713" s="99">
        <v>44000</v>
      </c>
      <c r="B6713" s="100">
        <v>21.6859</v>
      </c>
      <c r="C6713" s="28">
        <f t="shared" si="52"/>
        <v>5</v>
      </c>
      <c r="D6713" s="28" t="str">
        <f t="shared" si="53"/>
        <v>jueves</v>
      </c>
    </row>
    <row r="6714" spans="1:4" ht="15.75" customHeight="1">
      <c r="A6714" s="99">
        <v>44001</v>
      </c>
      <c r="B6714" s="100">
        <v>21.6967</v>
      </c>
      <c r="C6714" s="28">
        <f t="shared" si="52"/>
        <v>6</v>
      </c>
      <c r="D6714" s="28" t="str">
        <f t="shared" si="53"/>
        <v xml:space="preserve">viernes </v>
      </c>
    </row>
    <row r="6715" spans="1:4" ht="15.75" customHeight="1">
      <c r="A6715" s="99">
        <v>44002</v>
      </c>
      <c r="B6715" s="100">
        <v>21.7074</v>
      </c>
      <c r="C6715" s="28">
        <f t="shared" si="52"/>
        <v>7</v>
      </c>
      <c r="D6715" s="28" t="str">
        <f t="shared" si="53"/>
        <v>sabado</v>
      </c>
    </row>
    <row r="6716" spans="1:4" ht="15.75" customHeight="1">
      <c r="A6716" s="99">
        <v>44003</v>
      </c>
      <c r="B6716" s="100">
        <v>21.7182</v>
      </c>
      <c r="C6716" s="28">
        <f t="shared" si="52"/>
        <v>1</v>
      </c>
      <c r="D6716" s="28" t="str">
        <f t="shared" si="53"/>
        <v>domingo</v>
      </c>
    </row>
    <row r="6717" spans="1:4" ht="15.75" customHeight="1">
      <c r="A6717" s="99">
        <v>44004</v>
      </c>
      <c r="B6717" s="100">
        <v>21.728999999999999</v>
      </c>
      <c r="C6717" s="28">
        <f t="shared" si="52"/>
        <v>2</v>
      </c>
      <c r="D6717" s="28" t="str">
        <f t="shared" si="53"/>
        <v>lunes</v>
      </c>
    </row>
    <row r="6718" spans="1:4" ht="15.75" customHeight="1">
      <c r="A6718" s="99">
        <v>44005</v>
      </c>
      <c r="B6718" s="100">
        <v>21.739799999999999</v>
      </c>
      <c r="C6718" s="28">
        <f t="shared" si="52"/>
        <v>3</v>
      </c>
      <c r="D6718" s="28" t="str">
        <f t="shared" si="53"/>
        <v>martes</v>
      </c>
    </row>
    <row r="6719" spans="1:4" ht="15.75" customHeight="1">
      <c r="A6719" s="99">
        <v>44006</v>
      </c>
      <c r="B6719" s="100">
        <v>21.750599999999999</v>
      </c>
      <c r="C6719" s="28">
        <f t="shared" si="52"/>
        <v>4</v>
      </c>
      <c r="D6719" s="28" t="str">
        <f t="shared" si="53"/>
        <v>miercoles</v>
      </c>
    </row>
    <row r="6720" spans="1:4" ht="15.75" customHeight="1">
      <c r="A6720" s="99">
        <v>44007</v>
      </c>
      <c r="B6720" s="100">
        <v>21.761399999999998</v>
      </c>
      <c r="C6720" s="28">
        <f t="shared" si="52"/>
        <v>5</v>
      </c>
      <c r="D6720" s="28" t="str">
        <f t="shared" si="53"/>
        <v>jueves</v>
      </c>
    </row>
    <row r="6721" spans="1:4" ht="15.75" customHeight="1">
      <c r="A6721" s="99">
        <v>44008</v>
      </c>
      <c r="B6721" s="100">
        <v>21.772200000000002</v>
      </c>
      <c r="C6721" s="28">
        <f t="shared" si="52"/>
        <v>6</v>
      </c>
      <c r="D6721" s="28" t="str">
        <f t="shared" si="53"/>
        <v xml:space="preserve">viernes </v>
      </c>
    </row>
    <row r="6722" spans="1:4" ht="15.75" customHeight="1">
      <c r="A6722" s="99">
        <v>44009</v>
      </c>
      <c r="B6722" s="100">
        <v>21.783000000000001</v>
      </c>
      <c r="C6722" s="28">
        <f t="shared" si="52"/>
        <v>7</v>
      </c>
      <c r="D6722" s="28" t="str">
        <f t="shared" si="53"/>
        <v>sabado</v>
      </c>
    </row>
    <row r="6723" spans="1:4" ht="15.75" customHeight="1">
      <c r="A6723" s="99">
        <v>44010</v>
      </c>
      <c r="B6723" s="100">
        <v>21.793800000000001</v>
      </c>
      <c r="C6723" s="28">
        <f t="shared" si="52"/>
        <v>1</v>
      </c>
      <c r="D6723" s="28" t="str">
        <f t="shared" si="53"/>
        <v>domingo</v>
      </c>
    </row>
    <row r="6724" spans="1:4" ht="15.75" customHeight="1">
      <c r="A6724" s="99">
        <v>44011</v>
      </c>
      <c r="B6724" s="100">
        <v>21.804600000000001</v>
      </c>
      <c r="C6724" s="28">
        <f t="shared" si="52"/>
        <v>2</v>
      </c>
      <c r="D6724" s="28" t="str">
        <f t="shared" si="53"/>
        <v>lunes</v>
      </c>
    </row>
    <row r="6725" spans="1:4" ht="15.75" customHeight="1">
      <c r="A6725" s="99">
        <v>44012</v>
      </c>
      <c r="B6725" s="100">
        <v>21.8154</v>
      </c>
      <c r="C6725" s="28">
        <f t="shared" si="52"/>
        <v>3</v>
      </c>
      <c r="D6725" s="28" t="str">
        <f t="shared" si="53"/>
        <v>martes</v>
      </c>
    </row>
    <row r="6726" spans="1:4" ht="15.75" customHeight="1">
      <c r="A6726" s="99">
        <v>44013</v>
      </c>
      <c r="B6726" s="100">
        <v>21.8263</v>
      </c>
      <c r="C6726" s="28">
        <f t="shared" si="52"/>
        <v>4</v>
      </c>
      <c r="D6726" s="28" t="str">
        <f t="shared" si="53"/>
        <v>miercoles</v>
      </c>
    </row>
    <row r="6727" spans="1:4" ht="15.75" customHeight="1">
      <c r="A6727" s="99">
        <v>44014</v>
      </c>
      <c r="B6727" s="100">
        <v>21.8371</v>
      </c>
      <c r="C6727" s="28">
        <f t="shared" si="52"/>
        <v>5</v>
      </c>
      <c r="D6727" s="28" t="str">
        <f t="shared" si="53"/>
        <v>jueves</v>
      </c>
    </row>
    <row r="6728" spans="1:4" ht="15.75" customHeight="1">
      <c r="A6728" s="99">
        <v>44015</v>
      </c>
      <c r="B6728" s="100">
        <v>21.847899999999999</v>
      </c>
      <c r="C6728" s="28">
        <f t="shared" si="52"/>
        <v>6</v>
      </c>
      <c r="D6728" s="28" t="str">
        <f t="shared" si="53"/>
        <v xml:space="preserve">viernes </v>
      </c>
    </row>
    <row r="6729" spans="1:4" ht="15.75" customHeight="1">
      <c r="A6729" s="99">
        <v>44016</v>
      </c>
      <c r="B6729" s="100">
        <v>21.858799999999999</v>
      </c>
      <c r="C6729" s="28">
        <f t="shared" si="52"/>
        <v>7</v>
      </c>
      <c r="D6729" s="28" t="str">
        <f t="shared" si="53"/>
        <v>sabado</v>
      </c>
    </row>
    <row r="6730" spans="1:4" ht="15.75" customHeight="1">
      <c r="A6730" s="99">
        <v>44017</v>
      </c>
      <c r="B6730" s="100">
        <v>21.869599999999998</v>
      </c>
      <c r="C6730" s="28">
        <f t="shared" si="52"/>
        <v>1</v>
      </c>
      <c r="D6730" s="28" t="str">
        <f t="shared" si="53"/>
        <v>domingo</v>
      </c>
    </row>
    <row r="6731" spans="1:4" ht="15.75" customHeight="1">
      <c r="A6731" s="99">
        <v>44018</v>
      </c>
      <c r="B6731" s="100">
        <v>21.880500000000001</v>
      </c>
      <c r="C6731" s="28">
        <f t="shared" si="52"/>
        <v>2</v>
      </c>
      <c r="D6731" s="28" t="str">
        <f t="shared" si="53"/>
        <v>lunes</v>
      </c>
    </row>
    <row r="6732" spans="1:4" ht="15.75" customHeight="1">
      <c r="A6732" s="99">
        <v>44019</v>
      </c>
      <c r="B6732" s="100">
        <v>21.891400000000001</v>
      </c>
      <c r="C6732" s="28">
        <f t="shared" si="52"/>
        <v>3</v>
      </c>
      <c r="D6732" s="28" t="str">
        <f t="shared" si="53"/>
        <v>martes</v>
      </c>
    </row>
    <row r="6733" spans="1:4" ht="15.75" customHeight="1">
      <c r="A6733" s="99">
        <v>44020</v>
      </c>
      <c r="B6733" s="100">
        <v>21.902200000000001</v>
      </c>
      <c r="C6733" s="28">
        <f t="shared" si="52"/>
        <v>4</v>
      </c>
      <c r="D6733" s="28" t="str">
        <f t="shared" si="53"/>
        <v>miercoles</v>
      </c>
    </row>
    <row r="6734" spans="1:4" ht="15.75" customHeight="1">
      <c r="A6734" s="99">
        <v>44021</v>
      </c>
      <c r="B6734" s="100">
        <v>21.9131</v>
      </c>
      <c r="C6734" s="28">
        <f t="shared" si="52"/>
        <v>5</v>
      </c>
      <c r="D6734" s="28" t="str">
        <f t="shared" si="53"/>
        <v>jueves</v>
      </c>
    </row>
    <row r="6735" spans="1:4" ht="15.75" customHeight="1">
      <c r="A6735" s="99">
        <v>44022</v>
      </c>
      <c r="B6735" s="100">
        <v>21.923999999999999</v>
      </c>
      <c r="C6735" s="28">
        <f t="shared" si="52"/>
        <v>6</v>
      </c>
      <c r="D6735" s="28" t="str">
        <f t="shared" si="53"/>
        <v xml:space="preserve">viernes </v>
      </c>
    </row>
    <row r="6736" spans="1:4" ht="15.75" customHeight="1">
      <c r="A6736" s="99">
        <v>44023</v>
      </c>
      <c r="B6736" s="100">
        <v>21.934899999999999</v>
      </c>
      <c r="C6736" s="28">
        <f t="shared" si="52"/>
        <v>7</v>
      </c>
      <c r="D6736" s="28" t="str">
        <f t="shared" si="53"/>
        <v>sabado</v>
      </c>
    </row>
    <row r="6737" spans="1:4" ht="15.75" customHeight="1">
      <c r="A6737" s="99">
        <v>44024</v>
      </c>
      <c r="B6737" s="100">
        <v>21.945799999999998</v>
      </c>
      <c r="C6737" s="28">
        <f t="shared" si="52"/>
        <v>1</v>
      </c>
      <c r="D6737" s="28" t="str">
        <f t="shared" si="53"/>
        <v>domingo</v>
      </c>
    </row>
    <row r="6738" spans="1:4" ht="15.75" customHeight="1">
      <c r="A6738" s="99">
        <v>44025</v>
      </c>
      <c r="B6738" s="100">
        <v>21.956600000000002</v>
      </c>
      <c r="C6738" s="28">
        <f t="shared" si="52"/>
        <v>2</v>
      </c>
      <c r="D6738" s="28" t="str">
        <f t="shared" si="53"/>
        <v>lunes</v>
      </c>
    </row>
    <row r="6739" spans="1:4" ht="15.75" customHeight="1">
      <c r="A6739" s="99">
        <v>44026</v>
      </c>
      <c r="B6739" s="100">
        <v>21.967500000000001</v>
      </c>
      <c r="C6739" s="28">
        <f t="shared" si="52"/>
        <v>3</v>
      </c>
      <c r="D6739" s="28" t="str">
        <f t="shared" si="53"/>
        <v>martes</v>
      </c>
    </row>
    <row r="6740" spans="1:4" ht="15.75" customHeight="1">
      <c r="A6740" s="99">
        <v>44027</v>
      </c>
      <c r="B6740" s="100">
        <v>21.978400000000001</v>
      </c>
      <c r="C6740" s="28">
        <f t="shared" si="52"/>
        <v>4</v>
      </c>
      <c r="D6740" s="28" t="str">
        <f t="shared" si="53"/>
        <v>miercoles</v>
      </c>
    </row>
    <row r="6741" spans="1:4" ht="15.75" customHeight="1">
      <c r="A6741" s="99">
        <v>44028</v>
      </c>
      <c r="B6741" s="100">
        <v>21.9939</v>
      </c>
      <c r="C6741" s="28">
        <f t="shared" si="52"/>
        <v>5</v>
      </c>
      <c r="D6741" s="28" t="str">
        <f t="shared" si="53"/>
        <v>jueves</v>
      </c>
    </row>
    <row r="6742" spans="1:4" ht="15.75" customHeight="1">
      <c r="A6742" s="99">
        <v>44029</v>
      </c>
      <c r="B6742" s="100">
        <v>22.0093</v>
      </c>
      <c r="C6742" s="28">
        <f t="shared" si="52"/>
        <v>6</v>
      </c>
      <c r="D6742" s="28" t="str">
        <f t="shared" si="53"/>
        <v xml:space="preserve">viernes </v>
      </c>
    </row>
    <row r="6743" spans="1:4" ht="15.75" customHeight="1">
      <c r="A6743" s="99">
        <v>44030</v>
      </c>
      <c r="B6743" s="100">
        <v>22.024799999999999</v>
      </c>
      <c r="C6743" s="28">
        <f t="shared" si="52"/>
        <v>7</v>
      </c>
      <c r="D6743" s="28" t="str">
        <f t="shared" si="53"/>
        <v>sabado</v>
      </c>
    </row>
    <row r="6744" spans="1:4" ht="15.75" customHeight="1">
      <c r="A6744" s="99">
        <v>44031</v>
      </c>
      <c r="B6744" s="100">
        <v>22.040199999999999</v>
      </c>
      <c r="C6744" s="28">
        <f t="shared" si="52"/>
        <v>1</v>
      </c>
      <c r="D6744" s="28" t="str">
        <f t="shared" si="53"/>
        <v>domingo</v>
      </c>
    </row>
    <row r="6745" spans="1:4" ht="15.75" customHeight="1">
      <c r="A6745" s="99">
        <v>44032</v>
      </c>
      <c r="B6745" s="100">
        <v>22.055700000000002</v>
      </c>
      <c r="C6745" s="28">
        <f t="shared" si="52"/>
        <v>2</v>
      </c>
      <c r="D6745" s="28" t="str">
        <f t="shared" si="53"/>
        <v>lunes</v>
      </c>
    </row>
    <row r="6746" spans="1:4" ht="15.75" customHeight="1">
      <c r="A6746" s="99">
        <v>44033</v>
      </c>
      <c r="B6746" s="100">
        <v>22.071200000000001</v>
      </c>
      <c r="C6746" s="28">
        <f t="shared" si="52"/>
        <v>3</v>
      </c>
      <c r="D6746" s="28" t="str">
        <f t="shared" si="53"/>
        <v>martes</v>
      </c>
    </row>
    <row r="6747" spans="1:4" ht="15.75" customHeight="1">
      <c r="A6747" s="99">
        <v>44034</v>
      </c>
      <c r="B6747" s="100">
        <v>22.0867</v>
      </c>
      <c r="C6747" s="28">
        <f t="shared" si="52"/>
        <v>4</v>
      </c>
      <c r="D6747" s="28" t="str">
        <f t="shared" si="53"/>
        <v>miercoles</v>
      </c>
    </row>
    <row r="6748" spans="1:4" ht="15.75" customHeight="1">
      <c r="A6748" s="99">
        <v>44035</v>
      </c>
      <c r="B6748" s="100">
        <v>22.1022</v>
      </c>
      <c r="C6748" s="28">
        <f t="shared" si="52"/>
        <v>5</v>
      </c>
      <c r="D6748" s="28" t="str">
        <f t="shared" si="53"/>
        <v>jueves</v>
      </c>
    </row>
    <row r="6749" spans="1:4" ht="15.75" customHeight="1">
      <c r="A6749" s="99">
        <v>44036</v>
      </c>
      <c r="B6749" s="100">
        <v>22.117699999999999</v>
      </c>
      <c r="C6749" s="28">
        <f t="shared" si="52"/>
        <v>6</v>
      </c>
      <c r="D6749" s="28" t="str">
        <f t="shared" si="53"/>
        <v xml:space="preserve">viernes </v>
      </c>
    </row>
    <row r="6750" spans="1:4" ht="15.75" customHeight="1">
      <c r="A6750" s="99">
        <v>44037</v>
      </c>
      <c r="B6750" s="100">
        <v>22.133299999999998</v>
      </c>
      <c r="C6750" s="28">
        <f t="shared" si="52"/>
        <v>7</v>
      </c>
      <c r="D6750" s="28" t="str">
        <f t="shared" si="53"/>
        <v>sabado</v>
      </c>
    </row>
    <row r="6751" spans="1:4" ht="15.75" customHeight="1">
      <c r="A6751" s="99">
        <v>44038</v>
      </c>
      <c r="B6751" s="100">
        <v>22.148800000000001</v>
      </c>
      <c r="C6751" s="28">
        <f t="shared" si="52"/>
        <v>1</v>
      </c>
      <c r="D6751" s="28" t="str">
        <f t="shared" si="53"/>
        <v>domingo</v>
      </c>
    </row>
    <row r="6752" spans="1:4" ht="15.75" customHeight="1">
      <c r="A6752" s="99">
        <v>44039</v>
      </c>
      <c r="B6752" s="100">
        <v>22.164400000000001</v>
      </c>
      <c r="C6752" s="28">
        <f t="shared" si="52"/>
        <v>2</v>
      </c>
      <c r="D6752" s="28" t="str">
        <f t="shared" si="53"/>
        <v>lunes</v>
      </c>
    </row>
    <row r="6753" spans="1:4" ht="15.75" customHeight="1">
      <c r="A6753" s="99">
        <v>44040</v>
      </c>
      <c r="B6753" s="100">
        <v>22.1799</v>
      </c>
      <c r="C6753" s="28">
        <f t="shared" si="52"/>
        <v>3</v>
      </c>
      <c r="D6753" s="28" t="str">
        <f t="shared" si="53"/>
        <v>martes</v>
      </c>
    </row>
    <row r="6754" spans="1:4" ht="15.75" customHeight="1">
      <c r="A6754" s="99">
        <v>44041</v>
      </c>
      <c r="B6754" s="100">
        <v>22.195499999999999</v>
      </c>
      <c r="C6754" s="28">
        <f t="shared" si="52"/>
        <v>4</v>
      </c>
      <c r="D6754" s="28" t="str">
        <f t="shared" si="53"/>
        <v>miercoles</v>
      </c>
    </row>
    <row r="6755" spans="1:4" ht="15.75" customHeight="1">
      <c r="A6755" s="99">
        <v>44042</v>
      </c>
      <c r="B6755" s="100">
        <v>22.211099999999998</v>
      </c>
      <c r="C6755" s="28">
        <f t="shared" si="52"/>
        <v>5</v>
      </c>
      <c r="D6755" s="28" t="str">
        <f t="shared" si="53"/>
        <v>jueves</v>
      </c>
    </row>
    <row r="6756" spans="1:4" ht="15.75" customHeight="1">
      <c r="A6756" s="99">
        <v>44043</v>
      </c>
      <c r="B6756" s="100">
        <v>22.226700000000001</v>
      </c>
      <c r="C6756" s="28">
        <f t="shared" si="52"/>
        <v>6</v>
      </c>
      <c r="D6756" s="28" t="str">
        <f t="shared" si="53"/>
        <v xml:space="preserve">viernes </v>
      </c>
    </row>
    <row r="6757" spans="1:4" ht="15.75" customHeight="1">
      <c r="A6757" s="99">
        <v>44044</v>
      </c>
      <c r="B6757" s="100">
        <v>22.2423</v>
      </c>
      <c r="C6757" s="28">
        <f t="shared" si="52"/>
        <v>7</v>
      </c>
      <c r="D6757" s="28" t="str">
        <f t="shared" si="53"/>
        <v>sabado</v>
      </c>
    </row>
    <row r="6758" spans="1:4" ht="15.75" customHeight="1">
      <c r="A6758" s="99">
        <v>44045</v>
      </c>
      <c r="B6758" s="100">
        <v>22.257899999999999</v>
      </c>
      <c r="C6758" s="28">
        <f t="shared" si="52"/>
        <v>1</v>
      </c>
      <c r="D6758" s="28" t="str">
        <f t="shared" si="53"/>
        <v>domingo</v>
      </c>
    </row>
    <row r="6759" spans="1:4" ht="15.75" customHeight="1">
      <c r="A6759" s="99">
        <v>44046</v>
      </c>
      <c r="B6759" s="100">
        <v>22.273599999999998</v>
      </c>
      <c r="C6759" s="28">
        <f t="shared" si="52"/>
        <v>2</v>
      </c>
      <c r="D6759" s="28" t="str">
        <f t="shared" si="53"/>
        <v>lunes</v>
      </c>
    </row>
    <row r="6760" spans="1:4" ht="15.75" customHeight="1">
      <c r="A6760" s="99">
        <v>44047</v>
      </c>
      <c r="B6760" s="100">
        <v>22.289200000000001</v>
      </c>
      <c r="C6760" s="28">
        <f t="shared" si="52"/>
        <v>3</v>
      </c>
      <c r="D6760" s="28" t="str">
        <f t="shared" si="53"/>
        <v>martes</v>
      </c>
    </row>
    <row r="6761" spans="1:4" ht="15.75" customHeight="1">
      <c r="A6761" s="99">
        <v>44048</v>
      </c>
      <c r="B6761" s="100">
        <v>22.3048</v>
      </c>
      <c r="C6761" s="28">
        <f t="shared" si="52"/>
        <v>4</v>
      </c>
      <c r="D6761" s="28" t="str">
        <f t="shared" si="53"/>
        <v>miercoles</v>
      </c>
    </row>
    <row r="6762" spans="1:4" ht="15.75" customHeight="1">
      <c r="A6762" s="99">
        <v>44049</v>
      </c>
      <c r="B6762" s="100">
        <v>22.320499999999999</v>
      </c>
      <c r="C6762" s="28">
        <f t="shared" si="52"/>
        <v>5</v>
      </c>
      <c r="D6762" s="28" t="str">
        <f t="shared" si="53"/>
        <v>jueves</v>
      </c>
    </row>
    <row r="6763" spans="1:4" ht="15.75" customHeight="1">
      <c r="A6763" s="99">
        <v>44050</v>
      </c>
      <c r="B6763" s="100">
        <v>22.336200000000002</v>
      </c>
      <c r="C6763" s="28">
        <f t="shared" si="52"/>
        <v>6</v>
      </c>
      <c r="D6763" s="28" t="str">
        <f t="shared" si="53"/>
        <v xml:space="preserve">viernes </v>
      </c>
    </row>
    <row r="6764" spans="1:4" ht="15.75" customHeight="1">
      <c r="A6764" s="99">
        <v>44051</v>
      </c>
      <c r="B6764" s="100">
        <v>22.351900000000001</v>
      </c>
      <c r="C6764" s="28">
        <f t="shared" si="52"/>
        <v>7</v>
      </c>
      <c r="D6764" s="28" t="str">
        <f t="shared" si="53"/>
        <v>sabado</v>
      </c>
    </row>
    <row r="6765" spans="1:4" ht="15.75" customHeight="1">
      <c r="A6765" s="99">
        <v>44052</v>
      </c>
      <c r="B6765" s="100">
        <v>22.367599999999999</v>
      </c>
      <c r="C6765" s="28">
        <f t="shared" si="52"/>
        <v>1</v>
      </c>
      <c r="D6765" s="28" t="str">
        <f t="shared" si="53"/>
        <v>domingo</v>
      </c>
    </row>
    <row r="6766" spans="1:4" ht="15.75" customHeight="1">
      <c r="A6766" s="99">
        <v>44053</v>
      </c>
      <c r="B6766" s="100">
        <v>22.383299999999998</v>
      </c>
      <c r="C6766" s="28">
        <f t="shared" si="52"/>
        <v>2</v>
      </c>
      <c r="D6766" s="28" t="str">
        <f t="shared" si="53"/>
        <v>lunes</v>
      </c>
    </row>
    <row r="6767" spans="1:4" ht="15.75" customHeight="1">
      <c r="A6767" s="99">
        <v>44054</v>
      </c>
      <c r="B6767" s="100">
        <v>22.399000000000001</v>
      </c>
      <c r="C6767" s="28">
        <f t="shared" si="52"/>
        <v>3</v>
      </c>
      <c r="D6767" s="28" t="str">
        <f t="shared" si="53"/>
        <v>martes</v>
      </c>
    </row>
    <row r="6768" spans="1:4" ht="15.75" customHeight="1">
      <c r="A6768" s="99">
        <v>44055</v>
      </c>
      <c r="B6768" s="100">
        <v>22.4147</v>
      </c>
      <c r="C6768" s="28">
        <f t="shared" si="52"/>
        <v>4</v>
      </c>
      <c r="D6768" s="28" t="str">
        <f t="shared" si="53"/>
        <v>miercoles</v>
      </c>
    </row>
    <row r="6769" spans="1:4" ht="15.75" customHeight="1">
      <c r="A6769" s="99">
        <v>44056</v>
      </c>
      <c r="B6769" s="100">
        <v>22.430499999999999</v>
      </c>
      <c r="C6769" s="28">
        <f t="shared" si="52"/>
        <v>5</v>
      </c>
      <c r="D6769" s="28" t="str">
        <f t="shared" si="53"/>
        <v>jueves</v>
      </c>
    </row>
    <row r="6770" spans="1:4" ht="15.75" customHeight="1">
      <c r="A6770" s="99">
        <v>44057</v>
      </c>
      <c r="B6770" s="100">
        <v>22.446200000000001</v>
      </c>
      <c r="C6770" s="28">
        <f t="shared" si="52"/>
        <v>6</v>
      </c>
      <c r="D6770" s="28" t="str">
        <f t="shared" si="53"/>
        <v xml:space="preserve">viernes </v>
      </c>
    </row>
    <row r="6771" spans="1:4" ht="15.75" customHeight="1">
      <c r="A6771" s="99">
        <v>44058</v>
      </c>
      <c r="B6771" s="100">
        <v>22.462</v>
      </c>
      <c r="C6771" s="28">
        <f t="shared" si="52"/>
        <v>7</v>
      </c>
      <c r="D6771" s="28" t="str">
        <f t="shared" si="53"/>
        <v>sabado</v>
      </c>
    </row>
    <row r="6772" spans="1:4" ht="15.75" customHeight="1">
      <c r="A6772" s="99">
        <v>44059</v>
      </c>
      <c r="B6772" s="100">
        <v>22.4756</v>
      </c>
      <c r="C6772" s="28">
        <f t="shared" si="52"/>
        <v>1</v>
      </c>
      <c r="D6772" s="28" t="str">
        <f t="shared" si="53"/>
        <v>domingo</v>
      </c>
    </row>
    <row r="6773" spans="1:4" ht="15.75" customHeight="1">
      <c r="A6773" s="99">
        <v>44060</v>
      </c>
      <c r="B6773" s="100">
        <v>22.4893</v>
      </c>
      <c r="C6773" s="28">
        <f t="shared" si="52"/>
        <v>2</v>
      </c>
      <c r="D6773" s="28" t="str">
        <f t="shared" si="53"/>
        <v>lunes</v>
      </c>
    </row>
    <row r="6774" spans="1:4" ht="15.75" customHeight="1">
      <c r="A6774" s="99">
        <v>44061</v>
      </c>
      <c r="B6774" s="100">
        <v>22.5029</v>
      </c>
      <c r="C6774" s="28">
        <f t="shared" si="52"/>
        <v>3</v>
      </c>
      <c r="D6774" s="28" t="str">
        <f t="shared" si="53"/>
        <v>martes</v>
      </c>
    </row>
    <row r="6775" spans="1:4" ht="15.75" customHeight="1">
      <c r="A6775" s="99">
        <v>44062</v>
      </c>
      <c r="B6775" s="100">
        <v>22.5166</v>
      </c>
      <c r="C6775" s="28">
        <f t="shared" si="52"/>
        <v>4</v>
      </c>
      <c r="D6775" s="28" t="str">
        <f t="shared" si="53"/>
        <v>miercoles</v>
      </c>
    </row>
    <row r="6776" spans="1:4" ht="15.75" customHeight="1">
      <c r="A6776" s="99">
        <v>44063</v>
      </c>
      <c r="B6776" s="100">
        <v>22.5303</v>
      </c>
      <c r="C6776" s="28">
        <f t="shared" si="52"/>
        <v>5</v>
      </c>
      <c r="D6776" s="28" t="str">
        <f t="shared" si="53"/>
        <v>jueves</v>
      </c>
    </row>
    <row r="6777" spans="1:4" ht="15.75" customHeight="1">
      <c r="A6777" s="99">
        <v>44064</v>
      </c>
      <c r="B6777" s="100">
        <v>22.544</v>
      </c>
      <c r="C6777" s="28">
        <f t="shared" si="52"/>
        <v>6</v>
      </c>
      <c r="D6777" s="28" t="str">
        <f t="shared" si="53"/>
        <v xml:space="preserve">viernes </v>
      </c>
    </row>
    <row r="6778" spans="1:4" ht="15.75" customHeight="1">
      <c r="A6778" s="99">
        <v>44065</v>
      </c>
      <c r="B6778" s="100">
        <v>22.557600000000001</v>
      </c>
      <c r="C6778" s="28">
        <f t="shared" si="52"/>
        <v>7</v>
      </c>
      <c r="D6778" s="28" t="str">
        <f t="shared" si="53"/>
        <v>sabado</v>
      </c>
    </row>
    <row r="6779" spans="1:4" ht="15.75" customHeight="1">
      <c r="A6779" s="99">
        <v>44066</v>
      </c>
      <c r="B6779" s="100">
        <v>22.571300000000001</v>
      </c>
      <c r="C6779" s="28">
        <f t="shared" si="52"/>
        <v>1</v>
      </c>
      <c r="D6779" s="28" t="str">
        <f t="shared" si="53"/>
        <v>domingo</v>
      </c>
    </row>
    <row r="6780" spans="1:4" ht="15.75" customHeight="1">
      <c r="A6780" s="99">
        <v>44067</v>
      </c>
      <c r="B6780" s="100">
        <v>22.585100000000001</v>
      </c>
      <c r="C6780" s="28">
        <f t="shared" si="52"/>
        <v>2</v>
      </c>
      <c r="D6780" s="28" t="str">
        <f t="shared" si="53"/>
        <v>lunes</v>
      </c>
    </row>
    <row r="6781" spans="1:4" ht="15.75" customHeight="1">
      <c r="A6781" s="99">
        <v>44068</v>
      </c>
      <c r="B6781" s="100">
        <v>22.598800000000001</v>
      </c>
      <c r="C6781" s="28">
        <f t="shared" si="52"/>
        <v>3</v>
      </c>
      <c r="D6781" s="28" t="str">
        <f t="shared" si="53"/>
        <v>martes</v>
      </c>
    </row>
    <row r="6782" spans="1:4" ht="15.75" customHeight="1">
      <c r="A6782" s="99">
        <v>44069</v>
      </c>
      <c r="B6782" s="100">
        <v>22.612500000000001</v>
      </c>
      <c r="C6782" s="28">
        <f t="shared" si="52"/>
        <v>4</v>
      </c>
      <c r="D6782" s="28" t="str">
        <f t="shared" si="53"/>
        <v>miercoles</v>
      </c>
    </row>
    <row r="6783" spans="1:4" ht="15.75" customHeight="1">
      <c r="A6783" s="99">
        <v>44070</v>
      </c>
      <c r="B6783" s="100">
        <v>22.626200000000001</v>
      </c>
      <c r="C6783" s="28">
        <f t="shared" si="52"/>
        <v>5</v>
      </c>
      <c r="D6783" s="28" t="str">
        <f t="shared" si="53"/>
        <v>jueves</v>
      </c>
    </row>
    <row r="6784" spans="1:4" ht="15.75" customHeight="1">
      <c r="A6784" s="99">
        <v>44071</v>
      </c>
      <c r="B6784" s="100">
        <v>22.64</v>
      </c>
      <c r="C6784" s="28">
        <f t="shared" si="52"/>
        <v>6</v>
      </c>
      <c r="D6784" s="28" t="str">
        <f t="shared" si="53"/>
        <v xml:space="preserve">viernes </v>
      </c>
    </row>
    <row r="6785" spans="1:4" ht="15.75" customHeight="1">
      <c r="A6785" s="99">
        <v>44072</v>
      </c>
      <c r="B6785" s="100">
        <v>22.653700000000001</v>
      </c>
      <c r="C6785" s="28">
        <f t="shared" si="52"/>
        <v>7</v>
      </c>
      <c r="D6785" s="28" t="str">
        <f t="shared" si="53"/>
        <v>sabado</v>
      </c>
    </row>
    <row r="6786" spans="1:4" ht="15.75" customHeight="1">
      <c r="A6786" s="99">
        <v>44073</v>
      </c>
      <c r="B6786" s="100">
        <v>22.6675</v>
      </c>
      <c r="C6786" s="28">
        <f t="shared" si="52"/>
        <v>1</v>
      </c>
      <c r="D6786" s="28" t="str">
        <f t="shared" si="53"/>
        <v>domingo</v>
      </c>
    </row>
    <row r="6787" spans="1:4" ht="15.75" customHeight="1">
      <c r="A6787" s="99">
        <v>44074</v>
      </c>
      <c r="B6787" s="100">
        <v>22.6812</v>
      </c>
      <c r="C6787" s="28">
        <f t="shared" si="52"/>
        <v>2</v>
      </c>
      <c r="D6787" s="28" t="str">
        <f t="shared" si="53"/>
        <v>lunes</v>
      </c>
    </row>
    <row r="6788" spans="1:4" ht="15.75" customHeight="1">
      <c r="A6788" s="99">
        <v>44075</v>
      </c>
      <c r="B6788" s="100">
        <v>22.695</v>
      </c>
      <c r="C6788" s="28">
        <f t="shared" si="52"/>
        <v>3</v>
      </c>
      <c r="D6788" s="28" t="str">
        <f t="shared" si="53"/>
        <v>martes</v>
      </c>
    </row>
    <row r="6789" spans="1:4" ht="15.75" customHeight="1">
      <c r="A6789" s="99">
        <v>44076</v>
      </c>
      <c r="B6789" s="100">
        <v>22.7088</v>
      </c>
      <c r="C6789" s="28">
        <f t="shared" si="52"/>
        <v>4</v>
      </c>
      <c r="D6789" s="28" t="str">
        <f t="shared" si="53"/>
        <v>miercoles</v>
      </c>
    </row>
    <row r="6790" spans="1:4" ht="15.75" customHeight="1">
      <c r="A6790" s="99">
        <v>44077</v>
      </c>
      <c r="B6790" s="100">
        <v>22.7226</v>
      </c>
      <c r="C6790" s="28">
        <f t="shared" si="52"/>
        <v>5</v>
      </c>
      <c r="D6790" s="28" t="str">
        <f t="shared" si="53"/>
        <v>jueves</v>
      </c>
    </row>
    <row r="6791" spans="1:4" ht="15.75" customHeight="1">
      <c r="A6791" s="99">
        <v>44078</v>
      </c>
      <c r="B6791" s="100">
        <v>22.7364</v>
      </c>
      <c r="C6791" s="28">
        <f t="shared" si="52"/>
        <v>6</v>
      </c>
      <c r="D6791" s="28" t="str">
        <f t="shared" si="53"/>
        <v xml:space="preserve">viernes </v>
      </c>
    </row>
    <row r="6792" spans="1:4" ht="15.75" customHeight="1">
      <c r="A6792" s="99">
        <v>44079</v>
      </c>
      <c r="B6792" s="100">
        <v>22.7502</v>
      </c>
      <c r="C6792" s="28">
        <f t="shared" si="52"/>
        <v>7</v>
      </c>
      <c r="D6792" s="28" t="str">
        <f t="shared" si="53"/>
        <v>sabado</v>
      </c>
    </row>
    <row r="6793" spans="1:4" ht="15.75" customHeight="1">
      <c r="A6793" s="99">
        <v>44080</v>
      </c>
      <c r="B6793" s="100">
        <v>22.763999999999999</v>
      </c>
      <c r="C6793" s="28">
        <f t="shared" si="52"/>
        <v>1</v>
      </c>
      <c r="D6793" s="28" t="str">
        <f t="shared" si="53"/>
        <v>domingo</v>
      </c>
    </row>
    <row r="6794" spans="1:4" ht="15.75" customHeight="1">
      <c r="A6794" s="99">
        <v>44081</v>
      </c>
      <c r="B6794" s="100">
        <v>22.777799999999999</v>
      </c>
      <c r="C6794" s="28">
        <f t="shared" si="52"/>
        <v>2</v>
      </c>
      <c r="D6794" s="28" t="str">
        <f t="shared" si="53"/>
        <v>lunes</v>
      </c>
    </row>
    <row r="6795" spans="1:4" ht="15.75" customHeight="1">
      <c r="A6795" s="99">
        <v>44082</v>
      </c>
      <c r="B6795" s="100">
        <v>22.791699999999999</v>
      </c>
      <c r="C6795" s="28">
        <f t="shared" si="52"/>
        <v>3</v>
      </c>
      <c r="D6795" s="28" t="str">
        <f t="shared" si="53"/>
        <v>martes</v>
      </c>
    </row>
    <row r="6796" spans="1:4" ht="15.75" customHeight="1">
      <c r="A6796" s="99">
        <v>44083</v>
      </c>
      <c r="B6796" s="100">
        <v>22.805499999999999</v>
      </c>
      <c r="C6796" s="28">
        <f t="shared" si="52"/>
        <v>4</v>
      </c>
      <c r="D6796" s="28" t="str">
        <f t="shared" si="53"/>
        <v>miercoles</v>
      </c>
    </row>
    <row r="6797" spans="1:4" ht="15.75" customHeight="1">
      <c r="A6797" s="99">
        <v>44084</v>
      </c>
      <c r="B6797" s="100">
        <v>22.819400000000002</v>
      </c>
      <c r="C6797" s="28">
        <f t="shared" si="52"/>
        <v>5</v>
      </c>
      <c r="D6797" s="28" t="str">
        <f t="shared" si="53"/>
        <v>jueves</v>
      </c>
    </row>
    <row r="6798" spans="1:4" ht="15.75" customHeight="1">
      <c r="A6798" s="99">
        <v>44085</v>
      </c>
      <c r="B6798" s="100">
        <v>22.833200000000001</v>
      </c>
      <c r="C6798" s="28">
        <f t="shared" si="52"/>
        <v>6</v>
      </c>
      <c r="D6798" s="28" t="str">
        <f t="shared" si="53"/>
        <v xml:space="preserve">viernes </v>
      </c>
    </row>
    <row r="6799" spans="1:4" ht="15.75" customHeight="1">
      <c r="A6799" s="99">
        <v>44086</v>
      </c>
      <c r="B6799" s="100">
        <v>22.847100000000001</v>
      </c>
      <c r="C6799" s="28">
        <f t="shared" si="52"/>
        <v>7</v>
      </c>
      <c r="D6799" s="28" t="str">
        <f t="shared" si="53"/>
        <v>sabado</v>
      </c>
    </row>
    <row r="6800" spans="1:4" ht="15.75" customHeight="1">
      <c r="A6800" s="99">
        <v>44087</v>
      </c>
      <c r="B6800" s="100">
        <v>22.861000000000001</v>
      </c>
      <c r="C6800" s="28">
        <f t="shared" si="52"/>
        <v>1</v>
      </c>
      <c r="D6800" s="28" t="str">
        <f t="shared" si="53"/>
        <v>domingo</v>
      </c>
    </row>
    <row r="6801" spans="1:4" ht="15.75" customHeight="1">
      <c r="A6801" s="99">
        <v>44088</v>
      </c>
      <c r="B6801" s="100">
        <v>22.8749</v>
      </c>
      <c r="C6801" s="28">
        <f t="shared" si="52"/>
        <v>2</v>
      </c>
      <c r="D6801" s="28" t="str">
        <f t="shared" si="53"/>
        <v>lunes</v>
      </c>
    </row>
    <row r="6802" spans="1:4" ht="15.75" customHeight="1">
      <c r="A6802" s="99">
        <v>44089</v>
      </c>
      <c r="B6802" s="100">
        <v>22.8888</v>
      </c>
      <c r="C6802" s="28">
        <f t="shared" si="52"/>
        <v>3</v>
      </c>
      <c r="D6802" s="28" t="str">
        <f t="shared" si="53"/>
        <v>martes</v>
      </c>
    </row>
    <row r="6803" spans="1:4" ht="15.75" customHeight="1">
      <c r="A6803" s="99">
        <v>44090</v>
      </c>
      <c r="B6803" s="100">
        <v>22.909099999999999</v>
      </c>
      <c r="C6803" s="28">
        <f t="shared" si="52"/>
        <v>4</v>
      </c>
      <c r="D6803" s="28" t="str">
        <f t="shared" si="53"/>
        <v>miercoles</v>
      </c>
    </row>
    <row r="6804" spans="1:4" ht="15.75" customHeight="1">
      <c r="A6804" s="99">
        <v>44091</v>
      </c>
      <c r="B6804" s="100">
        <v>22.929400000000001</v>
      </c>
      <c r="C6804" s="28">
        <f t="shared" si="52"/>
        <v>5</v>
      </c>
      <c r="D6804" s="28" t="str">
        <f t="shared" si="53"/>
        <v>jueves</v>
      </c>
    </row>
    <row r="6805" spans="1:4" ht="15.75" customHeight="1">
      <c r="A6805" s="99">
        <v>44092</v>
      </c>
      <c r="B6805" s="100">
        <v>22.9498</v>
      </c>
      <c r="C6805" s="28">
        <f t="shared" si="52"/>
        <v>6</v>
      </c>
      <c r="D6805" s="28" t="str">
        <f t="shared" si="53"/>
        <v xml:space="preserve">viernes </v>
      </c>
    </row>
    <row r="6806" spans="1:4" ht="15.75" customHeight="1">
      <c r="A6806" s="99">
        <v>44093</v>
      </c>
      <c r="B6806" s="100">
        <v>22.970199999999998</v>
      </c>
      <c r="C6806" s="28">
        <f t="shared" si="52"/>
        <v>7</v>
      </c>
      <c r="D6806" s="28" t="str">
        <f t="shared" si="53"/>
        <v>sabado</v>
      </c>
    </row>
    <row r="6807" spans="1:4" ht="15.75" customHeight="1">
      <c r="A6807" s="99">
        <v>44094</v>
      </c>
      <c r="B6807" s="100">
        <v>22.990600000000001</v>
      </c>
      <c r="C6807" s="28">
        <f t="shared" si="52"/>
        <v>1</v>
      </c>
      <c r="D6807" s="28" t="str">
        <f t="shared" si="53"/>
        <v>domingo</v>
      </c>
    </row>
    <row r="6808" spans="1:4" ht="15.75" customHeight="1">
      <c r="A6808" s="99">
        <v>44095</v>
      </c>
      <c r="B6808" s="100">
        <v>23.010999999999999</v>
      </c>
      <c r="C6808" s="28">
        <f t="shared" si="52"/>
        <v>2</v>
      </c>
      <c r="D6808" s="28" t="str">
        <f t="shared" si="53"/>
        <v>lunes</v>
      </c>
    </row>
    <row r="6809" spans="1:4" ht="15.75" customHeight="1">
      <c r="A6809" s="99">
        <v>44096</v>
      </c>
      <c r="B6809" s="100">
        <v>23.031500000000001</v>
      </c>
      <c r="C6809" s="28">
        <f t="shared" si="52"/>
        <v>3</v>
      </c>
      <c r="D6809" s="28" t="str">
        <f t="shared" si="53"/>
        <v>martes</v>
      </c>
    </row>
    <row r="6810" spans="1:4" ht="15.75" customHeight="1">
      <c r="A6810" s="99">
        <v>44097</v>
      </c>
      <c r="B6810" s="100">
        <v>23.0519</v>
      </c>
      <c r="C6810" s="28">
        <f t="shared" si="52"/>
        <v>4</v>
      </c>
      <c r="D6810" s="28" t="str">
        <f t="shared" si="53"/>
        <v>miercoles</v>
      </c>
    </row>
    <row r="6811" spans="1:4" ht="15.75" customHeight="1">
      <c r="A6811" s="99">
        <v>44098</v>
      </c>
      <c r="B6811" s="100">
        <v>23.072399999999998</v>
      </c>
      <c r="C6811" s="28">
        <f t="shared" si="52"/>
        <v>5</v>
      </c>
      <c r="D6811" s="28" t="str">
        <f t="shared" si="53"/>
        <v>jueves</v>
      </c>
    </row>
    <row r="6812" spans="1:4" ht="15.75" customHeight="1">
      <c r="A6812" s="99">
        <v>44099</v>
      </c>
      <c r="B6812" s="100">
        <v>23.0929</v>
      </c>
      <c r="C6812" s="28">
        <f t="shared" si="52"/>
        <v>6</v>
      </c>
      <c r="D6812" s="28" t="str">
        <f t="shared" si="53"/>
        <v xml:space="preserve">viernes </v>
      </c>
    </row>
    <row r="6813" spans="1:4" ht="15.75" customHeight="1">
      <c r="A6813" s="99">
        <v>44100</v>
      </c>
      <c r="B6813" s="100">
        <v>23.113399999999999</v>
      </c>
      <c r="C6813" s="28">
        <f t="shared" si="52"/>
        <v>7</v>
      </c>
      <c r="D6813" s="28" t="str">
        <f t="shared" si="53"/>
        <v>sabado</v>
      </c>
    </row>
    <row r="6814" spans="1:4" ht="15.75" customHeight="1">
      <c r="A6814" s="99">
        <v>44101</v>
      </c>
      <c r="B6814" s="100">
        <v>23.134</v>
      </c>
      <c r="C6814" s="28">
        <f t="shared" si="52"/>
        <v>1</v>
      </c>
      <c r="D6814" s="28" t="str">
        <f t="shared" si="53"/>
        <v>domingo</v>
      </c>
    </row>
    <row r="6815" spans="1:4" ht="15.75" customHeight="1">
      <c r="A6815" s="99">
        <v>44102</v>
      </c>
      <c r="B6815" s="100">
        <v>23.154499999999999</v>
      </c>
      <c r="C6815" s="28">
        <f t="shared" si="52"/>
        <v>2</v>
      </c>
      <c r="D6815" s="28" t="str">
        <f t="shared" si="53"/>
        <v>lunes</v>
      </c>
    </row>
    <row r="6816" spans="1:4" ht="15.75" customHeight="1">
      <c r="A6816" s="99">
        <v>44103</v>
      </c>
      <c r="B6816" s="100">
        <v>23.1751</v>
      </c>
      <c r="C6816" s="28">
        <f t="shared" si="52"/>
        <v>3</v>
      </c>
      <c r="D6816" s="28" t="str">
        <f t="shared" si="53"/>
        <v>martes</v>
      </c>
    </row>
    <row r="6817" spans="1:4" ht="15.75" customHeight="1">
      <c r="A6817" s="99">
        <v>44104</v>
      </c>
      <c r="B6817" s="100">
        <v>23.195699999999999</v>
      </c>
      <c r="C6817" s="28">
        <f t="shared" si="52"/>
        <v>4</v>
      </c>
      <c r="D6817" s="28" t="str">
        <f t="shared" si="53"/>
        <v>miercoles</v>
      </c>
    </row>
    <row r="6818" spans="1:4" ht="15.75" customHeight="1">
      <c r="A6818" s="99">
        <v>44105</v>
      </c>
      <c r="B6818" s="100">
        <v>23.2163</v>
      </c>
      <c r="C6818" s="28">
        <f t="shared" si="52"/>
        <v>5</v>
      </c>
      <c r="D6818" s="28" t="str">
        <f t="shared" si="53"/>
        <v>jueves</v>
      </c>
    </row>
    <row r="6819" spans="1:4" ht="15.75" customHeight="1">
      <c r="A6819" s="99">
        <v>44106</v>
      </c>
      <c r="B6819" s="100">
        <v>23.236899999999999</v>
      </c>
      <c r="C6819" s="28">
        <f t="shared" si="52"/>
        <v>6</v>
      </c>
      <c r="D6819" s="28" t="str">
        <f t="shared" si="53"/>
        <v xml:space="preserve">viernes </v>
      </c>
    </row>
    <row r="6820" spans="1:4" ht="15.75" customHeight="1">
      <c r="A6820" s="99">
        <v>44107</v>
      </c>
      <c r="B6820" s="100">
        <v>23.2576</v>
      </c>
      <c r="C6820" s="28">
        <f t="shared" si="52"/>
        <v>7</v>
      </c>
      <c r="D6820" s="28" t="str">
        <f t="shared" si="53"/>
        <v>sabado</v>
      </c>
    </row>
    <row r="6821" spans="1:4" ht="15.75" customHeight="1">
      <c r="A6821" s="99">
        <v>44108</v>
      </c>
      <c r="B6821" s="100">
        <v>23.278199999999998</v>
      </c>
      <c r="C6821" s="28">
        <f t="shared" si="52"/>
        <v>1</v>
      </c>
      <c r="D6821" s="28" t="str">
        <f t="shared" si="53"/>
        <v>domingo</v>
      </c>
    </row>
    <row r="6822" spans="1:4" ht="15.75" customHeight="1">
      <c r="A6822" s="99">
        <v>44109</v>
      </c>
      <c r="B6822" s="100">
        <v>23.2989</v>
      </c>
      <c r="C6822" s="28">
        <f t="shared" si="52"/>
        <v>2</v>
      </c>
      <c r="D6822" s="28" t="str">
        <f t="shared" si="53"/>
        <v>lunes</v>
      </c>
    </row>
    <row r="6823" spans="1:4" ht="15.75" customHeight="1">
      <c r="A6823" s="99">
        <v>44110</v>
      </c>
      <c r="B6823" s="100">
        <v>23.319600000000001</v>
      </c>
      <c r="C6823" s="28">
        <f t="shared" si="52"/>
        <v>3</v>
      </c>
      <c r="D6823" s="28" t="str">
        <f t="shared" si="53"/>
        <v>martes</v>
      </c>
    </row>
    <row r="6824" spans="1:4" ht="15.75" customHeight="1">
      <c r="A6824" s="99">
        <v>44111</v>
      </c>
      <c r="B6824" s="100">
        <v>23.340299999999999</v>
      </c>
      <c r="C6824" s="28">
        <f t="shared" si="52"/>
        <v>4</v>
      </c>
      <c r="D6824" s="28" t="str">
        <f t="shared" si="53"/>
        <v>miercoles</v>
      </c>
    </row>
    <row r="6825" spans="1:4" ht="15.75" customHeight="1">
      <c r="A6825" s="99">
        <v>44112</v>
      </c>
      <c r="B6825" s="100">
        <v>23.3611</v>
      </c>
      <c r="C6825" s="28">
        <f t="shared" si="52"/>
        <v>5</v>
      </c>
      <c r="D6825" s="28" t="str">
        <f t="shared" si="53"/>
        <v>jueves</v>
      </c>
    </row>
    <row r="6826" spans="1:4" ht="15.75" customHeight="1">
      <c r="A6826" s="99">
        <v>44113</v>
      </c>
      <c r="B6826" s="100">
        <v>23.381799999999998</v>
      </c>
      <c r="C6826" s="28">
        <f t="shared" si="52"/>
        <v>6</v>
      </c>
      <c r="D6826" s="28" t="str">
        <f t="shared" si="53"/>
        <v xml:space="preserve">viernes </v>
      </c>
    </row>
    <row r="6827" spans="1:4" ht="15.75" customHeight="1">
      <c r="A6827" s="101">
        <v>44114</v>
      </c>
      <c r="B6827" s="100">
        <v>23.4026</v>
      </c>
      <c r="C6827" s="28">
        <f t="shared" si="52"/>
        <v>7</v>
      </c>
      <c r="D6827" s="28" t="str">
        <f t="shared" si="53"/>
        <v>sabado</v>
      </c>
    </row>
    <row r="6828" spans="1:4" ht="15.75" customHeight="1">
      <c r="A6828" s="101">
        <v>44115</v>
      </c>
      <c r="B6828" s="100">
        <v>23.423400000000001</v>
      </c>
      <c r="C6828" s="28">
        <f t="shared" si="52"/>
        <v>1</v>
      </c>
      <c r="D6828" s="28" t="str">
        <f t="shared" si="53"/>
        <v>domingo</v>
      </c>
    </row>
    <row r="6829" spans="1:4" ht="15.75" customHeight="1">
      <c r="A6829" s="101">
        <v>44116</v>
      </c>
      <c r="B6829" s="100">
        <v>23.444199999999999</v>
      </c>
      <c r="C6829" s="28">
        <f t="shared" si="52"/>
        <v>2</v>
      </c>
      <c r="D6829" s="28" t="str">
        <f t="shared" si="53"/>
        <v>lunes</v>
      </c>
    </row>
    <row r="6830" spans="1:4" ht="15.75" customHeight="1">
      <c r="A6830" s="101">
        <v>44117</v>
      </c>
      <c r="B6830" s="100">
        <v>23.465</v>
      </c>
      <c r="C6830" s="28">
        <f t="shared" si="52"/>
        <v>3</v>
      </c>
      <c r="D6830" s="28" t="str">
        <f t="shared" si="53"/>
        <v>martes</v>
      </c>
    </row>
    <row r="6831" spans="1:4" ht="15.75" customHeight="1">
      <c r="A6831" s="101">
        <v>44118</v>
      </c>
      <c r="B6831" s="100">
        <v>23.485900000000001</v>
      </c>
      <c r="C6831" s="28">
        <f t="shared" si="52"/>
        <v>4</v>
      </c>
      <c r="D6831" s="28" t="str">
        <f t="shared" si="53"/>
        <v>miercoles</v>
      </c>
    </row>
    <row r="6832" spans="1:4" ht="15.75" customHeight="1">
      <c r="A6832" s="101">
        <v>44119</v>
      </c>
      <c r="B6832" s="100">
        <v>23.506699999999999</v>
      </c>
      <c r="C6832" s="28">
        <f t="shared" si="52"/>
        <v>5</v>
      </c>
      <c r="D6832" s="28" t="str">
        <f t="shared" si="53"/>
        <v>jueves</v>
      </c>
    </row>
    <row r="6833" spans="1:4" ht="15.75" customHeight="1">
      <c r="A6833" s="101">
        <v>44120</v>
      </c>
      <c r="B6833" s="100">
        <v>23.527699999999999</v>
      </c>
      <c r="C6833" s="28">
        <f t="shared" si="52"/>
        <v>6</v>
      </c>
      <c r="D6833" s="28" t="str">
        <f t="shared" si="53"/>
        <v xml:space="preserve">viernes </v>
      </c>
    </row>
    <row r="6834" spans="1:4" ht="15.75" customHeight="1">
      <c r="A6834" s="101">
        <v>44121</v>
      </c>
      <c r="B6834" s="100">
        <v>23.5487</v>
      </c>
      <c r="C6834" s="28">
        <f t="shared" si="52"/>
        <v>7</v>
      </c>
      <c r="D6834" s="28" t="str">
        <f t="shared" si="53"/>
        <v>sabado</v>
      </c>
    </row>
    <row r="6835" spans="1:4" ht="15.75" customHeight="1">
      <c r="A6835" s="101">
        <v>44122</v>
      </c>
      <c r="B6835" s="100">
        <v>23.569700000000001</v>
      </c>
      <c r="C6835" s="28">
        <f t="shared" si="52"/>
        <v>1</v>
      </c>
      <c r="D6835" s="28" t="str">
        <f t="shared" si="53"/>
        <v>domingo</v>
      </c>
    </row>
    <row r="6836" spans="1:4" ht="15.75" customHeight="1">
      <c r="A6836" s="101">
        <v>44123</v>
      </c>
      <c r="B6836" s="100">
        <v>23.590699999999998</v>
      </c>
      <c r="C6836" s="28">
        <f t="shared" si="52"/>
        <v>2</v>
      </c>
      <c r="D6836" s="28" t="str">
        <f t="shared" si="53"/>
        <v>lunes</v>
      </c>
    </row>
    <row r="6837" spans="1:4" ht="15.75" customHeight="1">
      <c r="A6837" s="101">
        <v>44124</v>
      </c>
      <c r="B6837" s="100">
        <v>23.611699999999999</v>
      </c>
      <c r="C6837" s="28">
        <f t="shared" si="52"/>
        <v>3</v>
      </c>
      <c r="D6837" s="28" t="str">
        <f t="shared" si="53"/>
        <v>martes</v>
      </c>
    </row>
    <row r="6838" spans="1:4" ht="15.75" customHeight="1">
      <c r="A6838" s="101">
        <v>44125</v>
      </c>
      <c r="B6838" s="100">
        <v>23.6327</v>
      </c>
      <c r="C6838" s="28">
        <f t="shared" si="52"/>
        <v>4</v>
      </c>
      <c r="D6838" s="28" t="str">
        <f t="shared" si="53"/>
        <v>miercoles</v>
      </c>
    </row>
    <row r="6839" spans="1:4" ht="15.75" customHeight="1">
      <c r="A6839" s="101">
        <v>44126</v>
      </c>
      <c r="B6839" s="100">
        <v>23.6538</v>
      </c>
      <c r="C6839" s="28">
        <f t="shared" si="52"/>
        <v>5</v>
      </c>
      <c r="D6839" s="28" t="str">
        <f t="shared" si="53"/>
        <v>jueves</v>
      </c>
    </row>
    <row r="6840" spans="1:4" ht="15.75" customHeight="1">
      <c r="A6840" s="101">
        <v>44127</v>
      </c>
      <c r="B6840" s="100">
        <v>23.674900000000001</v>
      </c>
      <c r="C6840" s="28">
        <f t="shared" si="52"/>
        <v>6</v>
      </c>
      <c r="D6840" s="28" t="str">
        <f t="shared" si="53"/>
        <v xml:space="preserve">viernes </v>
      </c>
    </row>
    <row r="6841" spans="1:4" ht="15.75" customHeight="1">
      <c r="A6841" s="101">
        <v>44128</v>
      </c>
      <c r="B6841" s="100">
        <v>23.696000000000002</v>
      </c>
      <c r="C6841" s="28">
        <f t="shared" si="52"/>
        <v>7</v>
      </c>
      <c r="D6841" s="28" t="str">
        <f t="shared" si="53"/>
        <v>sabado</v>
      </c>
    </row>
    <row r="6842" spans="1:4" ht="15.75" customHeight="1">
      <c r="A6842" s="101">
        <v>44129</v>
      </c>
      <c r="B6842" s="100">
        <v>23.717099999999999</v>
      </c>
      <c r="C6842" s="28">
        <f t="shared" si="52"/>
        <v>1</v>
      </c>
      <c r="D6842" s="28" t="str">
        <f t="shared" si="53"/>
        <v>domingo</v>
      </c>
    </row>
    <row r="6843" spans="1:4" ht="15.75" customHeight="1">
      <c r="A6843" s="101">
        <v>44130</v>
      </c>
      <c r="B6843" s="100">
        <v>23.738199999999999</v>
      </c>
      <c r="C6843" s="28">
        <f t="shared" si="52"/>
        <v>2</v>
      </c>
      <c r="D6843" s="28" t="str">
        <f t="shared" si="53"/>
        <v>lunes</v>
      </c>
    </row>
    <row r="6844" spans="1:4" ht="15.75" customHeight="1">
      <c r="A6844" s="101">
        <v>44131</v>
      </c>
      <c r="B6844" s="100">
        <v>23.759399999999999</v>
      </c>
      <c r="C6844" s="28">
        <f t="shared" si="52"/>
        <v>3</v>
      </c>
      <c r="D6844" s="28" t="str">
        <f t="shared" si="53"/>
        <v>martes</v>
      </c>
    </row>
    <row r="6845" spans="1:4" ht="15.75" customHeight="1">
      <c r="A6845" s="101">
        <v>44132</v>
      </c>
      <c r="B6845" s="100">
        <v>23.7806</v>
      </c>
      <c r="C6845" s="28">
        <f t="shared" si="52"/>
        <v>4</v>
      </c>
      <c r="D6845" s="28" t="str">
        <f t="shared" si="53"/>
        <v>miercoles</v>
      </c>
    </row>
    <row r="6846" spans="1:4" ht="15.75" customHeight="1">
      <c r="A6846" s="101">
        <v>44133</v>
      </c>
      <c r="B6846" s="100">
        <v>23.8017</v>
      </c>
      <c r="C6846" s="28">
        <f t="shared" si="52"/>
        <v>5</v>
      </c>
      <c r="D6846" s="28" t="str">
        <f t="shared" si="53"/>
        <v>jueves</v>
      </c>
    </row>
    <row r="6847" spans="1:4" ht="15.75" customHeight="1">
      <c r="A6847" s="101">
        <v>44134</v>
      </c>
      <c r="B6847" s="100">
        <v>23.823</v>
      </c>
      <c r="C6847" s="28">
        <f t="shared" si="52"/>
        <v>6</v>
      </c>
      <c r="D6847" s="28" t="str">
        <f t="shared" si="53"/>
        <v xml:space="preserve">viernes </v>
      </c>
    </row>
    <row r="6848" spans="1:4" ht="15.75" customHeight="1">
      <c r="A6848" s="101">
        <v>44135</v>
      </c>
      <c r="B6848" s="100">
        <v>23.844200000000001</v>
      </c>
      <c r="C6848" s="28">
        <f t="shared" si="52"/>
        <v>7</v>
      </c>
      <c r="D6848" s="28" t="str">
        <f t="shared" si="53"/>
        <v>sabado</v>
      </c>
    </row>
    <row r="6849" spans="1:4" ht="15.75" customHeight="1">
      <c r="A6849" s="99">
        <v>44136</v>
      </c>
      <c r="B6849" s="100">
        <v>23.865400000000001</v>
      </c>
      <c r="C6849" s="28">
        <f t="shared" si="52"/>
        <v>1</v>
      </c>
      <c r="D6849" s="28" t="str">
        <f t="shared" si="53"/>
        <v>domingo</v>
      </c>
    </row>
    <row r="6850" spans="1:4" ht="15.75" customHeight="1">
      <c r="A6850" s="99">
        <v>44137</v>
      </c>
      <c r="B6850" s="100">
        <v>23.886700000000001</v>
      </c>
      <c r="C6850" s="28">
        <f t="shared" si="52"/>
        <v>2</v>
      </c>
      <c r="D6850" s="28" t="str">
        <f t="shared" si="53"/>
        <v>lunes</v>
      </c>
    </row>
    <row r="6851" spans="1:4" ht="15.75" customHeight="1">
      <c r="A6851" s="99">
        <v>44138</v>
      </c>
      <c r="B6851" s="100">
        <v>23.908000000000001</v>
      </c>
      <c r="C6851" s="28">
        <f t="shared" si="52"/>
        <v>3</v>
      </c>
      <c r="D6851" s="28" t="str">
        <f t="shared" si="53"/>
        <v>martes</v>
      </c>
    </row>
    <row r="6852" spans="1:4" ht="15.75" customHeight="1">
      <c r="A6852" s="99">
        <v>44139</v>
      </c>
      <c r="B6852" s="100">
        <v>23.929300000000001</v>
      </c>
      <c r="C6852" s="28">
        <f t="shared" si="52"/>
        <v>4</v>
      </c>
      <c r="D6852" s="28" t="str">
        <f t="shared" si="53"/>
        <v>miercoles</v>
      </c>
    </row>
    <row r="6853" spans="1:4" ht="15.75" customHeight="1">
      <c r="A6853" s="99">
        <v>44140</v>
      </c>
      <c r="B6853" s="100">
        <v>23.950600000000001</v>
      </c>
      <c r="C6853" s="28">
        <f t="shared" si="52"/>
        <v>5</v>
      </c>
      <c r="D6853" s="28" t="str">
        <f t="shared" si="53"/>
        <v>jueves</v>
      </c>
    </row>
    <row r="6854" spans="1:4" ht="15.75" customHeight="1">
      <c r="A6854" s="99">
        <v>44141</v>
      </c>
      <c r="B6854" s="100">
        <v>23.972000000000001</v>
      </c>
      <c r="C6854" s="28">
        <f t="shared" si="52"/>
        <v>6</v>
      </c>
      <c r="D6854" s="28" t="str">
        <f t="shared" si="53"/>
        <v xml:space="preserve">viernes </v>
      </c>
    </row>
    <row r="6855" spans="1:4" ht="15.75" customHeight="1">
      <c r="A6855" s="99">
        <v>44142</v>
      </c>
      <c r="B6855" s="100">
        <v>23.993300000000001</v>
      </c>
      <c r="C6855" s="28">
        <f t="shared" si="52"/>
        <v>7</v>
      </c>
      <c r="D6855" s="28" t="str">
        <f t="shared" si="53"/>
        <v>sabado</v>
      </c>
    </row>
    <row r="6856" spans="1:4" ht="15.75" customHeight="1">
      <c r="A6856" s="99">
        <v>44143</v>
      </c>
      <c r="B6856" s="100">
        <v>24.014700000000001</v>
      </c>
      <c r="C6856" s="28">
        <f t="shared" si="52"/>
        <v>1</v>
      </c>
      <c r="D6856" s="28" t="str">
        <f t="shared" si="53"/>
        <v>domingo</v>
      </c>
    </row>
    <row r="6857" spans="1:4" ht="15.75" customHeight="1">
      <c r="A6857" s="99">
        <v>44144</v>
      </c>
      <c r="B6857" s="100">
        <v>24.036100000000001</v>
      </c>
      <c r="C6857" s="28">
        <f t="shared" si="52"/>
        <v>2</v>
      </c>
      <c r="D6857" s="28" t="str">
        <f t="shared" si="53"/>
        <v>lunes</v>
      </c>
    </row>
    <row r="6858" spans="1:4" ht="15.75" customHeight="1">
      <c r="A6858" s="101">
        <v>44145</v>
      </c>
      <c r="B6858" s="100">
        <v>24.057500000000001</v>
      </c>
      <c r="C6858" s="28">
        <f t="shared" si="52"/>
        <v>3</v>
      </c>
      <c r="D6858" s="28" t="str">
        <f t="shared" si="53"/>
        <v>martes</v>
      </c>
    </row>
    <row r="6859" spans="1:4" ht="15.75" customHeight="1">
      <c r="A6859" s="101">
        <v>44146</v>
      </c>
      <c r="B6859" s="100">
        <v>24.079000000000001</v>
      </c>
      <c r="C6859" s="28">
        <f t="shared" si="52"/>
        <v>4</v>
      </c>
      <c r="D6859" s="28" t="str">
        <f t="shared" si="53"/>
        <v>miercoles</v>
      </c>
    </row>
    <row r="6860" spans="1:4" ht="15.75" customHeight="1">
      <c r="A6860" s="101">
        <v>44147</v>
      </c>
      <c r="B6860" s="100">
        <v>24.1004</v>
      </c>
      <c r="C6860" s="28">
        <f t="shared" si="52"/>
        <v>5</v>
      </c>
      <c r="D6860" s="28" t="str">
        <f t="shared" si="53"/>
        <v>jueves</v>
      </c>
    </row>
    <row r="6861" spans="1:4" ht="15.75" customHeight="1">
      <c r="A6861" s="101">
        <v>44148</v>
      </c>
      <c r="B6861" s="100">
        <v>24.1219</v>
      </c>
      <c r="C6861" s="28">
        <f t="shared" si="52"/>
        <v>6</v>
      </c>
      <c r="D6861" s="28" t="str">
        <f t="shared" si="53"/>
        <v xml:space="preserve">viernes </v>
      </c>
    </row>
    <row r="6862" spans="1:4" ht="15.75" customHeight="1">
      <c r="A6862" s="101">
        <v>44149</v>
      </c>
      <c r="B6862" s="100">
        <v>24.1434</v>
      </c>
      <c r="C6862" s="28">
        <f t="shared" si="52"/>
        <v>7</v>
      </c>
      <c r="D6862" s="28" t="str">
        <f t="shared" si="53"/>
        <v>sabado</v>
      </c>
    </row>
    <row r="6863" spans="1:4" ht="15.75" customHeight="1">
      <c r="A6863" s="101">
        <v>44150</v>
      </c>
      <c r="B6863" s="100">
        <v>24.164899999999999</v>
      </c>
      <c r="C6863" s="28">
        <f t="shared" si="52"/>
        <v>1</v>
      </c>
      <c r="D6863" s="28" t="str">
        <f t="shared" si="53"/>
        <v>domingo</v>
      </c>
    </row>
    <row r="6864" spans="1:4" ht="15.75" customHeight="1">
      <c r="A6864" s="101">
        <v>44151</v>
      </c>
      <c r="B6864" s="100">
        <v>24.195</v>
      </c>
      <c r="C6864" s="28">
        <f t="shared" si="52"/>
        <v>2</v>
      </c>
      <c r="D6864" s="28" t="str">
        <f t="shared" si="53"/>
        <v>lunes</v>
      </c>
    </row>
    <row r="6865" spans="1:4" ht="15.75" customHeight="1">
      <c r="A6865" s="101">
        <v>44152</v>
      </c>
      <c r="B6865" s="100">
        <v>24.225100000000001</v>
      </c>
      <c r="C6865" s="28">
        <f t="shared" si="52"/>
        <v>3</v>
      </c>
      <c r="D6865" s="28" t="str">
        <f t="shared" si="53"/>
        <v>martes</v>
      </c>
    </row>
    <row r="6866" spans="1:4" ht="15.75" customHeight="1">
      <c r="A6866" s="101">
        <v>44153</v>
      </c>
      <c r="B6866" s="100">
        <v>24.255199999999999</v>
      </c>
      <c r="C6866" s="28">
        <f t="shared" si="52"/>
        <v>4</v>
      </c>
      <c r="D6866" s="28" t="str">
        <f t="shared" si="53"/>
        <v>miercoles</v>
      </c>
    </row>
    <row r="6867" spans="1:4" ht="15.75" customHeight="1">
      <c r="A6867" s="101">
        <v>44154</v>
      </c>
      <c r="B6867" s="100">
        <v>24.285399999999999</v>
      </c>
      <c r="C6867" s="28">
        <f t="shared" si="52"/>
        <v>5</v>
      </c>
      <c r="D6867" s="28" t="str">
        <f t="shared" si="53"/>
        <v>jueves</v>
      </c>
    </row>
    <row r="6868" spans="1:4" ht="15.75" customHeight="1">
      <c r="A6868" s="101">
        <v>44155</v>
      </c>
      <c r="B6868" s="100">
        <v>24.3156</v>
      </c>
      <c r="C6868" s="28">
        <f t="shared" si="52"/>
        <v>6</v>
      </c>
      <c r="D6868" s="28" t="str">
        <f t="shared" si="53"/>
        <v xml:space="preserve">viernes </v>
      </c>
    </row>
    <row r="6869" spans="1:4" ht="15.75" customHeight="1">
      <c r="A6869" s="101">
        <v>44156</v>
      </c>
      <c r="B6869" s="100">
        <v>24.3459</v>
      </c>
      <c r="C6869" s="28">
        <f t="shared" si="52"/>
        <v>7</v>
      </c>
      <c r="D6869" s="28" t="str">
        <f t="shared" si="53"/>
        <v>sabado</v>
      </c>
    </row>
    <row r="6870" spans="1:4" ht="15.75" customHeight="1">
      <c r="A6870" s="101">
        <v>44157</v>
      </c>
      <c r="B6870" s="100">
        <v>24.376100000000001</v>
      </c>
      <c r="C6870" s="28">
        <f t="shared" si="52"/>
        <v>1</v>
      </c>
      <c r="D6870" s="28" t="str">
        <f t="shared" si="53"/>
        <v>domingo</v>
      </c>
    </row>
    <row r="6871" spans="1:4" ht="15.75" customHeight="1">
      <c r="A6871" s="101">
        <v>44158</v>
      </c>
      <c r="B6871" s="100">
        <v>24.406500000000001</v>
      </c>
      <c r="C6871" s="28">
        <f t="shared" si="52"/>
        <v>2</v>
      </c>
      <c r="D6871" s="28" t="str">
        <f t="shared" si="53"/>
        <v>lunes</v>
      </c>
    </row>
    <row r="6872" spans="1:4" ht="15.75" customHeight="1">
      <c r="A6872" s="101">
        <v>44159</v>
      </c>
      <c r="B6872" s="100">
        <v>24.436800000000002</v>
      </c>
      <c r="C6872" s="28">
        <f t="shared" si="52"/>
        <v>3</v>
      </c>
      <c r="D6872" s="28" t="str">
        <f t="shared" si="53"/>
        <v>martes</v>
      </c>
    </row>
    <row r="6873" spans="1:4" ht="15.75" customHeight="1">
      <c r="A6873" s="101">
        <v>44160</v>
      </c>
      <c r="B6873" s="100">
        <v>24.467199999999998</v>
      </c>
      <c r="C6873" s="28">
        <f t="shared" si="52"/>
        <v>4</v>
      </c>
      <c r="D6873" s="28" t="str">
        <f t="shared" si="53"/>
        <v>miercoles</v>
      </c>
    </row>
    <row r="6874" spans="1:4" ht="15.75" customHeight="1">
      <c r="A6874" s="101">
        <v>44161</v>
      </c>
      <c r="B6874" s="100">
        <v>24.497699999999998</v>
      </c>
      <c r="C6874" s="28">
        <f t="shared" si="52"/>
        <v>5</v>
      </c>
      <c r="D6874" s="28" t="str">
        <f t="shared" si="53"/>
        <v>jueves</v>
      </c>
    </row>
    <row r="6875" spans="1:4" ht="15.75" customHeight="1">
      <c r="A6875" s="101">
        <v>44162</v>
      </c>
      <c r="B6875" s="100">
        <v>24.528099999999998</v>
      </c>
      <c r="C6875" s="28">
        <f t="shared" si="52"/>
        <v>6</v>
      </c>
      <c r="D6875" s="28" t="str">
        <f t="shared" si="53"/>
        <v xml:space="preserve">viernes </v>
      </c>
    </row>
    <row r="6876" spans="1:4" ht="15.75" customHeight="1">
      <c r="A6876" s="101">
        <v>44163</v>
      </c>
      <c r="B6876" s="100">
        <v>24.558700000000002</v>
      </c>
      <c r="C6876" s="28">
        <f t="shared" si="52"/>
        <v>7</v>
      </c>
      <c r="D6876" s="28" t="str">
        <f t="shared" si="53"/>
        <v>sabado</v>
      </c>
    </row>
    <row r="6877" spans="1:4" ht="15.75" customHeight="1">
      <c r="A6877" s="101">
        <v>44164</v>
      </c>
      <c r="B6877" s="100">
        <v>24.589200000000002</v>
      </c>
      <c r="C6877" s="28">
        <f t="shared" si="52"/>
        <v>1</v>
      </c>
      <c r="D6877" s="28" t="str">
        <f t="shared" si="53"/>
        <v>domingo</v>
      </c>
    </row>
    <row r="6878" spans="1:4" ht="15.75" customHeight="1">
      <c r="A6878" s="101">
        <v>44165</v>
      </c>
      <c r="B6878" s="100">
        <v>24.619800000000001</v>
      </c>
      <c r="C6878" s="28">
        <f t="shared" si="52"/>
        <v>2</v>
      </c>
      <c r="D6878" s="28" t="str">
        <f t="shared" si="53"/>
        <v>lunes</v>
      </c>
    </row>
    <row r="6879" spans="1:4" ht="15.75" customHeight="1">
      <c r="A6879" s="99">
        <v>44166</v>
      </c>
      <c r="B6879" s="100">
        <v>24.650400000000001</v>
      </c>
      <c r="C6879" s="28">
        <f t="shared" si="52"/>
        <v>3</v>
      </c>
      <c r="D6879" s="28" t="str">
        <f t="shared" si="53"/>
        <v>martes</v>
      </c>
    </row>
    <row r="6880" spans="1:4" ht="15.75" customHeight="1">
      <c r="A6880" s="99">
        <v>44167</v>
      </c>
      <c r="B6880" s="100">
        <v>24.681100000000001</v>
      </c>
      <c r="C6880" s="28">
        <f t="shared" si="52"/>
        <v>4</v>
      </c>
      <c r="D6880" s="28" t="str">
        <f t="shared" si="53"/>
        <v>miercoles</v>
      </c>
    </row>
    <row r="6881" spans="1:4" ht="15.75" customHeight="1">
      <c r="A6881" s="99">
        <v>44168</v>
      </c>
      <c r="B6881" s="100">
        <v>24.7118</v>
      </c>
      <c r="C6881" s="28">
        <f t="shared" si="52"/>
        <v>5</v>
      </c>
      <c r="D6881" s="28" t="str">
        <f t="shared" si="53"/>
        <v>jueves</v>
      </c>
    </row>
    <row r="6882" spans="1:4" ht="15.75" customHeight="1">
      <c r="A6882" s="99">
        <v>44169</v>
      </c>
      <c r="B6882" s="100">
        <v>24.7425</v>
      </c>
      <c r="C6882" s="28">
        <f t="shared" si="52"/>
        <v>6</v>
      </c>
      <c r="D6882" s="28" t="str">
        <f t="shared" si="53"/>
        <v xml:space="preserve">viernes </v>
      </c>
    </row>
    <row r="6883" spans="1:4" ht="15.75" customHeight="1">
      <c r="A6883" s="99">
        <v>44170</v>
      </c>
      <c r="B6883" s="100">
        <v>24.773299999999999</v>
      </c>
      <c r="C6883" s="28">
        <f t="shared" si="52"/>
        <v>7</v>
      </c>
      <c r="D6883" s="28" t="str">
        <f t="shared" si="53"/>
        <v>sabado</v>
      </c>
    </row>
    <row r="6884" spans="1:4" ht="15.75" customHeight="1">
      <c r="A6884" s="99">
        <v>44171</v>
      </c>
      <c r="B6884" s="100">
        <v>24.804099999999998</v>
      </c>
      <c r="C6884" s="28">
        <f t="shared" si="52"/>
        <v>1</v>
      </c>
      <c r="D6884" s="28" t="str">
        <f t="shared" si="53"/>
        <v>domingo</v>
      </c>
    </row>
    <row r="6885" spans="1:4" ht="15.75" customHeight="1">
      <c r="A6885" s="99">
        <v>44172</v>
      </c>
      <c r="B6885" s="100">
        <v>24.835000000000001</v>
      </c>
      <c r="C6885" s="28">
        <f t="shared" si="52"/>
        <v>2</v>
      </c>
      <c r="D6885" s="28" t="str">
        <f t="shared" si="53"/>
        <v>lunes</v>
      </c>
    </row>
    <row r="6886" spans="1:4" ht="15.75" customHeight="1">
      <c r="A6886" s="99">
        <v>44173</v>
      </c>
      <c r="B6886" s="100">
        <v>24.8659</v>
      </c>
      <c r="C6886" s="28">
        <f t="shared" si="52"/>
        <v>3</v>
      </c>
      <c r="D6886" s="28" t="str">
        <f t="shared" si="53"/>
        <v>martes</v>
      </c>
    </row>
    <row r="6887" spans="1:4" ht="15.75" customHeight="1">
      <c r="A6887" s="99">
        <v>44174</v>
      </c>
      <c r="B6887" s="100">
        <v>24.896799999999999</v>
      </c>
      <c r="C6887" s="28">
        <f t="shared" ref="C6887:C7141" si="54">WEEKDAY(A6887)</f>
        <v>4</v>
      </c>
      <c r="D6887" s="28" t="str">
        <f t="shared" ref="D6887:D7141" si="55">VLOOKUP(C6887,$E$2:$F$8,2)</f>
        <v>miercoles</v>
      </c>
    </row>
    <row r="6888" spans="1:4" ht="15.75" customHeight="1">
      <c r="A6888" s="101">
        <v>44175</v>
      </c>
      <c r="B6888" s="100">
        <v>24.927800000000001</v>
      </c>
      <c r="C6888" s="28">
        <f t="shared" si="54"/>
        <v>5</v>
      </c>
      <c r="D6888" s="28" t="str">
        <f t="shared" si="55"/>
        <v>jueves</v>
      </c>
    </row>
    <row r="6889" spans="1:4" ht="15.75" customHeight="1">
      <c r="A6889" s="101">
        <v>44176</v>
      </c>
      <c r="B6889" s="100">
        <v>24.9588</v>
      </c>
      <c r="C6889" s="28">
        <f t="shared" si="54"/>
        <v>6</v>
      </c>
      <c r="D6889" s="28" t="str">
        <f t="shared" si="55"/>
        <v xml:space="preserve">viernes </v>
      </c>
    </row>
    <row r="6890" spans="1:4" ht="15.75" customHeight="1">
      <c r="A6890" s="101">
        <v>44177</v>
      </c>
      <c r="B6890" s="100">
        <v>24.989799999999999</v>
      </c>
      <c r="C6890" s="28">
        <f t="shared" si="54"/>
        <v>7</v>
      </c>
      <c r="D6890" s="28" t="str">
        <f t="shared" si="55"/>
        <v>sabado</v>
      </c>
    </row>
    <row r="6891" spans="1:4" ht="15.75" customHeight="1">
      <c r="A6891" s="101">
        <v>44178</v>
      </c>
      <c r="B6891" s="100">
        <v>25.020900000000001</v>
      </c>
      <c r="C6891" s="28">
        <f t="shared" si="54"/>
        <v>1</v>
      </c>
      <c r="D6891" s="28" t="str">
        <f t="shared" si="55"/>
        <v>domingo</v>
      </c>
    </row>
    <row r="6892" spans="1:4" ht="15.75" customHeight="1">
      <c r="A6892" s="101">
        <v>44179</v>
      </c>
      <c r="B6892" s="100">
        <v>25.052</v>
      </c>
      <c r="C6892" s="28">
        <f t="shared" si="54"/>
        <v>2</v>
      </c>
      <c r="D6892" s="28" t="str">
        <f t="shared" si="55"/>
        <v>lunes</v>
      </c>
    </row>
    <row r="6893" spans="1:4" ht="15.75" customHeight="1">
      <c r="A6893" s="101">
        <v>44180</v>
      </c>
      <c r="B6893" s="100">
        <v>25.083200000000001</v>
      </c>
      <c r="C6893" s="28">
        <f t="shared" si="54"/>
        <v>3</v>
      </c>
      <c r="D6893" s="28" t="str">
        <f t="shared" si="55"/>
        <v>martes</v>
      </c>
    </row>
    <row r="6894" spans="1:4" ht="15.75" customHeight="1">
      <c r="A6894" s="101">
        <v>44181</v>
      </c>
      <c r="B6894" s="100">
        <v>25.108699999999999</v>
      </c>
      <c r="C6894" s="28">
        <f t="shared" si="54"/>
        <v>4</v>
      </c>
      <c r="D6894" s="28" t="str">
        <f t="shared" si="55"/>
        <v>miercoles</v>
      </c>
    </row>
    <row r="6895" spans="1:4" ht="15.75" customHeight="1">
      <c r="A6895" s="101">
        <v>44182</v>
      </c>
      <c r="B6895" s="100">
        <v>25.1342</v>
      </c>
      <c r="C6895" s="28">
        <f t="shared" si="54"/>
        <v>5</v>
      </c>
      <c r="D6895" s="28" t="str">
        <f t="shared" si="55"/>
        <v>jueves</v>
      </c>
    </row>
    <row r="6896" spans="1:4" ht="15.75" customHeight="1">
      <c r="A6896" s="101">
        <v>44183</v>
      </c>
      <c r="B6896" s="100">
        <v>25.159800000000001</v>
      </c>
      <c r="C6896" s="28">
        <f t="shared" si="54"/>
        <v>6</v>
      </c>
      <c r="D6896" s="28" t="str">
        <f t="shared" si="55"/>
        <v xml:space="preserve">viernes </v>
      </c>
    </row>
    <row r="6897" spans="1:4" ht="15.75" customHeight="1">
      <c r="A6897" s="101">
        <v>44184</v>
      </c>
      <c r="B6897" s="100">
        <v>25.185400000000001</v>
      </c>
      <c r="C6897" s="28">
        <f t="shared" si="54"/>
        <v>7</v>
      </c>
      <c r="D6897" s="28" t="str">
        <f t="shared" si="55"/>
        <v>sabado</v>
      </c>
    </row>
    <row r="6898" spans="1:4" ht="15.75" customHeight="1">
      <c r="A6898" s="101">
        <v>44185</v>
      </c>
      <c r="B6898" s="100">
        <v>25.210999999999999</v>
      </c>
      <c r="C6898" s="28">
        <f t="shared" si="54"/>
        <v>1</v>
      </c>
      <c r="D6898" s="28" t="str">
        <f t="shared" si="55"/>
        <v>domingo</v>
      </c>
    </row>
    <row r="6899" spans="1:4" ht="15.75" customHeight="1">
      <c r="A6899" s="101">
        <v>44186</v>
      </c>
      <c r="B6899" s="100">
        <v>25.236599999999999</v>
      </c>
      <c r="C6899" s="28">
        <f t="shared" si="54"/>
        <v>2</v>
      </c>
      <c r="D6899" s="28" t="str">
        <f t="shared" si="55"/>
        <v>lunes</v>
      </c>
    </row>
    <row r="6900" spans="1:4" ht="15.75" customHeight="1">
      <c r="A6900" s="101">
        <v>44187</v>
      </c>
      <c r="B6900" s="100">
        <v>25.2622</v>
      </c>
      <c r="C6900" s="28">
        <f t="shared" si="54"/>
        <v>3</v>
      </c>
      <c r="D6900" s="28" t="str">
        <f t="shared" si="55"/>
        <v>martes</v>
      </c>
    </row>
    <row r="6901" spans="1:4" ht="15.75" customHeight="1">
      <c r="A6901" s="101">
        <v>44188</v>
      </c>
      <c r="B6901" s="100">
        <v>25.2879</v>
      </c>
      <c r="C6901" s="28">
        <f t="shared" si="54"/>
        <v>4</v>
      </c>
      <c r="D6901" s="28" t="str">
        <f t="shared" si="55"/>
        <v>miercoles</v>
      </c>
    </row>
    <row r="6902" spans="1:4" ht="15.75" customHeight="1">
      <c r="A6902" s="101">
        <v>44189</v>
      </c>
      <c r="B6902" s="100">
        <v>25.313600000000001</v>
      </c>
      <c r="C6902" s="28">
        <f t="shared" si="54"/>
        <v>5</v>
      </c>
      <c r="D6902" s="28" t="str">
        <f t="shared" si="55"/>
        <v>jueves</v>
      </c>
    </row>
    <row r="6903" spans="1:4" ht="15.75" customHeight="1">
      <c r="A6903" s="101">
        <v>44190</v>
      </c>
      <c r="B6903" s="100">
        <v>25.339400000000001</v>
      </c>
      <c r="C6903" s="28">
        <f t="shared" si="54"/>
        <v>6</v>
      </c>
      <c r="D6903" s="28" t="str">
        <f t="shared" si="55"/>
        <v xml:space="preserve">viernes </v>
      </c>
    </row>
    <row r="6904" spans="1:4" ht="15.75" customHeight="1">
      <c r="A6904" s="101">
        <v>44191</v>
      </c>
      <c r="B6904" s="100">
        <v>25.365100000000002</v>
      </c>
      <c r="C6904" s="28">
        <f t="shared" si="54"/>
        <v>7</v>
      </c>
      <c r="D6904" s="28" t="str">
        <f t="shared" si="55"/>
        <v>sabado</v>
      </c>
    </row>
    <row r="6905" spans="1:4" ht="15.75" customHeight="1">
      <c r="A6905" s="101">
        <v>44192</v>
      </c>
      <c r="B6905" s="100">
        <v>25.390899999999998</v>
      </c>
      <c r="C6905" s="28">
        <f t="shared" si="54"/>
        <v>1</v>
      </c>
      <c r="D6905" s="28" t="str">
        <f t="shared" si="55"/>
        <v>domingo</v>
      </c>
    </row>
    <row r="6906" spans="1:4" ht="15.75" customHeight="1">
      <c r="A6906" s="101">
        <v>44193</v>
      </c>
      <c r="B6906" s="100">
        <v>25.416699999999999</v>
      </c>
      <c r="C6906" s="28">
        <f t="shared" si="54"/>
        <v>2</v>
      </c>
      <c r="D6906" s="28" t="str">
        <f t="shared" si="55"/>
        <v>lunes</v>
      </c>
    </row>
    <row r="6907" spans="1:4" ht="15.75" customHeight="1">
      <c r="A6907" s="101">
        <v>44194</v>
      </c>
      <c r="B6907" s="100">
        <v>25.442599999999999</v>
      </c>
      <c r="C6907" s="28">
        <f t="shared" si="54"/>
        <v>3</v>
      </c>
      <c r="D6907" s="28" t="str">
        <f t="shared" si="55"/>
        <v>martes</v>
      </c>
    </row>
    <row r="6908" spans="1:4" ht="15.75" customHeight="1">
      <c r="A6908" s="101">
        <v>44195</v>
      </c>
      <c r="B6908" s="100">
        <v>25.468399999999999</v>
      </c>
      <c r="C6908" s="28">
        <f t="shared" si="54"/>
        <v>4</v>
      </c>
      <c r="D6908" s="28" t="str">
        <f t="shared" si="55"/>
        <v>miercoles</v>
      </c>
    </row>
    <row r="6909" spans="1:4" ht="15.75" customHeight="1">
      <c r="A6909" s="101">
        <v>44196</v>
      </c>
      <c r="B6909" s="100">
        <v>25.494299999999999</v>
      </c>
      <c r="C6909" s="28">
        <f t="shared" si="54"/>
        <v>5</v>
      </c>
      <c r="D6909" s="28" t="str">
        <f t="shared" si="55"/>
        <v>jueves</v>
      </c>
    </row>
    <row r="6910" spans="1:4" ht="15.75" customHeight="1">
      <c r="A6910" s="99">
        <v>44197</v>
      </c>
      <c r="B6910" s="100">
        <v>25.520199999999999</v>
      </c>
      <c r="C6910" s="28">
        <f t="shared" si="54"/>
        <v>6</v>
      </c>
      <c r="D6910" s="28" t="str">
        <f t="shared" si="55"/>
        <v xml:space="preserve">viernes </v>
      </c>
    </row>
    <row r="6911" spans="1:4" ht="15.75" customHeight="1">
      <c r="A6911" s="99">
        <v>44198</v>
      </c>
      <c r="B6911" s="100">
        <v>25.546199999999999</v>
      </c>
      <c r="C6911" s="28">
        <f t="shared" si="54"/>
        <v>7</v>
      </c>
      <c r="D6911" s="28" t="str">
        <f t="shared" si="55"/>
        <v>sabado</v>
      </c>
    </row>
    <row r="6912" spans="1:4" ht="15.75" customHeight="1">
      <c r="A6912" s="99">
        <v>44199</v>
      </c>
      <c r="B6912" s="100">
        <v>25.572199999999999</v>
      </c>
      <c r="C6912" s="28">
        <f t="shared" si="54"/>
        <v>1</v>
      </c>
      <c r="D6912" s="28" t="str">
        <f t="shared" si="55"/>
        <v>domingo</v>
      </c>
    </row>
    <row r="6913" spans="1:4" ht="15.75" customHeight="1">
      <c r="A6913" s="99">
        <v>44200</v>
      </c>
      <c r="B6913" s="100">
        <v>25.598199999999999</v>
      </c>
      <c r="C6913" s="28">
        <f t="shared" si="54"/>
        <v>2</v>
      </c>
      <c r="D6913" s="28" t="str">
        <f t="shared" si="55"/>
        <v>lunes</v>
      </c>
    </row>
    <row r="6914" spans="1:4" ht="15.75" customHeight="1">
      <c r="A6914" s="99">
        <v>44201</v>
      </c>
      <c r="B6914" s="100">
        <v>25.624199999999998</v>
      </c>
      <c r="C6914" s="28">
        <f t="shared" si="54"/>
        <v>3</v>
      </c>
      <c r="D6914" s="28" t="str">
        <f t="shared" si="55"/>
        <v>martes</v>
      </c>
    </row>
    <row r="6915" spans="1:4" ht="15.75" customHeight="1">
      <c r="A6915" s="99">
        <v>44202</v>
      </c>
      <c r="B6915" s="100">
        <v>25.650200000000002</v>
      </c>
      <c r="C6915" s="28">
        <f t="shared" si="54"/>
        <v>4</v>
      </c>
      <c r="D6915" s="28" t="str">
        <f t="shared" si="55"/>
        <v>miercoles</v>
      </c>
    </row>
    <row r="6916" spans="1:4" ht="15.75" customHeight="1">
      <c r="A6916" s="99">
        <v>44203</v>
      </c>
      <c r="B6916" s="100">
        <v>25.676300000000001</v>
      </c>
      <c r="C6916" s="28">
        <f t="shared" si="54"/>
        <v>5</v>
      </c>
      <c r="D6916" s="28" t="str">
        <f t="shared" si="55"/>
        <v>jueves</v>
      </c>
    </row>
    <row r="6917" spans="1:4" ht="15.75" customHeight="1">
      <c r="A6917" s="99">
        <v>44204</v>
      </c>
      <c r="B6917" s="100">
        <v>25.702400000000001</v>
      </c>
      <c r="C6917" s="28">
        <f t="shared" si="54"/>
        <v>6</v>
      </c>
      <c r="D6917" s="28" t="str">
        <f t="shared" si="55"/>
        <v xml:space="preserve">viernes </v>
      </c>
    </row>
    <row r="6918" spans="1:4" ht="15.75" customHeight="1">
      <c r="A6918" s="99">
        <v>44205</v>
      </c>
      <c r="B6918" s="100">
        <v>25.7285</v>
      </c>
      <c r="C6918" s="28">
        <f t="shared" si="54"/>
        <v>7</v>
      </c>
      <c r="D6918" s="28" t="str">
        <f t="shared" si="55"/>
        <v>sabado</v>
      </c>
    </row>
    <row r="6919" spans="1:4" ht="15.75" customHeight="1">
      <c r="A6919" s="99">
        <v>44206</v>
      </c>
      <c r="B6919" s="100">
        <v>25.7547</v>
      </c>
      <c r="C6919" s="28">
        <f t="shared" si="54"/>
        <v>1</v>
      </c>
      <c r="D6919" s="28" t="str">
        <f t="shared" si="55"/>
        <v>domingo</v>
      </c>
    </row>
    <row r="6920" spans="1:4" ht="15.75" customHeight="1">
      <c r="A6920" s="99">
        <v>44207</v>
      </c>
      <c r="B6920" s="100">
        <v>25.780899999999999</v>
      </c>
      <c r="C6920" s="28">
        <f t="shared" si="54"/>
        <v>2</v>
      </c>
      <c r="D6920" s="28" t="str">
        <f t="shared" si="55"/>
        <v>lunes</v>
      </c>
    </row>
    <row r="6921" spans="1:4" ht="15.75" customHeight="1">
      <c r="A6921" s="99">
        <v>44208</v>
      </c>
      <c r="B6921" s="100">
        <v>25.807099999999998</v>
      </c>
      <c r="C6921" s="28">
        <f t="shared" si="54"/>
        <v>3</v>
      </c>
      <c r="D6921" s="28" t="str">
        <f t="shared" si="55"/>
        <v>martes</v>
      </c>
    </row>
    <row r="6922" spans="1:4" ht="15.75" customHeight="1">
      <c r="A6922" s="99">
        <v>44209</v>
      </c>
      <c r="B6922" s="100">
        <v>25.833300000000001</v>
      </c>
      <c r="C6922" s="28">
        <f t="shared" si="54"/>
        <v>4</v>
      </c>
      <c r="D6922" s="28" t="str">
        <f t="shared" si="55"/>
        <v>miercoles</v>
      </c>
    </row>
    <row r="6923" spans="1:4" ht="15.75" customHeight="1">
      <c r="A6923" s="99">
        <v>44210</v>
      </c>
      <c r="B6923" s="100">
        <v>25.8596</v>
      </c>
      <c r="C6923" s="28">
        <f t="shared" si="54"/>
        <v>5</v>
      </c>
      <c r="D6923" s="28" t="str">
        <f t="shared" si="55"/>
        <v>jueves</v>
      </c>
    </row>
    <row r="6924" spans="1:4" ht="15.75" customHeight="1">
      <c r="A6924" s="99">
        <v>44211</v>
      </c>
      <c r="B6924" s="100">
        <v>25.885899999999999</v>
      </c>
      <c r="C6924" s="28">
        <f t="shared" si="54"/>
        <v>6</v>
      </c>
      <c r="D6924" s="28" t="str">
        <f t="shared" si="55"/>
        <v xml:space="preserve">viernes </v>
      </c>
    </row>
    <row r="6925" spans="1:4" ht="15.75" customHeight="1">
      <c r="A6925" s="99">
        <v>44212</v>
      </c>
      <c r="B6925" s="100">
        <v>25.918600000000001</v>
      </c>
      <c r="C6925" s="28">
        <f t="shared" si="54"/>
        <v>7</v>
      </c>
      <c r="D6925" s="28" t="str">
        <f t="shared" si="55"/>
        <v>sabado</v>
      </c>
    </row>
    <row r="6926" spans="1:4" ht="15.75" customHeight="1">
      <c r="A6926" s="99">
        <v>44213</v>
      </c>
      <c r="B6926" s="100">
        <v>25.951499999999999</v>
      </c>
      <c r="C6926" s="28">
        <f t="shared" si="54"/>
        <v>1</v>
      </c>
      <c r="D6926" s="28" t="str">
        <f t="shared" si="55"/>
        <v>domingo</v>
      </c>
    </row>
    <row r="6927" spans="1:4" ht="15.75" customHeight="1">
      <c r="A6927" s="99">
        <v>44214</v>
      </c>
      <c r="B6927" s="100">
        <v>25.984300000000001</v>
      </c>
      <c r="C6927" s="28">
        <f t="shared" si="54"/>
        <v>2</v>
      </c>
      <c r="D6927" s="28" t="str">
        <f t="shared" si="55"/>
        <v>lunes</v>
      </c>
    </row>
    <row r="6928" spans="1:4" ht="15.75" customHeight="1">
      <c r="A6928" s="99">
        <v>44215</v>
      </c>
      <c r="B6928" s="100">
        <v>26.017199999999999</v>
      </c>
      <c r="C6928" s="28">
        <f t="shared" si="54"/>
        <v>3</v>
      </c>
      <c r="D6928" s="28" t="str">
        <f t="shared" si="55"/>
        <v>martes</v>
      </c>
    </row>
    <row r="6929" spans="1:4" ht="15.75" customHeight="1">
      <c r="A6929" s="99">
        <v>44216</v>
      </c>
      <c r="B6929" s="100">
        <v>26.0501</v>
      </c>
      <c r="C6929" s="28">
        <f t="shared" si="54"/>
        <v>4</v>
      </c>
      <c r="D6929" s="28" t="str">
        <f t="shared" si="55"/>
        <v>miercoles</v>
      </c>
    </row>
    <row r="6930" spans="1:4" ht="15.75" customHeight="1">
      <c r="A6930" s="99">
        <v>44217</v>
      </c>
      <c r="B6930" s="100">
        <v>26.083100000000002</v>
      </c>
      <c r="C6930" s="28">
        <f t="shared" si="54"/>
        <v>5</v>
      </c>
      <c r="D6930" s="28" t="str">
        <f t="shared" si="55"/>
        <v>jueves</v>
      </c>
    </row>
    <row r="6931" spans="1:4" ht="15.75" customHeight="1">
      <c r="A6931" s="99">
        <v>44218</v>
      </c>
      <c r="B6931" s="100">
        <v>26.116099999999999</v>
      </c>
      <c r="C6931" s="28">
        <f t="shared" si="54"/>
        <v>6</v>
      </c>
      <c r="D6931" s="28" t="str">
        <f t="shared" si="55"/>
        <v xml:space="preserve">viernes </v>
      </c>
    </row>
    <row r="6932" spans="1:4" ht="15.75" customHeight="1">
      <c r="A6932" s="99">
        <v>44219</v>
      </c>
      <c r="B6932" s="100">
        <v>26.1492</v>
      </c>
      <c r="C6932" s="28">
        <f t="shared" si="54"/>
        <v>7</v>
      </c>
      <c r="D6932" s="28" t="str">
        <f t="shared" si="55"/>
        <v>sabado</v>
      </c>
    </row>
    <row r="6933" spans="1:4" ht="15.75" customHeight="1">
      <c r="A6933" s="99">
        <v>44220</v>
      </c>
      <c r="B6933" s="100">
        <v>26.182300000000001</v>
      </c>
      <c r="C6933" s="28">
        <f t="shared" si="54"/>
        <v>1</v>
      </c>
      <c r="D6933" s="28" t="str">
        <f t="shared" si="55"/>
        <v>domingo</v>
      </c>
    </row>
    <row r="6934" spans="1:4" ht="15.75" customHeight="1">
      <c r="A6934" s="99">
        <v>44221</v>
      </c>
      <c r="B6934" s="100">
        <v>26.215499999999999</v>
      </c>
      <c r="C6934" s="28">
        <f t="shared" si="54"/>
        <v>2</v>
      </c>
      <c r="D6934" s="28" t="str">
        <f t="shared" si="55"/>
        <v>lunes</v>
      </c>
    </row>
    <row r="6935" spans="1:4" ht="15.75" customHeight="1">
      <c r="A6935" s="99">
        <v>44222</v>
      </c>
      <c r="B6935" s="100">
        <v>26.2486</v>
      </c>
      <c r="C6935" s="28">
        <f t="shared" si="54"/>
        <v>3</v>
      </c>
      <c r="D6935" s="28" t="str">
        <f t="shared" si="55"/>
        <v>martes</v>
      </c>
    </row>
    <row r="6936" spans="1:4" ht="15.75" customHeight="1">
      <c r="A6936" s="99">
        <v>44223</v>
      </c>
      <c r="B6936" s="100">
        <v>26.2819</v>
      </c>
      <c r="C6936" s="28">
        <f t="shared" si="54"/>
        <v>4</v>
      </c>
      <c r="D6936" s="28" t="str">
        <f t="shared" si="55"/>
        <v>miercoles</v>
      </c>
    </row>
    <row r="6937" spans="1:4" ht="15.75" customHeight="1">
      <c r="A6937" s="99">
        <v>44224</v>
      </c>
      <c r="B6937" s="100">
        <v>26.315100000000001</v>
      </c>
      <c r="C6937" s="28">
        <f t="shared" si="54"/>
        <v>5</v>
      </c>
      <c r="D6937" s="28" t="str">
        <f t="shared" si="55"/>
        <v>jueves</v>
      </c>
    </row>
    <row r="6938" spans="1:4" ht="15.75" customHeight="1">
      <c r="A6938" s="99">
        <v>44225</v>
      </c>
      <c r="B6938" s="100">
        <v>26.348500000000001</v>
      </c>
      <c r="C6938" s="28">
        <f t="shared" si="54"/>
        <v>6</v>
      </c>
      <c r="D6938" s="28" t="str">
        <f t="shared" si="55"/>
        <v xml:space="preserve">viernes </v>
      </c>
    </row>
    <row r="6939" spans="1:4" ht="15.75" customHeight="1">
      <c r="A6939" s="99">
        <v>44226</v>
      </c>
      <c r="B6939" s="100">
        <v>26.381799999999998</v>
      </c>
      <c r="C6939" s="28">
        <f t="shared" si="54"/>
        <v>7</v>
      </c>
      <c r="D6939" s="28" t="str">
        <f t="shared" si="55"/>
        <v>sabado</v>
      </c>
    </row>
    <row r="6940" spans="1:4" ht="15.75" customHeight="1">
      <c r="A6940" s="99">
        <v>44227</v>
      </c>
      <c r="B6940" s="100">
        <v>26.415199999999999</v>
      </c>
      <c r="C6940" s="28">
        <f t="shared" si="54"/>
        <v>1</v>
      </c>
      <c r="D6940" s="28" t="str">
        <f t="shared" si="55"/>
        <v>domingo</v>
      </c>
    </row>
    <row r="6941" spans="1:4" ht="15.75" customHeight="1">
      <c r="A6941" s="99">
        <v>44228</v>
      </c>
      <c r="B6941" s="100">
        <v>26.448699999999999</v>
      </c>
      <c r="C6941" s="28">
        <f t="shared" si="54"/>
        <v>2</v>
      </c>
      <c r="D6941" s="28" t="str">
        <f t="shared" si="55"/>
        <v>lunes</v>
      </c>
    </row>
    <row r="6942" spans="1:4" ht="15.75" customHeight="1">
      <c r="A6942" s="99">
        <v>44229</v>
      </c>
      <c r="B6942" s="100">
        <v>26.482099999999999</v>
      </c>
      <c r="C6942" s="28">
        <f t="shared" si="54"/>
        <v>3</v>
      </c>
      <c r="D6942" s="28" t="str">
        <f t="shared" si="55"/>
        <v>martes</v>
      </c>
    </row>
    <row r="6943" spans="1:4" ht="15.75" customHeight="1">
      <c r="A6943" s="99">
        <v>44230</v>
      </c>
      <c r="B6943" s="100">
        <v>26.515699999999999</v>
      </c>
      <c r="C6943" s="28">
        <f t="shared" si="54"/>
        <v>4</v>
      </c>
      <c r="D6943" s="28" t="str">
        <f t="shared" si="55"/>
        <v>miercoles</v>
      </c>
    </row>
    <row r="6944" spans="1:4" ht="15.75" customHeight="1">
      <c r="A6944" s="99">
        <v>44231</v>
      </c>
      <c r="B6944" s="100">
        <v>26.549199999999999</v>
      </c>
      <c r="C6944" s="28">
        <f t="shared" si="54"/>
        <v>5</v>
      </c>
      <c r="D6944" s="28" t="str">
        <f t="shared" si="55"/>
        <v>jueves</v>
      </c>
    </row>
    <row r="6945" spans="1:4" ht="15.75" customHeight="1">
      <c r="A6945" s="99">
        <v>44232</v>
      </c>
      <c r="B6945" s="100">
        <v>26.582799999999999</v>
      </c>
      <c r="C6945" s="28">
        <f t="shared" si="54"/>
        <v>6</v>
      </c>
      <c r="D6945" s="28" t="str">
        <f t="shared" si="55"/>
        <v xml:space="preserve">viernes </v>
      </c>
    </row>
    <row r="6946" spans="1:4" ht="15.75" customHeight="1">
      <c r="A6946" s="99">
        <v>44233</v>
      </c>
      <c r="B6946" s="100">
        <v>26.616499999999998</v>
      </c>
      <c r="C6946" s="28">
        <f t="shared" si="54"/>
        <v>7</v>
      </c>
      <c r="D6946" s="28" t="str">
        <f t="shared" si="55"/>
        <v>sabado</v>
      </c>
    </row>
    <row r="6947" spans="1:4" ht="15.75" customHeight="1">
      <c r="A6947" s="99">
        <v>44234</v>
      </c>
      <c r="B6947" s="100">
        <v>26.650200000000002</v>
      </c>
      <c r="C6947" s="28">
        <f t="shared" si="54"/>
        <v>1</v>
      </c>
      <c r="D6947" s="28" t="str">
        <f t="shared" si="55"/>
        <v>domingo</v>
      </c>
    </row>
    <row r="6948" spans="1:4" ht="15.75" customHeight="1">
      <c r="A6948" s="99">
        <v>44235</v>
      </c>
      <c r="B6948" s="100">
        <v>26.683900000000001</v>
      </c>
      <c r="C6948" s="28">
        <f t="shared" si="54"/>
        <v>2</v>
      </c>
      <c r="D6948" s="28" t="str">
        <f t="shared" si="55"/>
        <v>lunes</v>
      </c>
    </row>
    <row r="6949" spans="1:4" ht="15.75" customHeight="1">
      <c r="A6949" s="99">
        <v>44236</v>
      </c>
      <c r="B6949" s="100">
        <v>26.717700000000001</v>
      </c>
      <c r="C6949" s="28">
        <f t="shared" si="54"/>
        <v>3</v>
      </c>
      <c r="D6949" s="28" t="str">
        <f t="shared" si="55"/>
        <v>martes</v>
      </c>
    </row>
    <row r="6950" spans="1:4" ht="15.75" customHeight="1">
      <c r="A6950" s="99">
        <v>44237</v>
      </c>
      <c r="B6950" s="100">
        <v>26.7515</v>
      </c>
      <c r="C6950" s="28">
        <f t="shared" si="54"/>
        <v>4</v>
      </c>
      <c r="D6950" s="28" t="str">
        <f t="shared" si="55"/>
        <v>miercoles</v>
      </c>
    </row>
    <row r="6951" spans="1:4" ht="15.75" customHeight="1">
      <c r="A6951" s="99">
        <v>44238</v>
      </c>
      <c r="B6951" s="100">
        <v>26.785399999999999</v>
      </c>
      <c r="C6951" s="28">
        <f t="shared" si="54"/>
        <v>5</v>
      </c>
      <c r="D6951" s="28" t="str">
        <f t="shared" si="55"/>
        <v>jueves</v>
      </c>
    </row>
    <row r="6952" spans="1:4" ht="15.75" customHeight="1">
      <c r="A6952" s="99">
        <v>44239</v>
      </c>
      <c r="B6952" s="100">
        <v>26.819299999999998</v>
      </c>
      <c r="C6952" s="28">
        <f t="shared" si="54"/>
        <v>6</v>
      </c>
      <c r="D6952" s="28" t="str">
        <f t="shared" si="55"/>
        <v xml:space="preserve">viernes </v>
      </c>
    </row>
    <row r="6953" spans="1:4" ht="15.75" customHeight="1">
      <c r="A6953" s="99">
        <v>44240</v>
      </c>
      <c r="B6953" s="100">
        <v>26.853300000000001</v>
      </c>
      <c r="C6953" s="28">
        <f t="shared" si="54"/>
        <v>7</v>
      </c>
      <c r="D6953" s="28" t="str">
        <f t="shared" si="55"/>
        <v>sabado</v>
      </c>
    </row>
    <row r="6954" spans="1:4" ht="15.75" customHeight="1">
      <c r="A6954" s="99">
        <v>44241</v>
      </c>
      <c r="B6954" s="100">
        <v>26.8873</v>
      </c>
      <c r="C6954" s="28">
        <f t="shared" si="54"/>
        <v>1</v>
      </c>
      <c r="D6954" s="28" t="str">
        <f t="shared" si="55"/>
        <v>domingo</v>
      </c>
    </row>
    <row r="6955" spans="1:4" ht="15.75" customHeight="1">
      <c r="A6955" s="99">
        <v>44242</v>
      </c>
      <c r="B6955" s="100">
        <v>26.921299999999999</v>
      </c>
      <c r="C6955" s="28">
        <f t="shared" si="54"/>
        <v>2</v>
      </c>
      <c r="D6955" s="28" t="str">
        <f t="shared" si="55"/>
        <v>lunes</v>
      </c>
    </row>
    <row r="6956" spans="1:4" ht="15.75" customHeight="1">
      <c r="A6956" s="99">
        <v>44243</v>
      </c>
      <c r="B6956" s="100">
        <v>26.959</v>
      </c>
      <c r="C6956" s="28">
        <f t="shared" si="54"/>
        <v>3</v>
      </c>
      <c r="D6956" s="28" t="str">
        <f t="shared" si="55"/>
        <v>martes</v>
      </c>
    </row>
    <row r="6957" spans="1:4" ht="15.75" customHeight="1">
      <c r="A6957" s="99">
        <v>44244</v>
      </c>
      <c r="B6957" s="100">
        <v>26.9968</v>
      </c>
      <c r="C6957" s="28">
        <f t="shared" si="54"/>
        <v>4</v>
      </c>
      <c r="D6957" s="28" t="str">
        <f t="shared" si="55"/>
        <v>miercoles</v>
      </c>
    </row>
    <row r="6958" spans="1:4" ht="15.75" customHeight="1">
      <c r="A6958" s="99">
        <v>44245</v>
      </c>
      <c r="B6958" s="100">
        <v>27.034700000000001</v>
      </c>
      <c r="C6958" s="28">
        <f t="shared" si="54"/>
        <v>5</v>
      </c>
      <c r="D6958" s="28" t="str">
        <f t="shared" si="55"/>
        <v>jueves</v>
      </c>
    </row>
    <row r="6959" spans="1:4" ht="15.75" customHeight="1">
      <c r="A6959" s="99">
        <v>44246</v>
      </c>
      <c r="B6959" s="100">
        <v>27.072600000000001</v>
      </c>
      <c r="C6959" s="28">
        <f t="shared" si="54"/>
        <v>6</v>
      </c>
      <c r="D6959" s="28" t="str">
        <f t="shared" si="55"/>
        <v xml:space="preserve">viernes </v>
      </c>
    </row>
    <row r="6960" spans="1:4" ht="15.75" customHeight="1">
      <c r="A6960" s="99">
        <v>44247</v>
      </c>
      <c r="B6960" s="100">
        <v>27.110499999999998</v>
      </c>
      <c r="C6960" s="28">
        <f t="shared" si="54"/>
        <v>7</v>
      </c>
      <c r="D6960" s="28" t="str">
        <f t="shared" si="55"/>
        <v>sabado</v>
      </c>
    </row>
    <row r="6961" spans="1:4" ht="15.75" customHeight="1">
      <c r="A6961" s="99">
        <v>44248</v>
      </c>
      <c r="B6961" s="100">
        <v>27.148499999999999</v>
      </c>
      <c r="C6961" s="28">
        <f t="shared" si="54"/>
        <v>1</v>
      </c>
      <c r="D6961" s="28" t="str">
        <f t="shared" si="55"/>
        <v>domingo</v>
      </c>
    </row>
    <row r="6962" spans="1:4" ht="15.75" customHeight="1">
      <c r="A6962" s="99">
        <v>44249</v>
      </c>
      <c r="B6962" s="100">
        <v>27.186599999999999</v>
      </c>
      <c r="C6962" s="28">
        <f t="shared" si="54"/>
        <v>2</v>
      </c>
      <c r="D6962" s="28" t="str">
        <f t="shared" si="55"/>
        <v>lunes</v>
      </c>
    </row>
    <row r="6963" spans="1:4" ht="15.75" customHeight="1">
      <c r="A6963" s="99">
        <v>44250</v>
      </c>
      <c r="B6963" s="100">
        <v>27.224699999999999</v>
      </c>
      <c r="C6963" s="28">
        <f t="shared" si="54"/>
        <v>3</v>
      </c>
      <c r="D6963" s="28" t="str">
        <f t="shared" si="55"/>
        <v>martes</v>
      </c>
    </row>
    <row r="6964" spans="1:4" ht="15.75" customHeight="1">
      <c r="A6964" s="99">
        <v>44251</v>
      </c>
      <c r="B6964" s="100">
        <v>27.262799999999999</v>
      </c>
      <c r="C6964" s="28">
        <f t="shared" si="54"/>
        <v>4</v>
      </c>
      <c r="D6964" s="28" t="str">
        <f t="shared" si="55"/>
        <v>miercoles</v>
      </c>
    </row>
    <row r="6965" spans="1:4" ht="15.75" customHeight="1">
      <c r="A6965" s="99">
        <v>44252</v>
      </c>
      <c r="B6965" s="100">
        <v>27.301100000000002</v>
      </c>
      <c r="C6965" s="28">
        <f t="shared" si="54"/>
        <v>5</v>
      </c>
      <c r="D6965" s="28" t="str">
        <f t="shared" si="55"/>
        <v>jueves</v>
      </c>
    </row>
    <row r="6966" spans="1:4" ht="15.75" customHeight="1">
      <c r="A6966" s="99">
        <v>44253</v>
      </c>
      <c r="B6966" s="100">
        <v>27.339300000000001</v>
      </c>
      <c r="C6966" s="28">
        <f t="shared" si="54"/>
        <v>6</v>
      </c>
      <c r="D6966" s="28" t="str">
        <f t="shared" si="55"/>
        <v xml:space="preserve">viernes </v>
      </c>
    </row>
    <row r="6967" spans="1:4" ht="15.75" customHeight="1">
      <c r="A6967" s="99">
        <v>44254</v>
      </c>
      <c r="B6967" s="100">
        <v>27.377600000000001</v>
      </c>
      <c r="C6967" s="28">
        <f t="shared" si="54"/>
        <v>7</v>
      </c>
      <c r="D6967" s="28" t="str">
        <f t="shared" si="55"/>
        <v>sabado</v>
      </c>
    </row>
    <row r="6968" spans="1:4" ht="15.75" customHeight="1">
      <c r="A6968" s="99">
        <v>44255</v>
      </c>
      <c r="B6968" s="100">
        <v>27.416</v>
      </c>
      <c r="C6968" s="28">
        <f t="shared" si="54"/>
        <v>1</v>
      </c>
      <c r="D6968" s="28" t="str">
        <f t="shared" si="55"/>
        <v>domingo</v>
      </c>
    </row>
    <row r="6969" spans="1:4" ht="15.75" customHeight="1">
      <c r="A6969" s="99">
        <v>44256</v>
      </c>
      <c r="B6969" s="100">
        <v>27.4544</v>
      </c>
      <c r="C6969" s="28">
        <f t="shared" si="54"/>
        <v>2</v>
      </c>
      <c r="D6969" s="28" t="str">
        <f t="shared" si="55"/>
        <v>lunes</v>
      </c>
    </row>
    <row r="6970" spans="1:4" ht="15.75" customHeight="1">
      <c r="A6970" s="99">
        <v>44257</v>
      </c>
      <c r="B6970" s="100">
        <v>27.492899999999999</v>
      </c>
      <c r="C6970" s="28">
        <f t="shared" si="54"/>
        <v>3</v>
      </c>
      <c r="D6970" s="28" t="str">
        <f t="shared" si="55"/>
        <v>martes</v>
      </c>
    </row>
    <row r="6971" spans="1:4" ht="15.75" customHeight="1">
      <c r="A6971" s="99">
        <v>44258</v>
      </c>
      <c r="B6971" s="100">
        <v>27.531500000000001</v>
      </c>
      <c r="C6971" s="28">
        <f t="shared" si="54"/>
        <v>4</v>
      </c>
      <c r="D6971" s="28" t="str">
        <f t="shared" si="55"/>
        <v>miercoles</v>
      </c>
    </row>
    <row r="6972" spans="1:4" ht="15.75" customHeight="1">
      <c r="A6972" s="99">
        <v>44259</v>
      </c>
      <c r="B6972" s="100">
        <v>27.5701</v>
      </c>
      <c r="C6972" s="28">
        <f t="shared" si="54"/>
        <v>5</v>
      </c>
      <c r="D6972" s="28" t="str">
        <f t="shared" si="55"/>
        <v>jueves</v>
      </c>
    </row>
    <row r="6973" spans="1:4" ht="15.75" customHeight="1">
      <c r="A6973" s="99">
        <v>44260</v>
      </c>
      <c r="B6973" s="100">
        <v>27.608699999999999</v>
      </c>
      <c r="C6973" s="28">
        <f t="shared" si="54"/>
        <v>6</v>
      </c>
      <c r="D6973" s="28" t="str">
        <f t="shared" si="55"/>
        <v xml:space="preserve">viernes </v>
      </c>
    </row>
    <row r="6974" spans="1:4" ht="15.75" customHeight="1">
      <c r="A6974" s="99">
        <v>44261</v>
      </c>
      <c r="B6974" s="100">
        <v>27.647400000000001</v>
      </c>
      <c r="C6974" s="28">
        <f t="shared" si="54"/>
        <v>7</v>
      </c>
      <c r="D6974" s="28" t="str">
        <f t="shared" si="55"/>
        <v>sabado</v>
      </c>
    </row>
    <row r="6975" spans="1:4" ht="15.75" customHeight="1">
      <c r="A6975" s="99">
        <v>44262</v>
      </c>
      <c r="B6975" s="100">
        <v>27.686199999999999</v>
      </c>
      <c r="C6975" s="28">
        <f t="shared" si="54"/>
        <v>1</v>
      </c>
      <c r="D6975" s="28" t="str">
        <f t="shared" si="55"/>
        <v>domingo</v>
      </c>
    </row>
    <row r="6976" spans="1:4" ht="15.75" customHeight="1">
      <c r="A6976" s="99">
        <v>44263</v>
      </c>
      <c r="B6976" s="100">
        <v>27.725000000000001</v>
      </c>
      <c r="C6976" s="28">
        <f t="shared" si="54"/>
        <v>2</v>
      </c>
      <c r="D6976" s="28" t="str">
        <f t="shared" si="55"/>
        <v>lunes</v>
      </c>
    </row>
    <row r="6977" spans="1:4" ht="15.75" customHeight="1">
      <c r="A6977" s="99">
        <v>44264</v>
      </c>
      <c r="B6977" s="100">
        <v>27.7638</v>
      </c>
      <c r="C6977" s="28">
        <f t="shared" si="54"/>
        <v>3</v>
      </c>
      <c r="D6977" s="28" t="str">
        <f t="shared" si="55"/>
        <v>martes</v>
      </c>
    </row>
    <row r="6978" spans="1:4" ht="15.75" customHeight="1">
      <c r="A6978" s="99">
        <v>44265</v>
      </c>
      <c r="B6978" s="100">
        <v>27.802700000000002</v>
      </c>
      <c r="C6978" s="28">
        <f t="shared" si="54"/>
        <v>4</v>
      </c>
      <c r="D6978" s="28" t="str">
        <f t="shared" si="55"/>
        <v>miercoles</v>
      </c>
    </row>
    <row r="6979" spans="1:4" ht="15.75" customHeight="1">
      <c r="A6979" s="99">
        <v>44266</v>
      </c>
      <c r="B6979" s="100">
        <v>27.841699999999999</v>
      </c>
      <c r="C6979" s="28">
        <f t="shared" si="54"/>
        <v>5</v>
      </c>
      <c r="D6979" s="28" t="str">
        <f t="shared" si="55"/>
        <v>jueves</v>
      </c>
    </row>
    <row r="6980" spans="1:4" ht="15.75" customHeight="1">
      <c r="A6980" s="99">
        <v>44267</v>
      </c>
      <c r="B6980" s="100">
        <v>27.880700000000001</v>
      </c>
      <c r="C6980" s="28">
        <f t="shared" si="54"/>
        <v>6</v>
      </c>
      <c r="D6980" s="28" t="str">
        <f t="shared" si="55"/>
        <v xml:space="preserve">viernes </v>
      </c>
    </row>
    <row r="6981" spans="1:4" ht="15.75" customHeight="1">
      <c r="A6981" s="99">
        <v>44268</v>
      </c>
      <c r="B6981" s="100">
        <v>27.919799999999999</v>
      </c>
      <c r="C6981" s="28">
        <f t="shared" si="54"/>
        <v>7</v>
      </c>
      <c r="D6981" s="28" t="str">
        <f t="shared" si="55"/>
        <v>sabado</v>
      </c>
    </row>
    <row r="6982" spans="1:4" ht="15.75" customHeight="1">
      <c r="A6982" s="99">
        <v>44269</v>
      </c>
      <c r="B6982" s="100">
        <v>27.959</v>
      </c>
      <c r="C6982" s="28">
        <f t="shared" si="54"/>
        <v>1</v>
      </c>
      <c r="D6982" s="28" t="str">
        <f t="shared" si="55"/>
        <v>domingo</v>
      </c>
    </row>
    <row r="6983" spans="1:4" ht="15.75" customHeight="1">
      <c r="A6983" s="99">
        <v>44270</v>
      </c>
      <c r="B6983" s="100">
        <v>27.998200000000001</v>
      </c>
      <c r="C6983" s="28">
        <f t="shared" si="54"/>
        <v>2</v>
      </c>
      <c r="D6983" s="28" t="str">
        <f t="shared" si="55"/>
        <v>lunes</v>
      </c>
    </row>
    <row r="6984" spans="1:4" ht="15.75" customHeight="1">
      <c r="A6984" s="99">
        <v>44271</v>
      </c>
      <c r="B6984" s="100">
        <v>28.030100000000001</v>
      </c>
      <c r="C6984" s="28">
        <f t="shared" si="54"/>
        <v>3</v>
      </c>
      <c r="D6984" s="28" t="str">
        <f t="shared" si="55"/>
        <v>martes</v>
      </c>
    </row>
    <row r="6985" spans="1:4" ht="15.75" customHeight="1">
      <c r="A6985" s="99">
        <v>44272</v>
      </c>
      <c r="B6985" s="100">
        <v>28.062100000000001</v>
      </c>
      <c r="C6985" s="28">
        <f t="shared" si="54"/>
        <v>4</v>
      </c>
      <c r="D6985" s="28" t="str">
        <f t="shared" si="55"/>
        <v>miercoles</v>
      </c>
    </row>
    <row r="6986" spans="1:4" ht="15.75" customHeight="1">
      <c r="A6986" s="99">
        <v>44273</v>
      </c>
      <c r="B6986" s="100">
        <v>28.094100000000001</v>
      </c>
      <c r="C6986" s="28">
        <f t="shared" si="54"/>
        <v>5</v>
      </c>
      <c r="D6986" s="28" t="str">
        <f t="shared" si="55"/>
        <v>jueves</v>
      </c>
    </row>
    <row r="6987" spans="1:4" ht="15.75" customHeight="1">
      <c r="A6987" s="99">
        <v>44274</v>
      </c>
      <c r="B6987" s="100">
        <v>28.126200000000001</v>
      </c>
      <c r="C6987" s="28">
        <f t="shared" si="54"/>
        <v>6</v>
      </c>
      <c r="D6987" s="28" t="str">
        <f t="shared" si="55"/>
        <v xml:space="preserve">viernes </v>
      </c>
    </row>
    <row r="6988" spans="1:4" ht="15.75" customHeight="1">
      <c r="A6988" s="99">
        <v>44275</v>
      </c>
      <c r="B6988" s="100">
        <v>28.158300000000001</v>
      </c>
      <c r="C6988" s="28">
        <f t="shared" si="54"/>
        <v>7</v>
      </c>
      <c r="D6988" s="28" t="str">
        <f t="shared" si="55"/>
        <v>sabado</v>
      </c>
    </row>
    <row r="6989" spans="1:4" ht="15.75" customHeight="1">
      <c r="A6989" s="99">
        <v>44276</v>
      </c>
      <c r="B6989" s="100">
        <v>28.1905</v>
      </c>
      <c r="C6989" s="28">
        <f t="shared" si="54"/>
        <v>1</v>
      </c>
      <c r="D6989" s="28" t="str">
        <f t="shared" si="55"/>
        <v>domingo</v>
      </c>
    </row>
    <row r="6990" spans="1:4" ht="15.75" customHeight="1">
      <c r="A6990" s="99">
        <v>44277</v>
      </c>
      <c r="B6990" s="100">
        <v>28.2226</v>
      </c>
      <c r="C6990" s="28">
        <f t="shared" si="54"/>
        <v>2</v>
      </c>
      <c r="D6990" s="28" t="str">
        <f t="shared" si="55"/>
        <v>lunes</v>
      </c>
    </row>
    <row r="6991" spans="1:4" ht="15.75" customHeight="1">
      <c r="A6991" s="99">
        <v>44278</v>
      </c>
      <c r="B6991" s="100">
        <v>28.254899999999999</v>
      </c>
      <c r="C6991" s="28">
        <f t="shared" si="54"/>
        <v>3</v>
      </c>
      <c r="D6991" s="28" t="str">
        <f t="shared" si="55"/>
        <v>martes</v>
      </c>
    </row>
    <row r="6992" spans="1:4" ht="15.75" customHeight="1">
      <c r="A6992" s="99">
        <v>44279</v>
      </c>
      <c r="B6992" s="100">
        <v>28.287099999999999</v>
      </c>
      <c r="C6992" s="28">
        <f t="shared" si="54"/>
        <v>4</v>
      </c>
      <c r="D6992" s="28" t="str">
        <f t="shared" si="55"/>
        <v>miercoles</v>
      </c>
    </row>
    <row r="6993" spans="1:4" ht="15.75" customHeight="1">
      <c r="A6993" s="99">
        <v>44280</v>
      </c>
      <c r="B6993" s="100">
        <v>28.319400000000002</v>
      </c>
      <c r="C6993" s="28">
        <f t="shared" si="54"/>
        <v>5</v>
      </c>
      <c r="D6993" s="28" t="str">
        <f t="shared" si="55"/>
        <v>jueves</v>
      </c>
    </row>
    <row r="6994" spans="1:4" ht="15.75" customHeight="1">
      <c r="A6994" s="99">
        <v>44281</v>
      </c>
      <c r="B6994" s="100">
        <v>28.351700000000001</v>
      </c>
      <c r="C6994" s="28">
        <f t="shared" si="54"/>
        <v>6</v>
      </c>
      <c r="D6994" s="28" t="str">
        <f t="shared" si="55"/>
        <v xml:space="preserve">viernes </v>
      </c>
    </row>
    <row r="6995" spans="1:4" ht="15.75" customHeight="1">
      <c r="A6995" s="99">
        <v>44282</v>
      </c>
      <c r="B6995" s="100">
        <v>28.3841</v>
      </c>
      <c r="C6995" s="28">
        <f t="shared" si="54"/>
        <v>7</v>
      </c>
      <c r="D6995" s="28" t="str">
        <f t="shared" si="55"/>
        <v>sabado</v>
      </c>
    </row>
    <row r="6996" spans="1:4" ht="15.75" customHeight="1">
      <c r="A6996" s="99">
        <v>44283</v>
      </c>
      <c r="B6996" s="100">
        <v>28.416499999999999</v>
      </c>
      <c r="C6996" s="28">
        <f t="shared" si="54"/>
        <v>1</v>
      </c>
      <c r="D6996" s="28" t="str">
        <f t="shared" si="55"/>
        <v>domingo</v>
      </c>
    </row>
    <row r="6997" spans="1:4" ht="15.75" customHeight="1">
      <c r="A6997" s="99">
        <v>44284</v>
      </c>
      <c r="B6997" s="100">
        <v>28.448899999999998</v>
      </c>
      <c r="C6997" s="28">
        <f t="shared" si="54"/>
        <v>2</v>
      </c>
      <c r="D6997" s="28" t="str">
        <f t="shared" si="55"/>
        <v>lunes</v>
      </c>
    </row>
    <row r="6998" spans="1:4" ht="15.75" customHeight="1">
      <c r="A6998" s="99">
        <v>44285</v>
      </c>
      <c r="B6998" s="100">
        <v>28.481400000000001</v>
      </c>
      <c r="C6998" s="28">
        <f t="shared" si="54"/>
        <v>3</v>
      </c>
      <c r="D6998" s="28" t="str">
        <f t="shared" si="55"/>
        <v>martes</v>
      </c>
    </row>
    <row r="6999" spans="1:4" ht="15.75" customHeight="1">
      <c r="A6999" s="99">
        <v>44286</v>
      </c>
      <c r="B6999" s="100">
        <v>28.5139</v>
      </c>
      <c r="C6999" s="28">
        <f t="shared" si="54"/>
        <v>4</v>
      </c>
      <c r="D6999" s="28" t="str">
        <f t="shared" si="55"/>
        <v>miercoles</v>
      </c>
    </row>
    <row r="7000" spans="1:4" ht="15.75" customHeight="1">
      <c r="A7000" s="99">
        <v>44287</v>
      </c>
      <c r="B7000" s="100">
        <v>28.546500000000002</v>
      </c>
      <c r="C7000" s="28">
        <f t="shared" si="54"/>
        <v>5</v>
      </c>
      <c r="D7000" s="28" t="str">
        <f t="shared" si="55"/>
        <v>jueves</v>
      </c>
    </row>
    <row r="7001" spans="1:4" ht="15.75" customHeight="1">
      <c r="A7001" s="99">
        <v>44288</v>
      </c>
      <c r="B7001" s="100">
        <v>28.5791</v>
      </c>
      <c r="C7001" s="28">
        <f t="shared" si="54"/>
        <v>6</v>
      </c>
      <c r="D7001" s="28" t="str">
        <f t="shared" si="55"/>
        <v xml:space="preserve">viernes </v>
      </c>
    </row>
    <row r="7002" spans="1:4" ht="15.75" customHeight="1">
      <c r="A7002" s="99">
        <v>44289</v>
      </c>
      <c r="B7002" s="100">
        <v>28.611699999999999</v>
      </c>
      <c r="C7002" s="28">
        <f t="shared" si="54"/>
        <v>7</v>
      </c>
      <c r="D7002" s="28" t="str">
        <f t="shared" si="55"/>
        <v>sabado</v>
      </c>
    </row>
    <row r="7003" spans="1:4" ht="15.75" customHeight="1">
      <c r="A7003" s="99">
        <v>44290</v>
      </c>
      <c r="B7003" s="100">
        <v>28.644300000000001</v>
      </c>
      <c r="C7003" s="28">
        <f t="shared" si="54"/>
        <v>1</v>
      </c>
      <c r="D7003" s="28" t="str">
        <f t="shared" si="55"/>
        <v>domingo</v>
      </c>
    </row>
    <row r="7004" spans="1:4" ht="15.75" customHeight="1">
      <c r="A7004" s="99">
        <v>44291</v>
      </c>
      <c r="B7004" s="100">
        <v>28.677</v>
      </c>
      <c r="C7004" s="28">
        <f t="shared" si="54"/>
        <v>2</v>
      </c>
      <c r="D7004" s="28" t="str">
        <f t="shared" si="55"/>
        <v>lunes</v>
      </c>
    </row>
    <row r="7005" spans="1:4" ht="15.75" customHeight="1">
      <c r="A7005" s="99">
        <v>44292</v>
      </c>
      <c r="B7005" s="100">
        <v>28.709800000000001</v>
      </c>
      <c r="C7005" s="28">
        <f t="shared" si="54"/>
        <v>3</v>
      </c>
      <c r="D7005" s="28" t="str">
        <f t="shared" si="55"/>
        <v>martes</v>
      </c>
    </row>
    <row r="7006" spans="1:4" ht="15.75" customHeight="1">
      <c r="A7006" s="99">
        <v>44293</v>
      </c>
      <c r="B7006" s="100">
        <v>28.742599999999999</v>
      </c>
      <c r="C7006" s="28">
        <f t="shared" si="54"/>
        <v>4</v>
      </c>
      <c r="D7006" s="28" t="str">
        <f t="shared" si="55"/>
        <v>miercoles</v>
      </c>
    </row>
    <row r="7007" spans="1:4" ht="15.75" customHeight="1">
      <c r="A7007" s="99">
        <v>44294</v>
      </c>
      <c r="B7007" s="100">
        <v>28.775400000000001</v>
      </c>
      <c r="C7007" s="28">
        <f t="shared" si="54"/>
        <v>5</v>
      </c>
      <c r="D7007" s="28" t="str">
        <f t="shared" si="55"/>
        <v>jueves</v>
      </c>
    </row>
    <row r="7008" spans="1:4" ht="15.75" customHeight="1">
      <c r="A7008" s="99">
        <v>44295</v>
      </c>
      <c r="B7008" s="100">
        <v>28.808199999999999</v>
      </c>
      <c r="C7008" s="28">
        <f t="shared" si="54"/>
        <v>6</v>
      </c>
      <c r="D7008" s="28" t="str">
        <f t="shared" si="55"/>
        <v xml:space="preserve">viernes </v>
      </c>
    </row>
    <row r="7009" spans="1:4" ht="15.75" customHeight="1">
      <c r="A7009" s="99">
        <v>44296</v>
      </c>
      <c r="B7009" s="100">
        <v>28.841100000000001</v>
      </c>
      <c r="C7009" s="28">
        <f t="shared" si="54"/>
        <v>7</v>
      </c>
      <c r="D7009" s="28" t="str">
        <f t="shared" si="55"/>
        <v>sabado</v>
      </c>
    </row>
    <row r="7010" spans="1:4" ht="15.75" customHeight="1">
      <c r="A7010" s="99">
        <v>44297</v>
      </c>
      <c r="B7010" s="100">
        <v>28.873999999999999</v>
      </c>
      <c r="C7010" s="28">
        <f t="shared" si="54"/>
        <v>1</v>
      </c>
      <c r="D7010" s="28" t="str">
        <f t="shared" si="55"/>
        <v>domingo</v>
      </c>
    </row>
    <row r="7011" spans="1:4" ht="15.75" customHeight="1">
      <c r="A7011" s="99">
        <v>44298</v>
      </c>
      <c r="B7011" s="100">
        <v>28.907</v>
      </c>
      <c r="C7011" s="28">
        <f t="shared" si="54"/>
        <v>2</v>
      </c>
      <c r="D7011" s="28" t="str">
        <f t="shared" si="55"/>
        <v>lunes</v>
      </c>
    </row>
    <row r="7012" spans="1:4" ht="15.75" customHeight="1">
      <c r="A7012" s="99">
        <v>44299</v>
      </c>
      <c r="B7012" s="100">
        <v>28.94</v>
      </c>
      <c r="C7012" s="28">
        <f t="shared" si="54"/>
        <v>3</v>
      </c>
      <c r="D7012" s="28" t="str">
        <f t="shared" si="55"/>
        <v>martes</v>
      </c>
    </row>
    <row r="7013" spans="1:4" ht="15.75" customHeight="1">
      <c r="A7013" s="99">
        <v>44300</v>
      </c>
      <c r="B7013" s="100">
        <v>28.972999999999999</v>
      </c>
      <c r="C7013" s="28">
        <f t="shared" si="54"/>
        <v>4</v>
      </c>
      <c r="D7013" s="28" t="str">
        <f t="shared" si="55"/>
        <v>miercoles</v>
      </c>
    </row>
    <row r="7014" spans="1:4" ht="15.75" customHeight="1">
      <c r="A7014" s="99">
        <v>44301</v>
      </c>
      <c r="B7014" s="100">
        <v>29.0061</v>
      </c>
      <c r="C7014" s="28">
        <f t="shared" si="54"/>
        <v>5</v>
      </c>
      <c r="D7014" s="28" t="str">
        <f t="shared" si="55"/>
        <v>jueves</v>
      </c>
    </row>
    <row r="7015" spans="1:4" ht="15.75" customHeight="1">
      <c r="A7015" s="99">
        <v>44302</v>
      </c>
      <c r="B7015" s="100">
        <v>29.051500000000001</v>
      </c>
      <c r="C7015" s="28">
        <f t="shared" si="54"/>
        <v>6</v>
      </c>
      <c r="D7015" s="28" t="str">
        <f t="shared" si="55"/>
        <v xml:space="preserve">viernes </v>
      </c>
    </row>
    <row r="7016" spans="1:4" ht="15.75" customHeight="1">
      <c r="A7016" s="99">
        <v>44303</v>
      </c>
      <c r="B7016" s="100">
        <v>29.096900000000002</v>
      </c>
      <c r="C7016" s="28">
        <f t="shared" si="54"/>
        <v>7</v>
      </c>
      <c r="D7016" s="28" t="str">
        <f t="shared" si="55"/>
        <v>sabado</v>
      </c>
    </row>
    <row r="7017" spans="1:4" ht="15.75" customHeight="1">
      <c r="A7017" s="99">
        <v>44304</v>
      </c>
      <c r="B7017" s="100">
        <v>29.142399999999999</v>
      </c>
      <c r="C7017" s="28">
        <f t="shared" si="54"/>
        <v>1</v>
      </c>
      <c r="D7017" s="28" t="str">
        <f t="shared" si="55"/>
        <v>domingo</v>
      </c>
    </row>
    <row r="7018" spans="1:4" ht="15.75" customHeight="1">
      <c r="A7018" s="99">
        <v>44305</v>
      </c>
      <c r="B7018" s="100">
        <v>29.187999999999999</v>
      </c>
      <c r="C7018" s="28">
        <f t="shared" si="54"/>
        <v>2</v>
      </c>
      <c r="D7018" s="28" t="str">
        <f t="shared" si="55"/>
        <v>lunes</v>
      </c>
    </row>
    <row r="7019" spans="1:4" ht="15.75" customHeight="1">
      <c r="A7019" s="99">
        <v>44306</v>
      </c>
      <c r="B7019" s="100">
        <v>29.233599999999999</v>
      </c>
      <c r="C7019" s="28">
        <f t="shared" si="54"/>
        <v>3</v>
      </c>
      <c r="D7019" s="28" t="str">
        <f t="shared" si="55"/>
        <v>martes</v>
      </c>
    </row>
    <row r="7020" spans="1:4" ht="15.75" customHeight="1">
      <c r="A7020" s="99">
        <v>44307</v>
      </c>
      <c r="B7020" s="100">
        <v>29.279299999999999</v>
      </c>
      <c r="C7020" s="28">
        <f t="shared" si="54"/>
        <v>4</v>
      </c>
      <c r="D7020" s="28" t="str">
        <f t="shared" si="55"/>
        <v>miercoles</v>
      </c>
    </row>
    <row r="7021" spans="1:4" ht="15.75" customHeight="1">
      <c r="A7021" s="99">
        <v>44308</v>
      </c>
      <c r="B7021" s="100">
        <v>29.325099999999999</v>
      </c>
      <c r="C7021" s="28">
        <f t="shared" si="54"/>
        <v>5</v>
      </c>
      <c r="D7021" s="28" t="str">
        <f t="shared" si="55"/>
        <v>jueves</v>
      </c>
    </row>
    <row r="7022" spans="1:4" ht="15.75" customHeight="1">
      <c r="A7022" s="99">
        <v>44309</v>
      </c>
      <c r="B7022" s="100">
        <v>29.370999999999999</v>
      </c>
      <c r="C7022" s="28">
        <f t="shared" si="54"/>
        <v>6</v>
      </c>
      <c r="D7022" s="28" t="str">
        <f t="shared" si="55"/>
        <v xml:space="preserve">viernes </v>
      </c>
    </row>
    <row r="7023" spans="1:4" ht="15.75" customHeight="1">
      <c r="A7023" s="99">
        <v>44310</v>
      </c>
      <c r="B7023" s="100">
        <v>29.416899999999998</v>
      </c>
      <c r="C7023" s="28">
        <f t="shared" si="54"/>
        <v>7</v>
      </c>
      <c r="D7023" s="28" t="str">
        <f t="shared" si="55"/>
        <v>sabado</v>
      </c>
    </row>
    <row r="7024" spans="1:4" ht="15.75" customHeight="1">
      <c r="A7024" s="99">
        <v>44311</v>
      </c>
      <c r="B7024" s="100">
        <v>29.463000000000001</v>
      </c>
      <c r="C7024" s="28">
        <f t="shared" si="54"/>
        <v>1</v>
      </c>
      <c r="D7024" s="28" t="str">
        <f t="shared" si="55"/>
        <v>domingo</v>
      </c>
    </row>
    <row r="7025" spans="1:4" ht="15.75" customHeight="1">
      <c r="A7025" s="99">
        <v>44312</v>
      </c>
      <c r="B7025" s="100">
        <v>29.509</v>
      </c>
      <c r="C7025" s="28">
        <f t="shared" si="54"/>
        <v>2</v>
      </c>
      <c r="D7025" s="28" t="str">
        <f t="shared" si="55"/>
        <v>lunes</v>
      </c>
    </row>
    <row r="7026" spans="1:4" ht="15.75" customHeight="1">
      <c r="A7026" s="99">
        <v>44313</v>
      </c>
      <c r="B7026" s="100">
        <v>29.555199999999999</v>
      </c>
      <c r="C7026" s="28">
        <f t="shared" si="54"/>
        <v>3</v>
      </c>
      <c r="D7026" s="28" t="str">
        <f t="shared" si="55"/>
        <v>martes</v>
      </c>
    </row>
    <row r="7027" spans="1:4" ht="15.75" customHeight="1">
      <c r="A7027" s="99">
        <v>44314</v>
      </c>
      <c r="B7027" s="100">
        <v>29.601400000000002</v>
      </c>
      <c r="C7027" s="28">
        <f t="shared" si="54"/>
        <v>4</v>
      </c>
      <c r="D7027" s="28" t="str">
        <f t="shared" si="55"/>
        <v>miercoles</v>
      </c>
    </row>
    <row r="7028" spans="1:4" ht="15.75" customHeight="1">
      <c r="A7028" s="99">
        <v>44315</v>
      </c>
      <c r="B7028" s="100">
        <v>29.6477</v>
      </c>
      <c r="C7028" s="28">
        <f t="shared" si="54"/>
        <v>5</v>
      </c>
      <c r="D7028" s="28" t="str">
        <f t="shared" si="55"/>
        <v>jueves</v>
      </c>
    </row>
    <row r="7029" spans="1:4" ht="15.75" customHeight="1">
      <c r="A7029" s="99">
        <v>44316</v>
      </c>
      <c r="B7029" s="100">
        <v>29.694099999999999</v>
      </c>
      <c r="C7029" s="28">
        <f t="shared" si="54"/>
        <v>6</v>
      </c>
      <c r="D7029" s="28" t="str">
        <f t="shared" si="55"/>
        <v xml:space="preserve">viernes </v>
      </c>
    </row>
    <row r="7030" spans="1:4" ht="15.75" customHeight="1">
      <c r="A7030" s="99">
        <v>44317</v>
      </c>
      <c r="B7030" s="100">
        <v>29.740500000000001</v>
      </c>
      <c r="C7030" s="28">
        <f t="shared" si="54"/>
        <v>7</v>
      </c>
      <c r="D7030" s="28" t="str">
        <f t="shared" si="55"/>
        <v>sabado</v>
      </c>
    </row>
    <row r="7031" spans="1:4" ht="15.75" customHeight="1">
      <c r="A7031" s="99">
        <v>44318</v>
      </c>
      <c r="B7031" s="100">
        <v>29.786999999999999</v>
      </c>
      <c r="C7031" s="28">
        <f t="shared" si="54"/>
        <v>1</v>
      </c>
      <c r="D7031" s="28" t="str">
        <f t="shared" si="55"/>
        <v>domingo</v>
      </c>
    </row>
    <row r="7032" spans="1:4" ht="15.75" customHeight="1">
      <c r="A7032" s="99">
        <v>44319</v>
      </c>
      <c r="B7032" s="100">
        <v>29.833600000000001</v>
      </c>
      <c r="C7032" s="28">
        <f t="shared" si="54"/>
        <v>2</v>
      </c>
      <c r="D7032" s="28" t="str">
        <f t="shared" si="55"/>
        <v>lunes</v>
      </c>
    </row>
    <row r="7033" spans="1:4" ht="15.75" customHeight="1">
      <c r="A7033" s="99">
        <v>44320</v>
      </c>
      <c r="B7033" s="100">
        <v>29.880299999999998</v>
      </c>
      <c r="C7033" s="28">
        <f t="shared" si="54"/>
        <v>3</v>
      </c>
      <c r="D7033" s="28" t="str">
        <f t="shared" si="55"/>
        <v>martes</v>
      </c>
    </row>
    <row r="7034" spans="1:4" ht="15.75" customHeight="1">
      <c r="A7034" s="99">
        <v>44321</v>
      </c>
      <c r="B7034" s="100">
        <v>29.927</v>
      </c>
      <c r="C7034" s="28">
        <f t="shared" si="54"/>
        <v>4</v>
      </c>
      <c r="D7034" s="28" t="str">
        <f t="shared" si="55"/>
        <v>miercoles</v>
      </c>
    </row>
    <row r="7035" spans="1:4" ht="15.75" customHeight="1">
      <c r="A7035" s="99">
        <v>44322</v>
      </c>
      <c r="B7035" s="100">
        <v>29.973800000000001</v>
      </c>
      <c r="C7035" s="28">
        <f t="shared" si="54"/>
        <v>5</v>
      </c>
      <c r="D7035" s="28" t="str">
        <f t="shared" si="55"/>
        <v>jueves</v>
      </c>
    </row>
    <row r="7036" spans="1:4" ht="15.75" customHeight="1">
      <c r="A7036" s="99">
        <v>44323</v>
      </c>
      <c r="B7036" s="100">
        <v>30.020700000000001</v>
      </c>
      <c r="C7036" s="28">
        <f t="shared" si="54"/>
        <v>6</v>
      </c>
      <c r="D7036" s="28" t="str">
        <f t="shared" si="55"/>
        <v xml:space="preserve">viernes </v>
      </c>
    </row>
    <row r="7037" spans="1:4" ht="15.75" customHeight="1">
      <c r="A7037" s="99">
        <v>44324</v>
      </c>
      <c r="B7037" s="100">
        <v>30.067599999999999</v>
      </c>
      <c r="C7037" s="28">
        <f t="shared" si="54"/>
        <v>7</v>
      </c>
      <c r="D7037" s="28" t="str">
        <f t="shared" si="55"/>
        <v>sabado</v>
      </c>
    </row>
    <row r="7038" spans="1:4" ht="15.75" customHeight="1">
      <c r="A7038" s="99">
        <v>44325</v>
      </c>
      <c r="B7038" s="100">
        <v>30.114699999999999</v>
      </c>
      <c r="C7038" s="28">
        <f t="shared" si="54"/>
        <v>1</v>
      </c>
      <c r="D7038" s="28" t="str">
        <f t="shared" si="55"/>
        <v>domingo</v>
      </c>
    </row>
    <row r="7039" spans="1:4" ht="15.75" customHeight="1">
      <c r="A7039" s="99">
        <v>44326</v>
      </c>
      <c r="B7039" s="100">
        <v>30.161799999999999</v>
      </c>
      <c r="C7039" s="28">
        <f t="shared" si="54"/>
        <v>2</v>
      </c>
      <c r="D7039" s="28" t="str">
        <f t="shared" si="55"/>
        <v>lunes</v>
      </c>
    </row>
    <row r="7040" spans="1:4" ht="15.75" customHeight="1">
      <c r="A7040" s="99">
        <v>44327</v>
      </c>
      <c r="B7040" s="100">
        <v>30.2089</v>
      </c>
      <c r="C7040" s="28">
        <f t="shared" si="54"/>
        <v>3</v>
      </c>
      <c r="D7040" s="28" t="str">
        <f t="shared" si="55"/>
        <v>martes</v>
      </c>
    </row>
    <row r="7041" spans="1:4" ht="15.75" customHeight="1">
      <c r="A7041" s="99">
        <v>44328</v>
      </c>
      <c r="B7041" s="100">
        <v>30.2562</v>
      </c>
      <c r="C7041" s="28">
        <f t="shared" si="54"/>
        <v>4</v>
      </c>
      <c r="D7041" s="28" t="str">
        <f t="shared" si="55"/>
        <v>miercoles</v>
      </c>
    </row>
    <row r="7042" spans="1:4" ht="15.75" customHeight="1">
      <c r="A7042" s="99">
        <v>44329</v>
      </c>
      <c r="B7042" s="100">
        <v>30.3035</v>
      </c>
      <c r="C7042" s="28">
        <f t="shared" si="54"/>
        <v>5</v>
      </c>
      <c r="D7042" s="28" t="str">
        <f t="shared" si="55"/>
        <v>jueves</v>
      </c>
    </row>
    <row r="7043" spans="1:4" ht="15.75" customHeight="1">
      <c r="A7043" s="99">
        <v>44330</v>
      </c>
      <c r="B7043" s="100">
        <v>30.350899999999999</v>
      </c>
      <c r="C7043" s="28">
        <f t="shared" si="54"/>
        <v>6</v>
      </c>
      <c r="D7043" s="28" t="str">
        <f t="shared" si="55"/>
        <v xml:space="preserve">viernes </v>
      </c>
    </row>
    <row r="7044" spans="1:4" ht="15.75" customHeight="1">
      <c r="A7044" s="99">
        <v>44331</v>
      </c>
      <c r="B7044" s="100">
        <v>30.398399999999999</v>
      </c>
      <c r="C7044" s="28">
        <f t="shared" si="54"/>
        <v>7</v>
      </c>
      <c r="D7044" s="28" t="str">
        <f t="shared" si="55"/>
        <v>sabado</v>
      </c>
    </row>
    <row r="7045" spans="1:4" ht="15.75" customHeight="1">
      <c r="A7045" s="99">
        <v>44332</v>
      </c>
      <c r="B7045" s="100">
        <v>30.437799999999999</v>
      </c>
      <c r="C7045" s="28">
        <f t="shared" si="54"/>
        <v>1</v>
      </c>
      <c r="D7045" s="28" t="str">
        <f t="shared" si="55"/>
        <v>domingo</v>
      </c>
    </row>
    <row r="7046" spans="1:4" ht="15.75" customHeight="1">
      <c r="A7046" s="99">
        <v>44333</v>
      </c>
      <c r="B7046" s="100">
        <v>30.4773</v>
      </c>
      <c r="C7046" s="28">
        <f t="shared" si="54"/>
        <v>2</v>
      </c>
      <c r="D7046" s="28" t="str">
        <f t="shared" si="55"/>
        <v>lunes</v>
      </c>
    </row>
    <row r="7047" spans="1:4" ht="15.75" customHeight="1">
      <c r="A7047" s="99">
        <v>44334</v>
      </c>
      <c r="B7047" s="100">
        <v>30.5168</v>
      </c>
      <c r="C7047" s="28">
        <f t="shared" si="54"/>
        <v>3</v>
      </c>
      <c r="D7047" s="28" t="str">
        <f t="shared" si="55"/>
        <v>martes</v>
      </c>
    </row>
    <row r="7048" spans="1:4" ht="15.75" customHeight="1">
      <c r="A7048" s="99">
        <v>44335</v>
      </c>
      <c r="B7048" s="100">
        <v>30.5564</v>
      </c>
      <c r="C7048" s="28">
        <f t="shared" si="54"/>
        <v>4</v>
      </c>
      <c r="D7048" s="28" t="str">
        <f t="shared" si="55"/>
        <v>miercoles</v>
      </c>
    </row>
    <row r="7049" spans="1:4" ht="15.75" customHeight="1">
      <c r="A7049" s="99">
        <v>44336</v>
      </c>
      <c r="B7049" s="100">
        <v>30.596</v>
      </c>
      <c r="C7049" s="28">
        <f t="shared" si="54"/>
        <v>5</v>
      </c>
      <c r="D7049" s="28" t="str">
        <f t="shared" si="55"/>
        <v>jueves</v>
      </c>
    </row>
    <row r="7050" spans="1:4" ht="15.75" customHeight="1">
      <c r="A7050" s="99">
        <v>44337</v>
      </c>
      <c r="B7050" s="100">
        <v>30.6357</v>
      </c>
      <c r="C7050" s="28">
        <f t="shared" si="54"/>
        <v>6</v>
      </c>
      <c r="D7050" s="28" t="str">
        <f t="shared" si="55"/>
        <v xml:space="preserve">viernes </v>
      </c>
    </row>
    <row r="7051" spans="1:4" ht="15.75" customHeight="1">
      <c r="A7051" s="99">
        <v>44338</v>
      </c>
      <c r="B7051" s="100">
        <v>30.6754</v>
      </c>
      <c r="C7051" s="28">
        <f t="shared" si="54"/>
        <v>7</v>
      </c>
      <c r="D7051" s="28" t="str">
        <f t="shared" si="55"/>
        <v>sabado</v>
      </c>
    </row>
    <row r="7052" spans="1:4" ht="15.75" customHeight="1">
      <c r="A7052" s="99">
        <v>44339</v>
      </c>
      <c r="B7052" s="100">
        <v>30.715199999999999</v>
      </c>
      <c r="C7052" s="28">
        <f t="shared" si="54"/>
        <v>1</v>
      </c>
      <c r="D7052" s="28" t="str">
        <f t="shared" si="55"/>
        <v>domingo</v>
      </c>
    </row>
    <row r="7053" spans="1:4" ht="15.75" customHeight="1">
      <c r="A7053" s="99">
        <v>44340</v>
      </c>
      <c r="B7053" s="100">
        <v>30.755099999999999</v>
      </c>
      <c r="C7053" s="28">
        <f t="shared" si="54"/>
        <v>2</v>
      </c>
      <c r="D7053" s="28" t="str">
        <f t="shared" si="55"/>
        <v>lunes</v>
      </c>
    </row>
    <row r="7054" spans="1:4" ht="15.75" customHeight="1">
      <c r="A7054" s="99">
        <v>44341</v>
      </c>
      <c r="B7054" s="100">
        <v>30.795000000000002</v>
      </c>
      <c r="C7054" s="28">
        <f t="shared" si="54"/>
        <v>3</v>
      </c>
      <c r="D7054" s="28" t="str">
        <f t="shared" si="55"/>
        <v>martes</v>
      </c>
    </row>
    <row r="7055" spans="1:4" ht="15.75" customHeight="1">
      <c r="A7055" s="99">
        <v>44342</v>
      </c>
      <c r="B7055" s="100">
        <v>30.834900000000001</v>
      </c>
      <c r="C7055" s="28">
        <f t="shared" si="54"/>
        <v>4</v>
      </c>
      <c r="D7055" s="28" t="str">
        <f t="shared" si="55"/>
        <v>miercoles</v>
      </c>
    </row>
    <row r="7056" spans="1:4" ht="15.75" customHeight="1">
      <c r="A7056" s="99">
        <v>44343</v>
      </c>
      <c r="B7056" s="100">
        <v>30.8749</v>
      </c>
      <c r="C7056" s="28">
        <f t="shared" si="54"/>
        <v>5</v>
      </c>
      <c r="D7056" s="28" t="str">
        <f t="shared" si="55"/>
        <v>jueves</v>
      </c>
    </row>
    <row r="7057" spans="1:4" ht="15.75" customHeight="1">
      <c r="A7057" s="99">
        <v>44344</v>
      </c>
      <c r="B7057" s="100">
        <v>30.914899999999999</v>
      </c>
      <c r="C7057" s="28">
        <f t="shared" si="54"/>
        <v>6</v>
      </c>
      <c r="D7057" s="28" t="str">
        <f t="shared" si="55"/>
        <v xml:space="preserve">viernes </v>
      </c>
    </row>
    <row r="7058" spans="1:4" ht="15.75" customHeight="1">
      <c r="A7058" s="99">
        <v>44345</v>
      </c>
      <c r="B7058" s="100">
        <v>30.954999999999998</v>
      </c>
      <c r="C7058" s="28">
        <f t="shared" si="54"/>
        <v>7</v>
      </c>
      <c r="D7058" s="28" t="str">
        <f t="shared" si="55"/>
        <v>sabado</v>
      </c>
    </row>
    <row r="7059" spans="1:4" ht="15.75" customHeight="1">
      <c r="A7059" s="99">
        <v>44346</v>
      </c>
      <c r="B7059" s="100">
        <v>30.995200000000001</v>
      </c>
      <c r="C7059" s="28">
        <f t="shared" si="54"/>
        <v>1</v>
      </c>
      <c r="D7059" s="28" t="str">
        <f t="shared" si="55"/>
        <v>domingo</v>
      </c>
    </row>
    <row r="7060" spans="1:4" ht="15.75" customHeight="1">
      <c r="A7060" s="99">
        <v>44347</v>
      </c>
      <c r="B7060" s="100">
        <v>31.035399999999999</v>
      </c>
      <c r="C7060" s="28">
        <f t="shared" si="54"/>
        <v>2</v>
      </c>
      <c r="D7060" s="28" t="str">
        <f t="shared" si="55"/>
        <v>lunes</v>
      </c>
    </row>
    <row r="7061" spans="1:4" ht="15.75" customHeight="1">
      <c r="A7061" s="99">
        <v>44348</v>
      </c>
      <c r="B7061" s="100">
        <v>31.075600000000001</v>
      </c>
      <c r="C7061" s="28">
        <f t="shared" si="54"/>
        <v>3</v>
      </c>
      <c r="D7061" s="28" t="str">
        <f t="shared" si="55"/>
        <v>martes</v>
      </c>
    </row>
    <row r="7062" spans="1:4" ht="15.75" customHeight="1">
      <c r="A7062" s="99">
        <v>44349</v>
      </c>
      <c r="B7062" s="100">
        <v>31.116</v>
      </c>
      <c r="C7062" s="28">
        <f t="shared" si="54"/>
        <v>4</v>
      </c>
      <c r="D7062" s="28" t="str">
        <f t="shared" si="55"/>
        <v>miercoles</v>
      </c>
    </row>
    <row r="7063" spans="1:4" ht="15.75" customHeight="1">
      <c r="A7063" s="99">
        <v>44350</v>
      </c>
      <c r="B7063" s="100">
        <v>31.156300000000002</v>
      </c>
      <c r="C7063" s="28">
        <f t="shared" si="54"/>
        <v>5</v>
      </c>
      <c r="D7063" s="28" t="str">
        <f t="shared" si="55"/>
        <v>jueves</v>
      </c>
    </row>
    <row r="7064" spans="1:4" ht="15.75" customHeight="1">
      <c r="A7064" s="99">
        <v>44351</v>
      </c>
      <c r="B7064" s="100">
        <v>31.1967</v>
      </c>
      <c r="C7064" s="28">
        <f t="shared" si="54"/>
        <v>6</v>
      </c>
      <c r="D7064" s="28" t="str">
        <f t="shared" si="55"/>
        <v xml:space="preserve">viernes </v>
      </c>
    </row>
    <row r="7065" spans="1:4" ht="15.75" customHeight="1">
      <c r="A7065" s="99">
        <v>44352</v>
      </c>
      <c r="B7065" s="100">
        <v>31.237200000000001</v>
      </c>
      <c r="C7065" s="28">
        <f t="shared" si="54"/>
        <v>7</v>
      </c>
      <c r="D7065" s="28" t="str">
        <f t="shared" si="55"/>
        <v>sabado</v>
      </c>
    </row>
    <row r="7066" spans="1:4" ht="15.75" customHeight="1">
      <c r="A7066" s="99">
        <v>44353</v>
      </c>
      <c r="B7066" s="100">
        <v>31.277699999999999</v>
      </c>
      <c r="C7066" s="28">
        <f t="shared" si="54"/>
        <v>1</v>
      </c>
      <c r="D7066" s="28" t="str">
        <f t="shared" si="55"/>
        <v>domingo</v>
      </c>
    </row>
    <row r="7067" spans="1:4" ht="15.75" customHeight="1">
      <c r="A7067" s="99">
        <v>44354</v>
      </c>
      <c r="B7067" s="100">
        <v>31.318300000000001</v>
      </c>
      <c r="C7067" s="28">
        <f t="shared" si="54"/>
        <v>2</v>
      </c>
      <c r="D7067" s="28" t="str">
        <f t="shared" si="55"/>
        <v>lunes</v>
      </c>
    </row>
    <row r="7068" spans="1:4" ht="15.75" customHeight="1">
      <c r="A7068" s="99">
        <v>44355</v>
      </c>
      <c r="B7068" s="100">
        <v>31.358899999999998</v>
      </c>
      <c r="C7068" s="28">
        <f t="shared" si="54"/>
        <v>3</v>
      </c>
      <c r="D7068" s="28" t="str">
        <f t="shared" si="55"/>
        <v>martes</v>
      </c>
    </row>
    <row r="7069" spans="1:4" ht="15.75" customHeight="1">
      <c r="A7069" s="99">
        <v>44356</v>
      </c>
      <c r="B7069" s="100">
        <v>31.3996</v>
      </c>
      <c r="C7069" s="28">
        <f t="shared" si="54"/>
        <v>4</v>
      </c>
      <c r="D7069" s="28" t="str">
        <f t="shared" si="55"/>
        <v>miercoles</v>
      </c>
    </row>
    <row r="7070" spans="1:4" ht="15.75" customHeight="1">
      <c r="A7070" s="99">
        <v>44357</v>
      </c>
      <c r="B7070" s="100">
        <v>31.440300000000001</v>
      </c>
      <c r="C7070" s="28">
        <f t="shared" si="54"/>
        <v>5</v>
      </c>
      <c r="D7070" s="28" t="str">
        <f t="shared" si="55"/>
        <v>jueves</v>
      </c>
    </row>
    <row r="7071" spans="1:4" ht="15.75" customHeight="1">
      <c r="A7071" s="99">
        <v>44358</v>
      </c>
      <c r="B7071" s="100">
        <v>31.481100000000001</v>
      </c>
      <c r="C7071" s="28">
        <f t="shared" si="54"/>
        <v>6</v>
      </c>
      <c r="D7071" s="28" t="str">
        <f t="shared" si="55"/>
        <v xml:space="preserve">viernes </v>
      </c>
    </row>
    <row r="7072" spans="1:4" ht="15.75" customHeight="1">
      <c r="A7072" s="99">
        <v>44359</v>
      </c>
      <c r="B7072" s="100">
        <v>31.521899999999999</v>
      </c>
      <c r="C7072" s="28">
        <f t="shared" si="54"/>
        <v>7</v>
      </c>
      <c r="D7072" s="28" t="str">
        <f t="shared" si="55"/>
        <v>sabado</v>
      </c>
    </row>
    <row r="7073" spans="1:4" ht="15.75" customHeight="1">
      <c r="A7073" s="99">
        <v>44360</v>
      </c>
      <c r="B7073" s="100">
        <v>31.562799999999999</v>
      </c>
      <c r="C7073" s="28">
        <f t="shared" si="54"/>
        <v>1</v>
      </c>
      <c r="D7073" s="28" t="str">
        <f t="shared" si="55"/>
        <v>domingo</v>
      </c>
    </row>
    <row r="7074" spans="1:4" ht="15.75" customHeight="1">
      <c r="A7074" s="99">
        <v>44361</v>
      </c>
      <c r="B7074" s="100">
        <v>31.6037</v>
      </c>
      <c r="C7074" s="28">
        <f t="shared" si="54"/>
        <v>2</v>
      </c>
      <c r="D7074" s="28" t="str">
        <f t="shared" si="55"/>
        <v>lunes</v>
      </c>
    </row>
    <row r="7075" spans="1:4" ht="15.75" customHeight="1">
      <c r="A7075" s="99">
        <v>44362</v>
      </c>
      <c r="B7075" s="100">
        <v>31.6447</v>
      </c>
      <c r="C7075" s="28">
        <f t="shared" si="54"/>
        <v>3</v>
      </c>
      <c r="D7075" s="28" t="str">
        <f t="shared" si="55"/>
        <v>martes</v>
      </c>
    </row>
    <row r="7076" spans="1:4" ht="15.75" customHeight="1">
      <c r="A7076" s="99">
        <v>44363</v>
      </c>
      <c r="B7076" s="100">
        <v>31.678999999999998</v>
      </c>
      <c r="C7076" s="28">
        <f t="shared" si="54"/>
        <v>4</v>
      </c>
      <c r="D7076" s="28" t="str">
        <f t="shared" si="55"/>
        <v>miercoles</v>
      </c>
    </row>
    <row r="7077" spans="1:4" ht="15.75" customHeight="1">
      <c r="A7077" s="99">
        <v>44364</v>
      </c>
      <c r="B7077" s="100">
        <v>31.7133</v>
      </c>
      <c r="C7077" s="28">
        <f t="shared" si="54"/>
        <v>5</v>
      </c>
      <c r="D7077" s="28" t="str">
        <f t="shared" si="55"/>
        <v>jueves</v>
      </c>
    </row>
    <row r="7078" spans="1:4" ht="15.75" customHeight="1">
      <c r="A7078" s="99">
        <v>44365</v>
      </c>
      <c r="B7078" s="100">
        <v>31.747599999999998</v>
      </c>
      <c r="C7078" s="28">
        <f t="shared" si="54"/>
        <v>6</v>
      </c>
      <c r="D7078" s="28" t="str">
        <f t="shared" si="55"/>
        <v xml:space="preserve">viernes </v>
      </c>
    </row>
    <row r="7079" spans="1:4" ht="15.75" customHeight="1">
      <c r="A7079" s="99">
        <v>44366</v>
      </c>
      <c r="B7079" s="100">
        <v>31.782</v>
      </c>
      <c r="C7079" s="28">
        <f t="shared" si="54"/>
        <v>7</v>
      </c>
      <c r="D7079" s="28" t="str">
        <f t="shared" si="55"/>
        <v>sabado</v>
      </c>
    </row>
    <row r="7080" spans="1:4" ht="15.75" customHeight="1">
      <c r="A7080" s="99">
        <v>44367</v>
      </c>
      <c r="B7080" s="100">
        <v>31.816400000000002</v>
      </c>
      <c r="C7080" s="28">
        <f t="shared" si="54"/>
        <v>1</v>
      </c>
      <c r="D7080" s="28" t="str">
        <f t="shared" si="55"/>
        <v>domingo</v>
      </c>
    </row>
    <row r="7081" spans="1:4" ht="15.75" customHeight="1">
      <c r="A7081" s="99">
        <v>44368</v>
      </c>
      <c r="B7081" s="100">
        <v>31.850899999999999</v>
      </c>
      <c r="C7081" s="28">
        <f t="shared" si="54"/>
        <v>2</v>
      </c>
      <c r="D7081" s="28" t="str">
        <f t="shared" si="55"/>
        <v>lunes</v>
      </c>
    </row>
    <row r="7082" spans="1:4" ht="15.75" customHeight="1">
      <c r="A7082" s="99">
        <v>44369</v>
      </c>
      <c r="B7082" s="100">
        <v>31.885400000000001</v>
      </c>
      <c r="C7082" s="28">
        <f t="shared" si="54"/>
        <v>3</v>
      </c>
      <c r="D7082" s="28" t="str">
        <f t="shared" si="55"/>
        <v>martes</v>
      </c>
    </row>
    <row r="7083" spans="1:4" ht="15.75" customHeight="1">
      <c r="A7083" s="99">
        <v>44370</v>
      </c>
      <c r="B7083" s="100">
        <v>31.919899999999998</v>
      </c>
      <c r="C7083" s="28">
        <f t="shared" si="54"/>
        <v>4</v>
      </c>
      <c r="D7083" s="28" t="str">
        <f t="shared" si="55"/>
        <v>miercoles</v>
      </c>
    </row>
    <row r="7084" spans="1:4" ht="15.75" customHeight="1">
      <c r="A7084" s="99">
        <v>44371</v>
      </c>
      <c r="B7084" s="100">
        <v>31.9544</v>
      </c>
      <c r="C7084" s="28">
        <f t="shared" si="54"/>
        <v>5</v>
      </c>
      <c r="D7084" s="28" t="str">
        <f t="shared" si="55"/>
        <v>jueves</v>
      </c>
    </row>
    <row r="7085" spans="1:4" ht="15.75" customHeight="1">
      <c r="A7085" s="99">
        <v>44372</v>
      </c>
      <c r="B7085" s="100">
        <v>31.989000000000001</v>
      </c>
      <c r="C7085" s="28">
        <f t="shared" si="54"/>
        <v>6</v>
      </c>
      <c r="D7085" s="28" t="str">
        <f t="shared" si="55"/>
        <v xml:space="preserve">viernes </v>
      </c>
    </row>
    <row r="7086" spans="1:4" ht="15.75" customHeight="1">
      <c r="A7086" s="99">
        <v>44373</v>
      </c>
      <c r="B7086" s="100">
        <v>32.023699999999998</v>
      </c>
      <c r="C7086" s="28">
        <f t="shared" si="54"/>
        <v>7</v>
      </c>
      <c r="D7086" s="28" t="str">
        <f t="shared" si="55"/>
        <v>sabado</v>
      </c>
    </row>
    <row r="7087" spans="1:4" ht="15.75" customHeight="1">
      <c r="A7087" s="99">
        <v>44374</v>
      </c>
      <c r="B7087" s="100">
        <v>32.058399999999999</v>
      </c>
      <c r="C7087" s="28">
        <f t="shared" si="54"/>
        <v>1</v>
      </c>
      <c r="D7087" s="28" t="str">
        <f t="shared" si="55"/>
        <v>domingo</v>
      </c>
    </row>
    <row r="7088" spans="1:4" ht="15.75" customHeight="1">
      <c r="A7088" s="99">
        <v>44375</v>
      </c>
      <c r="B7088" s="100">
        <v>32.0931</v>
      </c>
      <c r="C7088" s="28">
        <f t="shared" si="54"/>
        <v>2</v>
      </c>
      <c r="D7088" s="28" t="str">
        <f t="shared" si="55"/>
        <v>lunes</v>
      </c>
    </row>
    <row r="7089" spans="1:4" ht="15.75" customHeight="1">
      <c r="A7089" s="99">
        <v>44376</v>
      </c>
      <c r="B7089" s="100">
        <v>32.127800000000001</v>
      </c>
      <c r="C7089" s="28">
        <f t="shared" si="54"/>
        <v>3</v>
      </c>
      <c r="D7089" s="28" t="str">
        <f t="shared" si="55"/>
        <v>martes</v>
      </c>
    </row>
    <row r="7090" spans="1:4" ht="15.75" customHeight="1">
      <c r="A7090" s="99">
        <v>44377</v>
      </c>
      <c r="B7090" s="100">
        <v>32.162599999999998</v>
      </c>
      <c r="C7090" s="28">
        <f t="shared" si="54"/>
        <v>4</v>
      </c>
      <c r="D7090" s="28" t="str">
        <f t="shared" si="55"/>
        <v>miercoles</v>
      </c>
    </row>
    <row r="7091" spans="1:4" ht="15.75" customHeight="1">
      <c r="A7091" s="99">
        <v>44378</v>
      </c>
      <c r="B7091" s="100">
        <v>32.197400000000002</v>
      </c>
      <c r="C7091" s="28">
        <f t="shared" si="54"/>
        <v>5</v>
      </c>
      <c r="D7091" s="28" t="str">
        <f t="shared" si="55"/>
        <v>jueves</v>
      </c>
    </row>
    <row r="7092" spans="1:4" ht="15.75" customHeight="1">
      <c r="A7092" s="99">
        <v>44379</v>
      </c>
      <c r="B7092" s="100">
        <v>32.232300000000002</v>
      </c>
      <c r="C7092" s="28">
        <f t="shared" si="54"/>
        <v>6</v>
      </c>
      <c r="D7092" s="28" t="str">
        <f t="shared" si="55"/>
        <v xml:space="preserve">viernes </v>
      </c>
    </row>
    <row r="7093" spans="1:4" ht="15.75" customHeight="1">
      <c r="A7093" s="99">
        <v>44380</v>
      </c>
      <c r="B7093" s="100">
        <v>32.267200000000003</v>
      </c>
      <c r="C7093" s="28">
        <f t="shared" si="54"/>
        <v>7</v>
      </c>
      <c r="D7093" s="28" t="str">
        <f t="shared" si="55"/>
        <v>sabado</v>
      </c>
    </row>
    <row r="7094" spans="1:4" ht="15.75" customHeight="1">
      <c r="A7094" s="99">
        <v>44381</v>
      </c>
      <c r="B7094" s="100">
        <v>32.302100000000003</v>
      </c>
      <c r="C7094" s="28">
        <f t="shared" si="54"/>
        <v>1</v>
      </c>
      <c r="D7094" s="28" t="str">
        <f t="shared" si="55"/>
        <v>domingo</v>
      </c>
    </row>
    <row r="7095" spans="1:4" ht="15.75" customHeight="1">
      <c r="A7095" s="99">
        <v>44382</v>
      </c>
      <c r="B7095" s="100">
        <v>32.3371</v>
      </c>
      <c r="C7095" s="28">
        <f t="shared" si="54"/>
        <v>2</v>
      </c>
      <c r="D7095" s="28" t="str">
        <f t="shared" si="55"/>
        <v>lunes</v>
      </c>
    </row>
    <row r="7096" spans="1:4" ht="15.75" customHeight="1">
      <c r="A7096" s="99">
        <v>44383</v>
      </c>
      <c r="B7096" s="100">
        <v>32.372100000000003</v>
      </c>
      <c r="C7096" s="28">
        <f t="shared" si="54"/>
        <v>3</v>
      </c>
      <c r="D7096" s="28" t="str">
        <f t="shared" si="55"/>
        <v>martes</v>
      </c>
    </row>
    <row r="7097" spans="1:4" ht="15.75" customHeight="1">
      <c r="A7097" s="99">
        <v>44384</v>
      </c>
      <c r="B7097" s="100">
        <v>32.407200000000003</v>
      </c>
      <c r="C7097" s="28">
        <f t="shared" si="54"/>
        <v>4</v>
      </c>
      <c r="D7097" s="28" t="str">
        <f t="shared" si="55"/>
        <v>miercoles</v>
      </c>
    </row>
    <row r="7098" spans="1:4" ht="15.75" customHeight="1">
      <c r="A7098" s="99">
        <v>44385</v>
      </c>
      <c r="B7098" s="100">
        <v>32.442300000000003</v>
      </c>
      <c r="C7098" s="28">
        <f t="shared" si="54"/>
        <v>5</v>
      </c>
      <c r="D7098" s="28" t="str">
        <f t="shared" si="55"/>
        <v>jueves</v>
      </c>
    </row>
    <row r="7099" spans="1:4" ht="15.75" customHeight="1">
      <c r="A7099" s="99">
        <v>44386</v>
      </c>
      <c r="B7099" s="100">
        <v>32.477400000000003</v>
      </c>
      <c r="C7099" s="28">
        <f t="shared" si="54"/>
        <v>6</v>
      </c>
      <c r="D7099" s="28" t="str">
        <f t="shared" si="55"/>
        <v xml:space="preserve">viernes </v>
      </c>
    </row>
    <row r="7100" spans="1:4" ht="15.75" customHeight="1">
      <c r="A7100" s="99">
        <v>44387</v>
      </c>
      <c r="B7100" s="100">
        <v>32.512599999999999</v>
      </c>
      <c r="C7100" s="28">
        <f t="shared" si="54"/>
        <v>7</v>
      </c>
      <c r="D7100" s="28" t="str">
        <f t="shared" si="55"/>
        <v>sabado</v>
      </c>
    </row>
    <row r="7101" spans="1:4" ht="15.75" customHeight="1">
      <c r="A7101" s="99">
        <v>44388</v>
      </c>
      <c r="B7101" s="100">
        <v>32.547800000000002</v>
      </c>
      <c r="C7101" s="28">
        <f t="shared" si="54"/>
        <v>1</v>
      </c>
      <c r="D7101" s="28" t="str">
        <f t="shared" si="55"/>
        <v>domingo</v>
      </c>
    </row>
    <row r="7102" spans="1:4" ht="15.75" customHeight="1">
      <c r="A7102" s="99">
        <v>44389</v>
      </c>
      <c r="B7102" s="100">
        <v>32.582999999999998</v>
      </c>
      <c r="C7102" s="28">
        <f t="shared" si="54"/>
        <v>2</v>
      </c>
      <c r="D7102" s="28" t="str">
        <f t="shared" si="55"/>
        <v>lunes</v>
      </c>
    </row>
    <row r="7103" spans="1:4" ht="15.75" customHeight="1">
      <c r="A7103" s="99">
        <v>44390</v>
      </c>
      <c r="B7103" s="100">
        <v>32.618299999999998</v>
      </c>
      <c r="C7103" s="28">
        <f t="shared" si="54"/>
        <v>3</v>
      </c>
      <c r="D7103" s="28" t="str">
        <f t="shared" si="55"/>
        <v>martes</v>
      </c>
    </row>
    <row r="7104" spans="1:4" ht="15.75" customHeight="1">
      <c r="A7104" s="99">
        <v>44391</v>
      </c>
      <c r="B7104" s="100">
        <v>32.653599999999997</v>
      </c>
      <c r="C7104" s="28">
        <f t="shared" si="54"/>
        <v>4</v>
      </c>
      <c r="D7104" s="28" t="str">
        <f t="shared" si="55"/>
        <v>miercoles</v>
      </c>
    </row>
    <row r="7105" spans="1:4" ht="15.75" customHeight="1">
      <c r="A7105" s="99">
        <v>44392</v>
      </c>
      <c r="B7105" s="100">
        <v>32.689</v>
      </c>
      <c r="C7105" s="28">
        <f t="shared" si="54"/>
        <v>5</v>
      </c>
      <c r="D7105" s="28" t="str">
        <f t="shared" si="55"/>
        <v>jueves</v>
      </c>
    </row>
    <row r="7106" spans="1:4" ht="15.75" customHeight="1">
      <c r="A7106" s="99">
        <v>44393</v>
      </c>
      <c r="B7106" s="100">
        <v>32.722200000000001</v>
      </c>
      <c r="C7106" s="28">
        <f t="shared" si="54"/>
        <v>6</v>
      </c>
      <c r="D7106" s="28" t="str">
        <f t="shared" si="55"/>
        <v xml:space="preserve">viernes </v>
      </c>
    </row>
    <row r="7107" spans="1:4" ht="15.75" customHeight="1">
      <c r="A7107" s="99">
        <v>44394</v>
      </c>
      <c r="B7107" s="100">
        <v>32.755499999999998</v>
      </c>
      <c r="C7107" s="28">
        <f t="shared" si="54"/>
        <v>7</v>
      </c>
      <c r="D7107" s="28" t="str">
        <f t="shared" si="55"/>
        <v>sabado</v>
      </c>
    </row>
    <row r="7108" spans="1:4" ht="15.75" customHeight="1">
      <c r="A7108" s="99">
        <v>44395</v>
      </c>
      <c r="B7108" s="100">
        <v>32.788800000000002</v>
      </c>
      <c r="C7108" s="28">
        <f t="shared" si="54"/>
        <v>1</v>
      </c>
      <c r="D7108" s="28" t="str">
        <f t="shared" si="55"/>
        <v>domingo</v>
      </c>
    </row>
    <row r="7109" spans="1:4" ht="15.75" customHeight="1">
      <c r="A7109" s="99">
        <v>44396</v>
      </c>
      <c r="B7109" s="100">
        <v>32.822099999999999</v>
      </c>
      <c r="C7109" s="28">
        <f t="shared" si="54"/>
        <v>2</v>
      </c>
      <c r="D7109" s="28" t="str">
        <f t="shared" si="55"/>
        <v>lunes</v>
      </c>
    </row>
    <row r="7110" spans="1:4" ht="15.75" customHeight="1">
      <c r="A7110" s="99">
        <v>44397</v>
      </c>
      <c r="B7110" s="100">
        <v>32.855499999999999</v>
      </c>
      <c r="C7110" s="28">
        <f t="shared" si="54"/>
        <v>3</v>
      </c>
      <c r="D7110" s="28" t="str">
        <f t="shared" si="55"/>
        <v>martes</v>
      </c>
    </row>
    <row r="7111" spans="1:4" ht="15.75" customHeight="1">
      <c r="A7111" s="99">
        <v>44398</v>
      </c>
      <c r="B7111" s="100">
        <v>32.8889</v>
      </c>
      <c r="C7111" s="28">
        <f t="shared" si="54"/>
        <v>4</v>
      </c>
      <c r="D7111" s="28" t="str">
        <f t="shared" si="55"/>
        <v>miercoles</v>
      </c>
    </row>
    <row r="7112" spans="1:4" ht="15.75" customHeight="1">
      <c r="A7112" s="99">
        <v>44399</v>
      </c>
      <c r="B7112" s="100">
        <v>32.9223</v>
      </c>
      <c r="C7112" s="28">
        <f t="shared" si="54"/>
        <v>5</v>
      </c>
      <c r="D7112" s="28" t="str">
        <f t="shared" si="55"/>
        <v>jueves</v>
      </c>
    </row>
    <row r="7113" spans="1:4" ht="15.75" customHeight="1">
      <c r="A7113" s="99">
        <v>44400</v>
      </c>
      <c r="B7113" s="100">
        <v>32.955800000000004</v>
      </c>
      <c r="C7113" s="28">
        <f t="shared" si="54"/>
        <v>6</v>
      </c>
      <c r="D7113" s="28" t="str">
        <f t="shared" si="55"/>
        <v xml:space="preserve">viernes </v>
      </c>
    </row>
    <row r="7114" spans="1:4" ht="15.75" customHeight="1">
      <c r="A7114" s="99">
        <v>44401</v>
      </c>
      <c r="B7114" s="100">
        <v>32.9893</v>
      </c>
      <c r="C7114" s="28">
        <f t="shared" si="54"/>
        <v>7</v>
      </c>
      <c r="D7114" s="28" t="str">
        <f t="shared" si="55"/>
        <v>sabado</v>
      </c>
    </row>
    <row r="7115" spans="1:4" ht="15.75" customHeight="1">
      <c r="A7115" s="99">
        <v>44402</v>
      </c>
      <c r="B7115" s="100">
        <v>33.022799999999997</v>
      </c>
      <c r="C7115" s="28">
        <f t="shared" si="54"/>
        <v>1</v>
      </c>
      <c r="D7115" s="28" t="str">
        <f t="shared" si="55"/>
        <v>domingo</v>
      </c>
    </row>
    <row r="7116" spans="1:4" ht="15.75" customHeight="1">
      <c r="A7116" s="99">
        <v>44403</v>
      </c>
      <c r="B7116" s="100">
        <v>33.056399999999996</v>
      </c>
      <c r="C7116" s="28">
        <f t="shared" si="54"/>
        <v>2</v>
      </c>
      <c r="D7116" s="28" t="str">
        <f t="shared" si="55"/>
        <v>lunes</v>
      </c>
    </row>
    <row r="7117" spans="1:4" ht="15.75" customHeight="1">
      <c r="A7117" s="99">
        <v>44404</v>
      </c>
      <c r="B7117" s="100">
        <v>33.090000000000003</v>
      </c>
      <c r="C7117" s="28">
        <f t="shared" si="54"/>
        <v>3</v>
      </c>
      <c r="D7117" s="28" t="str">
        <f t="shared" si="55"/>
        <v>martes</v>
      </c>
    </row>
    <row r="7118" spans="1:4" ht="15.75" customHeight="1">
      <c r="A7118" s="99">
        <v>44405</v>
      </c>
      <c r="B7118" s="100">
        <v>33.123600000000003</v>
      </c>
      <c r="C7118" s="28">
        <f t="shared" si="54"/>
        <v>4</v>
      </c>
      <c r="D7118" s="28" t="str">
        <f t="shared" si="55"/>
        <v>miercoles</v>
      </c>
    </row>
    <row r="7119" spans="1:4" ht="15.75" customHeight="1">
      <c r="A7119" s="99">
        <v>44406</v>
      </c>
      <c r="B7119" s="100">
        <v>33.157299999999999</v>
      </c>
      <c r="C7119" s="28">
        <f t="shared" si="54"/>
        <v>5</v>
      </c>
      <c r="D7119" s="28" t="str">
        <f t="shared" si="55"/>
        <v>jueves</v>
      </c>
    </row>
    <row r="7120" spans="1:4" ht="15.75" customHeight="1">
      <c r="A7120" s="99">
        <v>44407</v>
      </c>
      <c r="B7120" s="100">
        <v>33.191000000000003</v>
      </c>
      <c r="C7120" s="28">
        <f t="shared" si="54"/>
        <v>6</v>
      </c>
      <c r="D7120" s="28" t="str">
        <f t="shared" si="55"/>
        <v xml:space="preserve">viernes </v>
      </c>
    </row>
    <row r="7121" spans="1:4" ht="15.75" customHeight="1">
      <c r="A7121" s="99">
        <v>44408</v>
      </c>
      <c r="B7121" s="100">
        <v>33.224800000000002</v>
      </c>
      <c r="C7121" s="28">
        <f t="shared" si="54"/>
        <v>7</v>
      </c>
      <c r="D7121" s="28" t="str">
        <f t="shared" si="55"/>
        <v>sabado</v>
      </c>
    </row>
    <row r="7122" spans="1:4" ht="15.75" customHeight="1">
      <c r="A7122" s="99">
        <v>44409</v>
      </c>
      <c r="B7122" s="100">
        <v>33.258499999999998</v>
      </c>
      <c r="C7122" s="28">
        <f t="shared" si="54"/>
        <v>1</v>
      </c>
      <c r="D7122" s="28" t="str">
        <f t="shared" si="55"/>
        <v>domingo</v>
      </c>
    </row>
    <row r="7123" spans="1:4" ht="15.75" customHeight="1">
      <c r="A7123" s="99">
        <v>44410</v>
      </c>
      <c r="B7123" s="100">
        <v>33.292400000000001</v>
      </c>
      <c r="C7123" s="28">
        <f t="shared" si="54"/>
        <v>2</v>
      </c>
      <c r="D7123" s="28" t="str">
        <f t="shared" si="55"/>
        <v>lunes</v>
      </c>
    </row>
    <row r="7124" spans="1:4" ht="15.75" customHeight="1">
      <c r="A7124" s="99">
        <v>44411</v>
      </c>
      <c r="B7124" s="100">
        <v>33.3262</v>
      </c>
      <c r="C7124" s="28">
        <f t="shared" si="54"/>
        <v>3</v>
      </c>
      <c r="D7124" s="28" t="str">
        <f t="shared" si="55"/>
        <v>martes</v>
      </c>
    </row>
    <row r="7125" spans="1:4" ht="15.75" customHeight="1">
      <c r="A7125" s="99">
        <v>44412</v>
      </c>
      <c r="B7125" s="100">
        <v>33.360100000000003</v>
      </c>
      <c r="C7125" s="28">
        <f t="shared" si="54"/>
        <v>4</v>
      </c>
      <c r="D7125" s="28" t="str">
        <f t="shared" si="55"/>
        <v>miercoles</v>
      </c>
    </row>
    <row r="7126" spans="1:4" ht="15.75" customHeight="1">
      <c r="A7126" s="99">
        <v>44413</v>
      </c>
      <c r="B7126" s="100">
        <v>33.393999999999998</v>
      </c>
      <c r="C7126" s="28">
        <f t="shared" si="54"/>
        <v>5</v>
      </c>
      <c r="D7126" s="28" t="str">
        <f t="shared" si="55"/>
        <v>jueves</v>
      </c>
    </row>
    <row r="7127" spans="1:4" ht="15.75" customHeight="1">
      <c r="A7127" s="99">
        <v>44414</v>
      </c>
      <c r="B7127" s="100">
        <v>33.427900000000001</v>
      </c>
      <c r="C7127" s="28">
        <f t="shared" si="54"/>
        <v>6</v>
      </c>
      <c r="D7127" s="28" t="str">
        <f t="shared" si="55"/>
        <v xml:space="preserve">viernes </v>
      </c>
    </row>
    <row r="7128" spans="1:4" ht="15.75" customHeight="1">
      <c r="A7128" s="99">
        <v>44415</v>
      </c>
      <c r="B7128" s="100">
        <v>33.4619</v>
      </c>
      <c r="C7128" s="28">
        <f t="shared" si="54"/>
        <v>7</v>
      </c>
      <c r="D7128" s="28" t="str">
        <f t="shared" si="55"/>
        <v>sabado</v>
      </c>
    </row>
    <row r="7129" spans="1:4" ht="15.75" customHeight="1">
      <c r="A7129" s="99">
        <v>44416</v>
      </c>
      <c r="B7129" s="100">
        <v>33.495899999999999</v>
      </c>
      <c r="C7129" s="28">
        <f t="shared" si="54"/>
        <v>1</v>
      </c>
      <c r="D7129" s="28" t="str">
        <f t="shared" si="55"/>
        <v>domingo</v>
      </c>
    </row>
    <row r="7130" spans="1:4" ht="15.75" customHeight="1">
      <c r="A7130" s="99">
        <v>44417</v>
      </c>
      <c r="B7130" s="100">
        <v>33.53</v>
      </c>
      <c r="C7130" s="28">
        <f t="shared" si="54"/>
        <v>2</v>
      </c>
      <c r="D7130" s="28" t="str">
        <f t="shared" si="55"/>
        <v>lunes</v>
      </c>
    </row>
    <row r="7131" spans="1:4" ht="15.75" customHeight="1">
      <c r="A7131" s="99">
        <v>44418</v>
      </c>
      <c r="B7131" s="100">
        <v>33.564100000000003</v>
      </c>
      <c r="C7131" s="28">
        <f t="shared" si="54"/>
        <v>3</v>
      </c>
      <c r="D7131" s="28" t="str">
        <f t="shared" si="55"/>
        <v>martes</v>
      </c>
    </row>
    <row r="7132" spans="1:4" ht="15.75" customHeight="1">
      <c r="A7132" s="99">
        <v>44419</v>
      </c>
      <c r="B7132" s="100">
        <v>33.598199999999999</v>
      </c>
      <c r="C7132" s="28">
        <f t="shared" si="54"/>
        <v>4</v>
      </c>
      <c r="D7132" s="28" t="str">
        <f t="shared" si="55"/>
        <v>miercoles</v>
      </c>
    </row>
    <row r="7133" spans="1:4" ht="15.75" customHeight="1">
      <c r="A7133" s="99">
        <v>44420</v>
      </c>
      <c r="B7133" s="100">
        <v>33.632399999999997</v>
      </c>
      <c r="C7133" s="28">
        <f t="shared" si="54"/>
        <v>5</v>
      </c>
      <c r="D7133" s="28" t="str">
        <f t="shared" si="55"/>
        <v>jueves</v>
      </c>
    </row>
    <row r="7134" spans="1:4" ht="15.75" customHeight="1">
      <c r="A7134" s="99">
        <v>44421</v>
      </c>
      <c r="B7134" s="100">
        <v>33.666600000000003</v>
      </c>
      <c r="C7134" s="28">
        <f t="shared" si="54"/>
        <v>6</v>
      </c>
      <c r="D7134" s="28" t="str">
        <f t="shared" si="55"/>
        <v xml:space="preserve">viernes </v>
      </c>
    </row>
    <row r="7135" spans="1:4" ht="15.75" customHeight="1">
      <c r="A7135" s="99">
        <v>44422</v>
      </c>
      <c r="B7135" s="100">
        <v>33.700800000000001</v>
      </c>
      <c r="C7135" s="28">
        <f t="shared" si="54"/>
        <v>7</v>
      </c>
      <c r="D7135" s="28" t="str">
        <f t="shared" si="55"/>
        <v>sabado</v>
      </c>
    </row>
    <row r="7136" spans="1:4" ht="15.75" customHeight="1">
      <c r="A7136" s="99">
        <v>44423</v>
      </c>
      <c r="B7136" s="100">
        <v>33.734999999999999</v>
      </c>
      <c r="C7136" s="28">
        <f t="shared" si="54"/>
        <v>1</v>
      </c>
      <c r="D7136" s="28" t="str">
        <f t="shared" si="55"/>
        <v>domingo</v>
      </c>
    </row>
    <row r="7137" spans="1:4" ht="15.75" customHeight="1">
      <c r="A7137" s="99">
        <v>44424</v>
      </c>
      <c r="B7137" s="100">
        <v>33.767200000000003</v>
      </c>
      <c r="C7137" s="28">
        <f t="shared" si="54"/>
        <v>2</v>
      </c>
      <c r="D7137" s="28" t="str">
        <f t="shared" si="55"/>
        <v>lunes</v>
      </c>
    </row>
    <row r="7138" spans="1:4" ht="15.75" customHeight="1">
      <c r="A7138" s="99">
        <v>44425</v>
      </c>
      <c r="B7138" s="100">
        <v>33.799399999999999</v>
      </c>
      <c r="C7138" s="28">
        <f t="shared" si="54"/>
        <v>3</v>
      </c>
      <c r="D7138" s="28" t="str">
        <f t="shared" si="55"/>
        <v>martes</v>
      </c>
    </row>
    <row r="7139" spans="1:4" ht="15.75" customHeight="1">
      <c r="A7139" s="99">
        <v>44426</v>
      </c>
      <c r="B7139" s="100">
        <v>33.831699999999998</v>
      </c>
      <c r="C7139" s="28">
        <f t="shared" si="54"/>
        <v>4</v>
      </c>
      <c r="D7139" s="28" t="str">
        <f t="shared" si="55"/>
        <v>miercoles</v>
      </c>
    </row>
    <row r="7140" spans="1:4" ht="15.75" customHeight="1">
      <c r="A7140" s="99">
        <v>44427</v>
      </c>
      <c r="B7140" s="100">
        <v>33.863900000000001</v>
      </c>
      <c r="C7140" s="28">
        <f t="shared" si="54"/>
        <v>5</v>
      </c>
      <c r="D7140" s="28" t="str">
        <f t="shared" si="55"/>
        <v>jueves</v>
      </c>
    </row>
    <row r="7141" spans="1:4" ht="15.75" customHeight="1">
      <c r="A7141" s="99">
        <v>44428</v>
      </c>
      <c r="B7141" s="100">
        <v>33.896299999999997</v>
      </c>
      <c r="C7141" s="28">
        <f t="shared" si="54"/>
        <v>6</v>
      </c>
      <c r="D7141" s="28" t="str">
        <f t="shared" si="55"/>
        <v xml:space="preserve">viernes </v>
      </c>
    </row>
    <row r="7142" spans="1:4" ht="15.75" customHeight="1">
      <c r="A7142" s="99">
        <v>44429</v>
      </c>
      <c r="B7142" s="100">
        <v>33.928600000000003</v>
      </c>
      <c r="C7142" s="28">
        <f t="shared" ref="C7142:C7396" si="56">WEEKDAY(A7142)</f>
        <v>7</v>
      </c>
      <c r="D7142" s="28" t="str">
        <f t="shared" ref="D7142:D7396" si="57">VLOOKUP(C7142,$E$2:$F$8,2)</f>
        <v>sabado</v>
      </c>
    </row>
    <row r="7143" spans="1:4" ht="15.75" customHeight="1">
      <c r="A7143" s="99">
        <v>44430</v>
      </c>
      <c r="B7143" s="100">
        <v>33.960999999999999</v>
      </c>
      <c r="C7143" s="28">
        <f t="shared" si="56"/>
        <v>1</v>
      </c>
      <c r="D7143" s="28" t="str">
        <f t="shared" si="57"/>
        <v>domingo</v>
      </c>
    </row>
    <row r="7144" spans="1:4" ht="15.75" customHeight="1">
      <c r="A7144" s="99">
        <v>44431</v>
      </c>
      <c r="B7144" s="100">
        <v>33.993400000000001</v>
      </c>
      <c r="C7144" s="28">
        <f t="shared" si="56"/>
        <v>2</v>
      </c>
      <c r="D7144" s="28" t="str">
        <f t="shared" si="57"/>
        <v>lunes</v>
      </c>
    </row>
    <row r="7145" spans="1:4" ht="15.75" customHeight="1">
      <c r="A7145" s="99">
        <v>44432</v>
      </c>
      <c r="B7145" s="100">
        <v>34.025799999999997</v>
      </c>
      <c r="C7145" s="28">
        <f t="shared" si="56"/>
        <v>3</v>
      </c>
      <c r="D7145" s="28" t="str">
        <f t="shared" si="57"/>
        <v>martes</v>
      </c>
    </row>
    <row r="7146" spans="1:4" ht="15.75" customHeight="1">
      <c r="A7146" s="99">
        <v>44433</v>
      </c>
      <c r="B7146" s="100">
        <v>34.058199999999999</v>
      </c>
      <c r="C7146" s="28">
        <f t="shared" si="56"/>
        <v>4</v>
      </c>
      <c r="D7146" s="28" t="str">
        <f t="shared" si="57"/>
        <v>miercoles</v>
      </c>
    </row>
    <row r="7147" spans="1:4" ht="15.75" customHeight="1">
      <c r="A7147" s="99">
        <v>44434</v>
      </c>
      <c r="B7147" s="100">
        <v>34.090699999999998</v>
      </c>
      <c r="C7147" s="28">
        <f t="shared" si="56"/>
        <v>5</v>
      </c>
      <c r="D7147" s="28" t="str">
        <f t="shared" si="57"/>
        <v>jueves</v>
      </c>
    </row>
    <row r="7148" spans="1:4" ht="15.75" customHeight="1">
      <c r="A7148" s="99">
        <v>44435</v>
      </c>
      <c r="B7148" s="100">
        <v>34.1233</v>
      </c>
      <c r="C7148" s="28">
        <f t="shared" si="56"/>
        <v>6</v>
      </c>
      <c r="D7148" s="28" t="str">
        <f t="shared" si="57"/>
        <v xml:space="preserve">viernes </v>
      </c>
    </row>
    <row r="7149" spans="1:4" ht="15.75" customHeight="1">
      <c r="A7149" s="99">
        <v>44436</v>
      </c>
      <c r="B7149" s="100">
        <v>34.155799999999999</v>
      </c>
      <c r="C7149" s="28">
        <f t="shared" si="56"/>
        <v>7</v>
      </c>
      <c r="D7149" s="28" t="str">
        <f t="shared" si="57"/>
        <v>sabado</v>
      </c>
    </row>
    <row r="7150" spans="1:4" ht="15.75" customHeight="1">
      <c r="A7150" s="99">
        <v>44437</v>
      </c>
      <c r="B7150" s="100">
        <v>34.188400000000001</v>
      </c>
      <c r="C7150" s="28">
        <f t="shared" si="56"/>
        <v>1</v>
      </c>
      <c r="D7150" s="28" t="str">
        <f t="shared" si="57"/>
        <v>domingo</v>
      </c>
    </row>
    <row r="7151" spans="1:4" ht="15.75" customHeight="1">
      <c r="A7151" s="99">
        <v>44438</v>
      </c>
      <c r="B7151" s="100">
        <v>34.220999999999997</v>
      </c>
      <c r="C7151" s="28">
        <f t="shared" si="56"/>
        <v>2</v>
      </c>
      <c r="D7151" s="28" t="str">
        <f t="shared" si="57"/>
        <v>lunes</v>
      </c>
    </row>
    <row r="7152" spans="1:4" ht="15.75" customHeight="1">
      <c r="A7152" s="99">
        <v>44439</v>
      </c>
      <c r="B7152" s="100">
        <v>34.253599999999999</v>
      </c>
      <c r="C7152" s="28">
        <f t="shared" si="56"/>
        <v>3</v>
      </c>
      <c r="D7152" s="28" t="str">
        <f t="shared" si="57"/>
        <v>martes</v>
      </c>
    </row>
    <row r="7153" spans="1:4" ht="15.75" customHeight="1">
      <c r="A7153" s="99">
        <v>44440</v>
      </c>
      <c r="B7153" s="100">
        <v>34.286299999999997</v>
      </c>
      <c r="C7153" s="28">
        <f t="shared" si="56"/>
        <v>4</v>
      </c>
      <c r="D7153" s="28" t="str">
        <f t="shared" si="57"/>
        <v>miercoles</v>
      </c>
    </row>
    <row r="7154" spans="1:4" ht="15.75" customHeight="1">
      <c r="A7154" s="99">
        <v>44441</v>
      </c>
      <c r="B7154" s="100">
        <v>34.319000000000003</v>
      </c>
      <c r="C7154" s="28">
        <f t="shared" si="56"/>
        <v>5</v>
      </c>
      <c r="D7154" s="28" t="str">
        <f t="shared" si="57"/>
        <v>jueves</v>
      </c>
    </row>
    <row r="7155" spans="1:4" ht="15.75" customHeight="1">
      <c r="A7155" s="99">
        <v>44442</v>
      </c>
      <c r="B7155" s="100">
        <v>34.351799999999997</v>
      </c>
      <c r="C7155" s="28">
        <f t="shared" si="56"/>
        <v>6</v>
      </c>
      <c r="D7155" s="28" t="str">
        <f t="shared" si="57"/>
        <v xml:space="preserve">viernes </v>
      </c>
    </row>
    <row r="7156" spans="1:4" ht="15.75" customHeight="1">
      <c r="A7156" s="99">
        <v>44443</v>
      </c>
      <c r="B7156" s="100">
        <v>34.384500000000003</v>
      </c>
      <c r="C7156" s="28">
        <f t="shared" si="56"/>
        <v>7</v>
      </c>
      <c r="D7156" s="28" t="str">
        <f t="shared" si="57"/>
        <v>sabado</v>
      </c>
    </row>
    <row r="7157" spans="1:4" ht="15.75" customHeight="1">
      <c r="A7157" s="99">
        <v>44444</v>
      </c>
      <c r="B7157" s="100">
        <v>34.417299999999997</v>
      </c>
      <c r="C7157" s="28">
        <f t="shared" si="56"/>
        <v>1</v>
      </c>
      <c r="D7157" s="28" t="str">
        <f t="shared" si="57"/>
        <v>domingo</v>
      </c>
    </row>
    <row r="7158" spans="1:4" ht="15.75" customHeight="1">
      <c r="A7158" s="99">
        <v>44445</v>
      </c>
      <c r="B7158" s="100">
        <v>34.450200000000002</v>
      </c>
      <c r="C7158" s="28">
        <f t="shared" si="56"/>
        <v>2</v>
      </c>
      <c r="D7158" s="28" t="str">
        <f t="shared" si="57"/>
        <v>lunes</v>
      </c>
    </row>
    <row r="7159" spans="1:4" ht="15.75" customHeight="1">
      <c r="A7159" s="99">
        <v>44446</v>
      </c>
      <c r="B7159" s="100">
        <v>34.482999999999997</v>
      </c>
      <c r="C7159" s="28">
        <f t="shared" si="56"/>
        <v>3</v>
      </c>
      <c r="D7159" s="28" t="str">
        <f t="shared" si="57"/>
        <v>martes</v>
      </c>
    </row>
    <row r="7160" spans="1:4" ht="15.75" customHeight="1">
      <c r="A7160" s="99">
        <v>44447</v>
      </c>
      <c r="B7160" s="100">
        <v>34.515900000000002</v>
      </c>
      <c r="C7160" s="28">
        <f t="shared" si="56"/>
        <v>4</v>
      </c>
      <c r="D7160" s="28" t="str">
        <f t="shared" si="57"/>
        <v>miercoles</v>
      </c>
    </row>
    <row r="7161" spans="1:4" ht="15.75" customHeight="1">
      <c r="A7161" s="99">
        <v>44448</v>
      </c>
      <c r="B7161" s="100">
        <v>34.548900000000003</v>
      </c>
      <c r="C7161" s="28">
        <f t="shared" si="56"/>
        <v>5</v>
      </c>
      <c r="D7161" s="28" t="str">
        <f t="shared" si="57"/>
        <v>jueves</v>
      </c>
    </row>
    <row r="7162" spans="1:4" ht="15.75" customHeight="1">
      <c r="A7162" s="99">
        <v>44449</v>
      </c>
      <c r="B7162" s="100">
        <v>34.581800000000001</v>
      </c>
      <c r="C7162" s="28">
        <f t="shared" si="56"/>
        <v>6</v>
      </c>
      <c r="D7162" s="28" t="str">
        <f t="shared" si="57"/>
        <v xml:space="preserve">viernes </v>
      </c>
    </row>
    <row r="7163" spans="1:4" ht="15.75" customHeight="1">
      <c r="A7163" s="99">
        <v>44450</v>
      </c>
      <c r="B7163" s="100">
        <v>34.614800000000002</v>
      </c>
      <c r="C7163" s="28">
        <f t="shared" si="56"/>
        <v>7</v>
      </c>
      <c r="D7163" s="28" t="str">
        <f t="shared" si="57"/>
        <v>sabado</v>
      </c>
    </row>
    <row r="7164" spans="1:4" ht="15.75" customHeight="1">
      <c r="A7164" s="99">
        <v>44451</v>
      </c>
      <c r="B7164" s="100">
        <v>34.647799999999997</v>
      </c>
      <c r="C7164" s="28">
        <f t="shared" si="56"/>
        <v>1</v>
      </c>
      <c r="D7164" s="28" t="str">
        <f t="shared" si="57"/>
        <v>domingo</v>
      </c>
    </row>
    <row r="7165" spans="1:4" ht="15.75" customHeight="1">
      <c r="A7165" s="99">
        <v>44452</v>
      </c>
      <c r="B7165" s="100">
        <v>34.680900000000001</v>
      </c>
      <c r="C7165" s="28">
        <f t="shared" si="56"/>
        <v>2</v>
      </c>
      <c r="D7165" s="28" t="str">
        <f t="shared" si="57"/>
        <v>lunes</v>
      </c>
    </row>
    <row r="7166" spans="1:4" ht="15.75" customHeight="1">
      <c r="A7166" s="99">
        <v>44453</v>
      </c>
      <c r="B7166" s="100">
        <v>34.713999999999999</v>
      </c>
      <c r="C7166" s="28">
        <f t="shared" si="56"/>
        <v>3</v>
      </c>
      <c r="D7166" s="28" t="str">
        <f t="shared" si="57"/>
        <v>martes</v>
      </c>
    </row>
    <row r="7167" spans="1:4" ht="15.75" customHeight="1">
      <c r="A7167" s="99">
        <v>44454</v>
      </c>
      <c r="B7167" s="100">
        <v>34.747100000000003</v>
      </c>
      <c r="C7167" s="28">
        <f t="shared" si="56"/>
        <v>4</v>
      </c>
      <c r="D7167" s="28" t="str">
        <f t="shared" si="57"/>
        <v>miercoles</v>
      </c>
    </row>
    <row r="7168" spans="1:4" ht="15.75" customHeight="1">
      <c r="A7168" s="99">
        <v>44455</v>
      </c>
      <c r="B7168" s="100">
        <v>34.775700000000001</v>
      </c>
      <c r="C7168" s="28">
        <f t="shared" si="56"/>
        <v>5</v>
      </c>
      <c r="D7168" s="28" t="str">
        <f t="shared" si="57"/>
        <v>jueves</v>
      </c>
    </row>
    <row r="7169" spans="1:4" ht="15.75" customHeight="1">
      <c r="A7169" s="99">
        <v>44456</v>
      </c>
      <c r="B7169" s="100">
        <v>34.804299999999998</v>
      </c>
      <c r="C7169" s="28">
        <f t="shared" si="56"/>
        <v>6</v>
      </c>
      <c r="D7169" s="28" t="str">
        <f t="shared" si="57"/>
        <v xml:space="preserve">viernes </v>
      </c>
    </row>
    <row r="7170" spans="1:4" ht="15.75" customHeight="1">
      <c r="A7170" s="99">
        <v>44457</v>
      </c>
      <c r="B7170" s="100">
        <v>34.832999999999998</v>
      </c>
      <c r="C7170" s="28">
        <f t="shared" si="56"/>
        <v>7</v>
      </c>
      <c r="D7170" s="28" t="str">
        <f t="shared" si="57"/>
        <v>sabado</v>
      </c>
    </row>
    <row r="7171" spans="1:4" ht="15.75" customHeight="1">
      <c r="A7171" s="99">
        <v>44458</v>
      </c>
      <c r="B7171" s="100">
        <v>34.861699999999999</v>
      </c>
      <c r="C7171" s="28">
        <f t="shared" si="56"/>
        <v>1</v>
      </c>
      <c r="D7171" s="28" t="str">
        <f t="shared" si="57"/>
        <v>domingo</v>
      </c>
    </row>
    <row r="7172" spans="1:4" ht="15.75" customHeight="1">
      <c r="A7172" s="99">
        <v>44459</v>
      </c>
      <c r="B7172" s="100">
        <v>34.8904</v>
      </c>
      <c r="C7172" s="28">
        <f t="shared" si="56"/>
        <v>2</v>
      </c>
      <c r="D7172" s="28" t="str">
        <f t="shared" si="57"/>
        <v>lunes</v>
      </c>
    </row>
    <row r="7173" spans="1:4" ht="15.75" customHeight="1">
      <c r="A7173" s="99">
        <v>44460</v>
      </c>
      <c r="B7173" s="100">
        <v>34.9191</v>
      </c>
      <c r="C7173" s="28">
        <f t="shared" si="56"/>
        <v>3</v>
      </c>
      <c r="D7173" s="28" t="str">
        <f t="shared" si="57"/>
        <v>martes</v>
      </c>
    </row>
    <row r="7174" spans="1:4" ht="15.75" customHeight="1">
      <c r="A7174" s="99">
        <v>44461</v>
      </c>
      <c r="B7174" s="100">
        <v>34.947899999999997</v>
      </c>
      <c r="C7174" s="28">
        <f t="shared" si="56"/>
        <v>4</v>
      </c>
      <c r="D7174" s="28" t="str">
        <f t="shared" si="57"/>
        <v>miercoles</v>
      </c>
    </row>
    <row r="7175" spans="1:4" ht="15.75" customHeight="1">
      <c r="A7175" s="99">
        <v>44462</v>
      </c>
      <c r="B7175" s="100">
        <v>34.976599999999998</v>
      </c>
      <c r="C7175" s="28">
        <f t="shared" si="56"/>
        <v>5</v>
      </c>
      <c r="D7175" s="28" t="str">
        <f t="shared" si="57"/>
        <v>jueves</v>
      </c>
    </row>
    <row r="7176" spans="1:4" ht="15.75" customHeight="1">
      <c r="A7176" s="99">
        <v>44463</v>
      </c>
      <c r="B7176" s="100">
        <v>35.005400000000002</v>
      </c>
      <c r="C7176" s="28">
        <f t="shared" si="56"/>
        <v>6</v>
      </c>
      <c r="D7176" s="28" t="str">
        <f t="shared" si="57"/>
        <v xml:space="preserve">viernes </v>
      </c>
    </row>
    <row r="7177" spans="1:4" ht="15.75" customHeight="1">
      <c r="A7177" s="99">
        <v>44464</v>
      </c>
      <c r="B7177" s="100">
        <v>35.034300000000002</v>
      </c>
      <c r="C7177" s="28">
        <f t="shared" si="56"/>
        <v>7</v>
      </c>
      <c r="D7177" s="28" t="str">
        <f t="shared" si="57"/>
        <v>sabado</v>
      </c>
    </row>
    <row r="7178" spans="1:4" ht="15.75" customHeight="1">
      <c r="A7178" s="99">
        <v>44465</v>
      </c>
      <c r="B7178" s="100">
        <v>35.063099999999999</v>
      </c>
      <c r="C7178" s="28">
        <f t="shared" si="56"/>
        <v>1</v>
      </c>
      <c r="D7178" s="28" t="str">
        <f t="shared" si="57"/>
        <v>domingo</v>
      </c>
    </row>
    <row r="7179" spans="1:4" ht="15.75" customHeight="1">
      <c r="A7179" s="99">
        <v>44466</v>
      </c>
      <c r="B7179" s="100">
        <v>35.091999999999999</v>
      </c>
      <c r="C7179" s="28">
        <f t="shared" si="56"/>
        <v>2</v>
      </c>
      <c r="D7179" s="28" t="str">
        <f t="shared" si="57"/>
        <v>lunes</v>
      </c>
    </row>
    <row r="7180" spans="1:4" ht="15.75" customHeight="1">
      <c r="A7180" s="99">
        <v>44467</v>
      </c>
      <c r="B7180" s="100">
        <v>35.120899999999999</v>
      </c>
      <c r="C7180" s="28">
        <f t="shared" si="56"/>
        <v>3</v>
      </c>
      <c r="D7180" s="28" t="str">
        <f t="shared" si="57"/>
        <v>martes</v>
      </c>
    </row>
    <row r="7181" spans="1:4" ht="15.75" customHeight="1">
      <c r="A7181" s="99">
        <v>44468</v>
      </c>
      <c r="B7181" s="100">
        <v>35.149799999999999</v>
      </c>
      <c r="C7181" s="28">
        <f t="shared" si="56"/>
        <v>4</v>
      </c>
      <c r="D7181" s="28" t="str">
        <f t="shared" si="57"/>
        <v>miercoles</v>
      </c>
    </row>
    <row r="7182" spans="1:4" ht="15.75" customHeight="1">
      <c r="A7182" s="99">
        <v>44469</v>
      </c>
      <c r="B7182" s="100">
        <v>35.178699999999999</v>
      </c>
      <c r="C7182" s="28">
        <f t="shared" si="56"/>
        <v>5</v>
      </c>
      <c r="D7182" s="28" t="str">
        <f t="shared" si="57"/>
        <v>jueves</v>
      </c>
    </row>
    <row r="7183" spans="1:4" ht="15.75" customHeight="1">
      <c r="A7183" s="99">
        <v>44470</v>
      </c>
      <c r="B7183" s="100">
        <v>35.207700000000003</v>
      </c>
      <c r="C7183" s="28">
        <f t="shared" si="56"/>
        <v>6</v>
      </c>
      <c r="D7183" s="28" t="str">
        <f t="shared" si="57"/>
        <v xml:space="preserve">viernes </v>
      </c>
    </row>
    <row r="7184" spans="1:4" ht="15.75" customHeight="1">
      <c r="A7184" s="99">
        <v>44471</v>
      </c>
      <c r="B7184" s="100">
        <v>35.236699999999999</v>
      </c>
      <c r="C7184" s="28">
        <f t="shared" si="56"/>
        <v>7</v>
      </c>
      <c r="D7184" s="28" t="str">
        <f t="shared" si="57"/>
        <v>sabado</v>
      </c>
    </row>
    <row r="7185" spans="1:4" ht="15.75" customHeight="1">
      <c r="A7185" s="99">
        <v>44472</v>
      </c>
      <c r="B7185" s="100">
        <v>35.265700000000002</v>
      </c>
      <c r="C7185" s="28">
        <f t="shared" si="56"/>
        <v>1</v>
      </c>
      <c r="D7185" s="28" t="str">
        <f t="shared" si="57"/>
        <v>domingo</v>
      </c>
    </row>
    <row r="7186" spans="1:4" ht="15.75" customHeight="1">
      <c r="A7186" s="99">
        <v>44473</v>
      </c>
      <c r="B7186" s="100">
        <v>35.294800000000002</v>
      </c>
      <c r="C7186" s="28">
        <f t="shared" si="56"/>
        <v>2</v>
      </c>
      <c r="D7186" s="28" t="str">
        <f t="shared" si="57"/>
        <v>lunes</v>
      </c>
    </row>
    <row r="7187" spans="1:4" ht="15.75" customHeight="1">
      <c r="A7187" s="99">
        <v>44474</v>
      </c>
      <c r="B7187" s="100">
        <v>35.323799999999999</v>
      </c>
      <c r="C7187" s="28">
        <f t="shared" si="56"/>
        <v>3</v>
      </c>
      <c r="D7187" s="28" t="str">
        <f t="shared" si="57"/>
        <v>martes</v>
      </c>
    </row>
    <row r="7188" spans="1:4" ht="15.75" customHeight="1">
      <c r="A7188" s="99">
        <v>44475</v>
      </c>
      <c r="B7188" s="100">
        <v>35.352899999999998</v>
      </c>
      <c r="C7188" s="28">
        <f t="shared" si="56"/>
        <v>4</v>
      </c>
      <c r="D7188" s="28" t="str">
        <f t="shared" si="57"/>
        <v>miercoles</v>
      </c>
    </row>
    <row r="7189" spans="1:4" ht="15.75" customHeight="1">
      <c r="A7189" s="99">
        <v>44476</v>
      </c>
      <c r="B7189" s="100">
        <v>35.381999999999998</v>
      </c>
      <c r="C7189" s="28">
        <f t="shared" si="56"/>
        <v>5</v>
      </c>
      <c r="D7189" s="28" t="str">
        <f t="shared" si="57"/>
        <v>jueves</v>
      </c>
    </row>
    <row r="7190" spans="1:4" ht="15.75" customHeight="1">
      <c r="A7190" s="99">
        <v>44477</v>
      </c>
      <c r="B7190" s="100">
        <v>35.411200000000001</v>
      </c>
      <c r="C7190" s="28">
        <f t="shared" si="56"/>
        <v>6</v>
      </c>
      <c r="D7190" s="28" t="str">
        <f t="shared" si="57"/>
        <v xml:space="preserve">viernes </v>
      </c>
    </row>
    <row r="7191" spans="1:4" ht="15.75" customHeight="1">
      <c r="A7191" s="99">
        <v>44478</v>
      </c>
      <c r="B7191" s="100">
        <v>35.440300000000001</v>
      </c>
      <c r="C7191" s="28">
        <f t="shared" si="56"/>
        <v>7</v>
      </c>
      <c r="D7191" s="28" t="str">
        <f t="shared" si="57"/>
        <v>sabado</v>
      </c>
    </row>
    <row r="7192" spans="1:4" ht="15.75" customHeight="1">
      <c r="A7192" s="101">
        <v>44479</v>
      </c>
      <c r="B7192" s="100">
        <v>35.469499999999996</v>
      </c>
      <c r="C7192" s="28">
        <f t="shared" si="56"/>
        <v>1</v>
      </c>
      <c r="D7192" s="28" t="str">
        <f t="shared" si="57"/>
        <v>domingo</v>
      </c>
    </row>
    <row r="7193" spans="1:4" ht="15.75" customHeight="1">
      <c r="A7193" s="101">
        <v>44480</v>
      </c>
      <c r="B7193" s="100">
        <v>35.498699999999999</v>
      </c>
      <c r="C7193" s="28">
        <f t="shared" si="56"/>
        <v>2</v>
      </c>
      <c r="D7193" s="28" t="str">
        <f t="shared" si="57"/>
        <v>lunes</v>
      </c>
    </row>
    <row r="7194" spans="1:4" ht="15.75" customHeight="1">
      <c r="A7194" s="101">
        <v>44481</v>
      </c>
      <c r="B7194" s="100">
        <v>35.527900000000002</v>
      </c>
      <c r="C7194" s="28">
        <f t="shared" si="56"/>
        <v>3</v>
      </c>
      <c r="D7194" s="28" t="str">
        <f t="shared" si="57"/>
        <v>martes</v>
      </c>
    </row>
    <row r="7195" spans="1:4" ht="15.75" customHeight="1">
      <c r="A7195" s="101">
        <v>44482</v>
      </c>
      <c r="B7195" s="100">
        <v>35.557200000000002</v>
      </c>
      <c r="C7195" s="28">
        <f t="shared" si="56"/>
        <v>4</v>
      </c>
      <c r="D7195" s="28" t="str">
        <f t="shared" si="57"/>
        <v>miercoles</v>
      </c>
    </row>
    <row r="7196" spans="1:4" ht="15.75" customHeight="1">
      <c r="A7196" s="101">
        <v>44483</v>
      </c>
      <c r="B7196" s="100">
        <v>35.586500000000001</v>
      </c>
      <c r="C7196" s="28">
        <f t="shared" si="56"/>
        <v>5</v>
      </c>
      <c r="D7196" s="28" t="str">
        <f t="shared" si="57"/>
        <v>jueves</v>
      </c>
    </row>
    <row r="7197" spans="1:4" ht="15.75" customHeight="1">
      <c r="A7197" s="101">
        <v>44484</v>
      </c>
      <c r="B7197" s="100">
        <v>35.6158</v>
      </c>
      <c r="C7197" s="28">
        <f t="shared" si="56"/>
        <v>6</v>
      </c>
      <c r="D7197" s="28" t="str">
        <f t="shared" si="57"/>
        <v xml:space="preserve">viernes </v>
      </c>
    </row>
    <row r="7198" spans="1:4" ht="15.75" customHeight="1">
      <c r="A7198" s="101">
        <v>44485</v>
      </c>
      <c r="B7198" s="100">
        <v>35.655299999999997</v>
      </c>
      <c r="C7198" s="28">
        <f t="shared" si="56"/>
        <v>7</v>
      </c>
      <c r="D7198" s="28" t="str">
        <f t="shared" si="57"/>
        <v>sabado</v>
      </c>
    </row>
    <row r="7199" spans="1:4" ht="15.75" customHeight="1">
      <c r="A7199" s="101">
        <v>44486</v>
      </c>
      <c r="B7199" s="100">
        <v>35.694899999999997</v>
      </c>
      <c r="C7199" s="28">
        <f t="shared" si="56"/>
        <v>1</v>
      </c>
      <c r="D7199" s="28" t="str">
        <f t="shared" si="57"/>
        <v>domingo</v>
      </c>
    </row>
    <row r="7200" spans="1:4" ht="15.75" customHeight="1">
      <c r="A7200" s="101">
        <v>44487</v>
      </c>
      <c r="B7200" s="100">
        <v>35.734499999999997</v>
      </c>
      <c r="C7200" s="28">
        <f t="shared" si="56"/>
        <v>2</v>
      </c>
      <c r="D7200" s="28" t="str">
        <f t="shared" si="57"/>
        <v>lunes</v>
      </c>
    </row>
    <row r="7201" spans="1:4" ht="15.75" customHeight="1">
      <c r="A7201" s="101">
        <v>44488</v>
      </c>
      <c r="B7201" s="100">
        <v>35.7742</v>
      </c>
      <c r="C7201" s="28">
        <f t="shared" si="56"/>
        <v>3</v>
      </c>
      <c r="D7201" s="28" t="str">
        <f t="shared" si="57"/>
        <v>martes</v>
      </c>
    </row>
    <row r="7202" spans="1:4" ht="15.75" customHeight="1">
      <c r="A7202" s="101">
        <v>44489</v>
      </c>
      <c r="B7202" s="100">
        <v>35.813899999999997</v>
      </c>
      <c r="C7202" s="28">
        <f t="shared" si="56"/>
        <v>4</v>
      </c>
      <c r="D7202" s="28" t="str">
        <f t="shared" si="57"/>
        <v>miercoles</v>
      </c>
    </row>
    <row r="7203" spans="1:4" ht="15.75" customHeight="1">
      <c r="A7203" s="101">
        <v>44490</v>
      </c>
      <c r="B7203" s="100">
        <v>35.853700000000003</v>
      </c>
      <c r="C7203" s="28">
        <f t="shared" si="56"/>
        <v>5</v>
      </c>
      <c r="D7203" s="28" t="str">
        <f t="shared" si="57"/>
        <v>jueves</v>
      </c>
    </row>
    <row r="7204" spans="1:4" ht="15.75" customHeight="1">
      <c r="A7204" s="101">
        <v>44491</v>
      </c>
      <c r="B7204" s="100">
        <v>35.893500000000003</v>
      </c>
      <c r="C7204" s="28">
        <f t="shared" si="56"/>
        <v>6</v>
      </c>
      <c r="D7204" s="28" t="str">
        <f t="shared" si="57"/>
        <v xml:space="preserve">viernes </v>
      </c>
    </row>
    <row r="7205" spans="1:4" ht="15.75" customHeight="1">
      <c r="A7205" s="101">
        <v>44492</v>
      </c>
      <c r="B7205" s="100">
        <v>35.933399999999999</v>
      </c>
      <c r="C7205" s="28">
        <f t="shared" si="56"/>
        <v>7</v>
      </c>
      <c r="D7205" s="28" t="str">
        <f t="shared" si="57"/>
        <v>sabado</v>
      </c>
    </row>
    <row r="7206" spans="1:4" ht="15.75" customHeight="1">
      <c r="A7206" s="101">
        <v>44493</v>
      </c>
      <c r="B7206" s="100">
        <v>35.973300000000002</v>
      </c>
      <c r="C7206" s="28">
        <f t="shared" si="56"/>
        <v>1</v>
      </c>
      <c r="D7206" s="28" t="str">
        <f t="shared" si="57"/>
        <v>domingo</v>
      </c>
    </row>
    <row r="7207" spans="1:4" ht="15.75" customHeight="1">
      <c r="A7207" s="101">
        <v>44494</v>
      </c>
      <c r="B7207" s="100">
        <v>36.013199999999998</v>
      </c>
      <c r="C7207" s="28">
        <f t="shared" si="56"/>
        <v>2</v>
      </c>
      <c r="D7207" s="28" t="str">
        <f t="shared" si="57"/>
        <v>lunes</v>
      </c>
    </row>
    <row r="7208" spans="1:4" ht="15.75" customHeight="1">
      <c r="A7208" s="101">
        <v>44495</v>
      </c>
      <c r="B7208" s="100">
        <v>36.053199999999997</v>
      </c>
      <c r="C7208" s="28">
        <f t="shared" si="56"/>
        <v>3</v>
      </c>
      <c r="D7208" s="28" t="str">
        <f t="shared" si="57"/>
        <v>martes</v>
      </c>
    </row>
    <row r="7209" spans="1:4" ht="15.75" customHeight="1">
      <c r="A7209" s="101">
        <v>44496</v>
      </c>
      <c r="B7209" s="100">
        <v>36.093200000000003</v>
      </c>
      <c r="C7209" s="28">
        <f t="shared" si="56"/>
        <v>4</v>
      </c>
      <c r="D7209" s="28" t="str">
        <f t="shared" si="57"/>
        <v>miercoles</v>
      </c>
    </row>
    <row r="7210" spans="1:4" ht="15.75" customHeight="1">
      <c r="A7210" s="101">
        <v>44497</v>
      </c>
      <c r="B7210" s="100">
        <v>36.133299999999998</v>
      </c>
      <c r="C7210" s="28">
        <f t="shared" si="56"/>
        <v>5</v>
      </c>
      <c r="D7210" s="28" t="str">
        <f t="shared" si="57"/>
        <v>jueves</v>
      </c>
    </row>
    <row r="7211" spans="1:4" ht="15.75" customHeight="1">
      <c r="A7211" s="101">
        <v>44498</v>
      </c>
      <c r="B7211" s="100">
        <v>36.173400000000001</v>
      </c>
      <c r="C7211" s="28">
        <f t="shared" si="56"/>
        <v>6</v>
      </c>
      <c r="D7211" s="28" t="str">
        <f t="shared" si="57"/>
        <v xml:space="preserve">viernes </v>
      </c>
    </row>
    <row r="7212" spans="1:4" ht="15.75" customHeight="1">
      <c r="A7212" s="101">
        <v>44499</v>
      </c>
      <c r="B7212" s="100">
        <v>36.2136</v>
      </c>
      <c r="C7212" s="28">
        <f t="shared" si="56"/>
        <v>7</v>
      </c>
      <c r="D7212" s="28" t="str">
        <f t="shared" si="57"/>
        <v>sabado</v>
      </c>
    </row>
    <row r="7213" spans="1:4" ht="15.75" customHeight="1">
      <c r="A7213" s="101">
        <v>44500</v>
      </c>
      <c r="B7213" s="100">
        <v>36.253799999999998</v>
      </c>
      <c r="C7213" s="28">
        <f t="shared" si="56"/>
        <v>1</v>
      </c>
      <c r="D7213" s="28" t="str">
        <f t="shared" si="57"/>
        <v>domingo</v>
      </c>
    </row>
    <row r="7214" spans="1:4" ht="15.75" customHeight="1">
      <c r="A7214" s="99">
        <v>44501</v>
      </c>
      <c r="B7214" s="100">
        <v>36.293999999999997</v>
      </c>
      <c r="C7214" s="28">
        <f t="shared" si="56"/>
        <v>2</v>
      </c>
      <c r="D7214" s="28" t="str">
        <f t="shared" si="57"/>
        <v>lunes</v>
      </c>
    </row>
    <row r="7215" spans="1:4" ht="15.75" customHeight="1">
      <c r="A7215" s="99">
        <v>44502</v>
      </c>
      <c r="B7215" s="100">
        <v>36.334299999999999</v>
      </c>
      <c r="C7215" s="28">
        <f t="shared" si="56"/>
        <v>3</v>
      </c>
      <c r="D7215" s="28" t="str">
        <f t="shared" si="57"/>
        <v>martes</v>
      </c>
    </row>
    <row r="7216" spans="1:4" ht="15.75" customHeight="1">
      <c r="A7216" s="99">
        <v>44503</v>
      </c>
      <c r="B7216" s="100">
        <v>36.374699999999997</v>
      </c>
      <c r="C7216" s="28">
        <f t="shared" si="56"/>
        <v>4</v>
      </c>
      <c r="D7216" s="28" t="str">
        <f t="shared" si="57"/>
        <v>miercoles</v>
      </c>
    </row>
    <row r="7217" spans="1:4" ht="15.75" customHeight="1">
      <c r="A7217" s="99">
        <v>44504</v>
      </c>
      <c r="B7217" s="100">
        <v>36.415100000000002</v>
      </c>
      <c r="C7217" s="28">
        <f t="shared" si="56"/>
        <v>5</v>
      </c>
      <c r="D7217" s="28" t="str">
        <f t="shared" si="57"/>
        <v>jueves</v>
      </c>
    </row>
    <row r="7218" spans="1:4" ht="15.75" customHeight="1">
      <c r="A7218" s="99">
        <v>44505</v>
      </c>
      <c r="B7218" s="100">
        <v>36.455500000000001</v>
      </c>
      <c r="C7218" s="28">
        <f t="shared" si="56"/>
        <v>6</v>
      </c>
      <c r="D7218" s="28" t="str">
        <f t="shared" si="57"/>
        <v xml:space="preserve">viernes </v>
      </c>
    </row>
    <row r="7219" spans="1:4" ht="15.75" customHeight="1">
      <c r="A7219" s="99">
        <v>44506</v>
      </c>
      <c r="B7219" s="100">
        <v>36.496000000000002</v>
      </c>
      <c r="C7219" s="28">
        <f t="shared" si="56"/>
        <v>7</v>
      </c>
      <c r="D7219" s="28" t="str">
        <f t="shared" si="57"/>
        <v>sabado</v>
      </c>
    </row>
    <row r="7220" spans="1:4" ht="15.75" customHeight="1">
      <c r="A7220" s="99">
        <v>44507</v>
      </c>
      <c r="B7220" s="100">
        <v>36.536499999999997</v>
      </c>
      <c r="C7220" s="28">
        <f t="shared" si="56"/>
        <v>1</v>
      </c>
      <c r="D7220" s="28" t="str">
        <f t="shared" si="57"/>
        <v>domingo</v>
      </c>
    </row>
    <row r="7221" spans="1:4" ht="15.75" customHeight="1">
      <c r="A7221" s="99">
        <v>44508</v>
      </c>
      <c r="B7221" s="100">
        <v>36.577100000000002</v>
      </c>
      <c r="C7221" s="28">
        <f t="shared" si="56"/>
        <v>2</v>
      </c>
      <c r="D7221" s="28" t="str">
        <f t="shared" si="57"/>
        <v>lunes</v>
      </c>
    </row>
    <row r="7222" spans="1:4" ht="15.75" customHeight="1">
      <c r="A7222" s="99">
        <v>44509</v>
      </c>
      <c r="B7222" s="100">
        <v>36.617699999999999</v>
      </c>
      <c r="C7222" s="28">
        <f t="shared" si="56"/>
        <v>3</v>
      </c>
      <c r="D7222" s="28" t="str">
        <f t="shared" si="57"/>
        <v>martes</v>
      </c>
    </row>
    <row r="7223" spans="1:4" ht="15.75" customHeight="1">
      <c r="A7223" s="101">
        <v>44510</v>
      </c>
      <c r="B7223" s="100">
        <v>36.658299999999997</v>
      </c>
      <c r="C7223" s="28">
        <f t="shared" si="56"/>
        <v>4</v>
      </c>
      <c r="D7223" s="28" t="str">
        <f t="shared" si="57"/>
        <v>miercoles</v>
      </c>
    </row>
    <row r="7224" spans="1:4" ht="15.75" customHeight="1">
      <c r="A7224" s="101">
        <v>44511</v>
      </c>
      <c r="B7224" s="100">
        <v>36.699100000000001</v>
      </c>
      <c r="C7224" s="28">
        <f t="shared" si="56"/>
        <v>5</v>
      </c>
      <c r="D7224" s="28" t="str">
        <f t="shared" si="57"/>
        <v>jueves</v>
      </c>
    </row>
    <row r="7225" spans="1:4" ht="15.75" customHeight="1">
      <c r="A7225" s="101">
        <v>44512</v>
      </c>
      <c r="B7225" s="100">
        <v>36.739800000000002</v>
      </c>
      <c r="C7225" s="28">
        <f t="shared" si="56"/>
        <v>6</v>
      </c>
      <c r="D7225" s="28" t="str">
        <f t="shared" si="57"/>
        <v xml:space="preserve">viernes </v>
      </c>
    </row>
    <row r="7226" spans="1:4" ht="15.75" customHeight="1">
      <c r="A7226" s="101">
        <v>44513</v>
      </c>
      <c r="B7226" s="100">
        <v>36.7806</v>
      </c>
      <c r="C7226" s="28">
        <f t="shared" si="56"/>
        <v>7</v>
      </c>
      <c r="D7226" s="28" t="str">
        <f t="shared" si="57"/>
        <v>sabado</v>
      </c>
    </row>
    <row r="7227" spans="1:4" ht="15.75" customHeight="1">
      <c r="A7227" s="101">
        <v>44514</v>
      </c>
      <c r="B7227" s="100">
        <v>36.821399999999997</v>
      </c>
      <c r="C7227" s="28">
        <f t="shared" si="56"/>
        <v>1</v>
      </c>
      <c r="D7227" s="28" t="str">
        <f t="shared" si="57"/>
        <v>domingo</v>
      </c>
    </row>
    <row r="7228" spans="1:4" ht="15.75" customHeight="1">
      <c r="A7228" s="101">
        <v>44515</v>
      </c>
      <c r="B7228" s="100">
        <v>36.862299999999998</v>
      </c>
      <c r="C7228" s="28">
        <f t="shared" si="56"/>
        <v>2</v>
      </c>
      <c r="D7228" s="28" t="str">
        <f t="shared" si="57"/>
        <v>lunes</v>
      </c>
    </row>
    <row r="7229" spans="1:4" ht="15.75" customHeight="1">
      <c r="A7229" s="101">
        <v>44516</v>
      </c>
      <c r="B7229" s="100">
        <v>36.904600000000002</v>
      </c>
      <c r="C7229" s="28">
        <f t="shared" si="56"/>
        <v>3</v>
      </c>
      <c r="D7229" s="28" t="str">
        <f t="shared" si="57"/>
        <v>martes</v>
      </c>
    </row>
    <row r="7230" spans="1:4" ht="15.75" customHeight="1">
      <c r="A7230" s="101">
        <v>44517</v>
      </c>
      <c r="B7230" s="100">
        <v>36.947000000000003</v>
      </c>
      <c r="C7230" s="28">
        <f t="shared" si="56"/>
        <v>4</v>
      </c>
      <c r="D7230" s="28" t="str">
        <f t="shared" si="57"/>
        <v>miercoles</v>
      </c>
    </row>
    <row r="7231" spans="1:4" ht="15.75" customHeight="1">
      <c r="A7231" s="101">
        <v>44518</v>
      </c>
      <c r="B7231" s="100">
        <v>36.9893</v>
      </c>
      <c r="C7231" s="28">
        <f t="shared" si="56"/>
        <v>5</v>
      </c>
      <c r="D7231" s="28" t="str">
        <f t="shared" si="57"/>
        <v>jueves</v>
      </c>
    </row>
    <row r="7232" spans="1:4" ht="15.75" customHeight="1">
      <c r="A7232" s="101">
        <v>44519</v>
      </c>
      <c r="B7232" s="100">
        <v>37.031799999999997</v>
      </c>
      <c r="C7232" s="28">
        <f t="shared" si="56"/>
        <v>6</v>
      </c>
      <c r="D7232" s="28" t="str">
        <f t="shared" si="57"/>
        <v xml:space="preserve">viernes </v>
      </c>
    </row>
    <row r="7233" spans="1:4" ht="15.75" customHeight="1">
      <c r="A7233" s="101">
        <v>44520</v>
      </c>
      <c r="B7233" s="100">
        <v>37.074300000000001</v>
      </c>
      <c r="C7233" s="28">
        <f t="shared" si="56"/>
        <v>7</v>
      </c>
      <c r="D7233" s="28" t="str">
        <f t="shared" si="57"/>
        <v>sabado</v>
      </c>
    </row>
    <row r="7234" spans="1:4" ht="15.75" customHeight="1">
      <c r="A7234" s="101">
        <v>44521</v>
      </c>
      <c r="B7234" s="100">
        <v>37.116799999999998</v>
      </c>
      <c r="C7234" s="28">
        <f t="shared" si="56"/>
        <v>1</v>
      </c>
      <c r="D7234" s="28" t="str">
        <f t="shared" si="57"/>
        <v>domingo</v>
      </c>
    </row>
    <row r="7235" spans="1:4" ht="15.75" customHeight="1">
      <c r="A7235" s="101">
        <v>44522</v>
      </c>
      <c r="B7235" s="100">
        <v>37.159399999999998</v>
      </c>
      <c r="C7235" s="28">
        <f t="shared" si="56"/>
        <v>2</v>
      </c>
      <c r="D7235" s="28" t="str">
        <f t="shared" si="57"/>
        <v>lunes</v>
      </c>
    </row>
    <row r="7236" spans="1:4" ht="15.75" customHeight="1">
      <c r="A7236" s="101">
        <v>44523</v>
      </c>
      <c r="B7236" s="100">
        <v>37.201999999999998</v>
      </c>
      <c r="C7236" s="28">
        <f t="shared" si="56"/>
        <v>3</v>
      </c>
      <c r="D7236" s="28" t="str">
        <f t="shared" si="57"/>
        <v>martes</v>
      </c>
    </row>
    <row r="7237" spans="1:4" ht="15.75" customHeight="1">
      <c r="A7237" s="101">
        <v>44524</v>
      </c>
      <c r="B7237" s="100">
        <v>37.244700000000002</v>
      </c>
      <c r="C7237" s="28">
        <f t="shared" si="56"/>
        <v>4</v>
      </c>
      <c r="D7237" s="28" t="str">
        <f t="shared" si="57"/>
        <v>miercoles</v>
      </c>
    </row>
    <row r="7238" spans="1:4" ht="15.75" customHeight="1">
      <c r="A7238" s="101">
        <v>44525</v>
      </c>
      <c r="B7238" s="100">
        <v>37.287500000000001</v>
      </c>
      <c r="C7238" s="28">
        <f t="shared" si="56"/>
        <v>5</v>
      </c>
      <c r="D7238" s="28" t="str">
        <f t="shared" si="57"/>
        <v>jueves</v>
      </c>
    </row>
    <row r="7239" spans="1:4" ht="15.75" customHeight="1">
      <c r="A7239" s="101">
        <v>44526</v>
      </c>
      <c r="B7239" s="100">
        <v>37.330199999999998</v>
      </c>
      <c r="C7239" s="28">
        <f t="shared" si="56"/>
        <v>6</v>
      </c>
      <c r="D7239" s="28" t="str">
        <f t="shared" si="57"/>
        <v xml:space="preserve">viernes </v>
      </c>
    </row>
    <row r="7240" spans="1:4" ht="15.75" customHeight="1">
      <c r="A7240" s="101">
        <v>44527</v>
      </c>
      <c r="B7240" s="100">
        <v>37.373100000000001</v>
      </c>
      <c r="C7240" s="28">
        <f t="shared" si="56"/>
        <v>7</v>
      </c>
      <c r="D7240" s="28" t="str">
        <f t="shared" si="57"/>
        <v>sabado</v>
      </c>
    </row>
    <row r="7241" spans="1:4" ht="15.75" customHeight="1">
      <c r="A7241" s="101">
        <v>44528</v>
      </c>
      <c r="B7241" s="100">
        <v>37.415999999999997</v>
      </c>
      <c r="C7241" s="28">
        <f t="shared" si="56"/>
        <v>1</v>
      </c>
      <c r="D7241" s="28" t="str">
        <f t="shared" si="57"/>
        <v>domingo</v>
      </c>
    </row>
    <row r="7242" spans="1:4" ht="15.75" customHeight="1">
      <c r="A7242" s="101">
        <v>44529</v>
      </c>
      <c r="B7242" s="100">
        <v>37.4589</v>
      </c>
      <c r="C7242" s="28">
        <f t="shared" si="56"/>
        <v>2</v>
      </c>
      <c r="D7242" s="28" t="str">
        <f t="shared" si="57"/>
        <v>lunes</v>
      </c>
    </row>
    <row r="7243" spans="1:4" ht="15.75" customHeight="1">
      <c r="A7243" s="101">
        <v>44530</v>
      </c>
      <c r="B7243" s="100">
        <v>37.501899999999999</v>
      </c>
      <c r="C7243" s="28">
        <f t="shared" si="56"/>
        <v>3</v>
      </c>
      <c r="D7243" s="28" t="str">
        <f t="shared" si="57"/>
        <v>martes</v>
      </c>
    </row>
    <row r="7244" spans="1:4" ht="15.75" customHeight="1">
      <c r="A7244" s="99">
        <v>44531</v>
      </c>
      <c r="B7244" s="100">
        <v>37.544899999999998</v>
      </c>
      <c r="C7244" s="28">
        <f t="shared" si="56"/>
        <v>4</v>
      </c>
      <c r="D7244" s="28" t="str">
        <f t="shared" si="57"/>
        <v>miercoles</v>
      </c>
    </row>
    <row r="7245" spans="1:4" ht="15.75" customHeight="1">
      <c r="A7245" s="99">
        <v>44532</v>
      </c>
      <c r="B7245" s="100">
        <v>37.588000000000001</v>
      </c>
      <c r="C7245" s="28">
        <f t="shared" si="56"/>
        <v>5</v>
      </c>
      <c r="D7245" s="28" t="str">
        <f t="shared" si="57"/>
        <v>jueves</v>
      </c>
    </row>
    <row r="7246" spans="1:4" ht="15.75" customHeight="1">
      <c r="A7246" s="99">
        <v>44533</v>
      </c>
      <c r="B7246" s="100">
        <v>37.631100000000004</v>
      </c>
      <c r="C7246" s="28">
        <f t="shared" si="56"/>
        <v>6</v>
      </c>
      <c r="D7246" s="28" t="str">
        <f t="shared" si="57"/>
        <v xml:space="preserve">viernes </v>
      </c>
    </row>
    <row r="7247" spans="1:4" ht="15.75" customHeight="1">
      <c r="A7247" s="99">
        <v>44534</v>
      </c>
      <c r="B7247" s="100">
        <v>37.674300000000002</v>
      </c>
      <c r="C7247" s="28">
        <f t="shared" si="56"/>
        <v>7</v>
      </c>
      <c r="D7247" s="28" t="str">
        <f t="shared" si="57"/>
        <v>sabado</v>
      </c>
    </row>
    <row r="7248" spans="1:4" ht="15.75" customHeight="1">
      <c r="A7248" s="99">
        <v>44535</v>
      </c>
      <c r="B7248" s="100">
        <v>37.717500000000001</v>
      </c>
      <c r="C7248" s="28">
        <f t="shared" si="56"/>
        <v>1</v>
      </c>
      <c r="D7248" s="28" t="str">
        <f t="shared" si="57"/>
        <v>domingo</v>
      </c>
    </row>
    <row r="7249" spans="1:4" ht="15.75" customHeight="1">
      <c r="A7249" s="99">
        <v>44536</v>
      </c>
      <c r="B7249" s="100">
        <v>37.760800000000003</v>
      </c>
      <c r="C7249" s="28">
        <f t="shared" si="56"/>
        <v>2</v>
      </c>
      <c r="D7249" s="28" t="str">
        <f t="shared" si="57"/>
        <v>lunes</v>
      </c>
    </row>
    <row r="7250" spans="1:4" ht="15.75" customHeight="1">
      <c r="A7250" s="99">
        <v>44537</v>
      </c>
      <c r="B7250" s="100">
        <v>37.804099999999998</v>
      </c>
      <c r="C7250" s="28">
        <f t="shared" si="56"/>
        <v>3</v>
      </c>
      <c r="D7250" s="28" t="str">
        <f t="shared" si="57"/>
        <v>martes</v>
      </c>
    </row>
    <row r="7251" spans="1:4" ht="15.75" customHeight="1">
      <c r="A7251" s="99">
        <v>44538</v>
      </c>
      <c r="B7251" s="100">
        <v>37.847499999999997</v>
      </c>
      <c r="C7251" s="28">
        <f t="shared" si="56"/>
        <v>4</v>
      </c>
      <c r="D7251" s="28" t="str">
        <f t="shared" si="57"/>
        <v>miercoles</v>
      </c>
    </row>
    <row r="7252" spans="1:4" ht="15.75" customHeight="1">
      <c r="A7252" s="99">
        <v>44539</v>
      </c>
      <c r="B7252" s="100">
        <v>37.890900000000002</v>
      </c>
      <c r="C7252" s="28">
        <f t="shared" si="56"/>
        <v>5</v>
      </c>
      <c r="D7252" s="28" t="str">
        <f t="shared" si="57"/>
        <v>jueves</v>
      </c>
    </row>
    <row r="7253" spans="1:4" ht="15.75" customHeight="1">
      <c r="A7253" s="101">
        <v>44540</v>
      </c>
      <c r="B7253" s="100">
        <v>37.934399999999997</v>
      </c>
      <c r="C7253" s="28">
        <f t="shared" si="56"/>
        <v>6</v>
      </c>
      <c r="D7253" s="28" t="str">
        <f t="shared" si="57"/>
        <v xml:space="preserve">viernes </v>
      </c>
    </row>
    <row r="7254" spans="1:4" ht="15.75" customHeight="1">
      <c r="A7254" s="101">
        <v>44541</v>
      </c>
      <c r="B7254" s="100">
        <v>37.977899999999998</v>
      </c>
      <c r="C7254" s="28">
        <f t="shared" si="56"/>
        <v>7</v>
      </c>
      <c r="D7254" s="28" t="str">
        <f t="shared" si="57"/>
        <v>sabado</v>
      </c>
    </row>
    <row r="7255" spans="1:4" ht="15.75" customHeight="1">
      <c r="A7255" s="101">
        <v>44542</v>
      </c>
      <c r="B7255" s="100">
        <v>38.021500000000003</v>
      </c>
      <c r="C7255" s="28">
        <f t="shared" si="56"/>
        <v>1</v>
      </c>
      <c r="D7255" s="28" t="str">
        <f t="shared" si="57"/>
        <v>domingo</v>
      </c>
    </row>
    <row r="7256" spans="1:4" ht="15.75" customHeight="1">
      <c r="A7256" s="101">
        <v>44543</v>
      </c>
      <c r="B7256" s="100">
        <v>38.065100000000001</v>
      </c>
      <c r="C7256" s="28">
        <f t="shared" si="56"/>
        <v>2</v>
      </c>
      <c r="D7256" s="28" t="str">
        <f t="shared" si="57"/>
        <v>lunes</v>
      </c>
    </row>
    <row r="7257" spans="1:4" ht="15.75" customHeight="1">
      <c r="A7257" s="101">
        <v>44544</v>
      </c>
      <c r="B7257" s="100">
        <v>38.108800000000002</v>
      </c>
      <c r="C7257" s="28">
        <f t="shared" si="56"/>
        <v>3</v>
      </c>
      <c r="D7257" s="28" t="str">
        <f t="shared" si="57"/>
        <v>martes</v>
      </c>
    </row>
    <row r="7258" spans="1:4" ht="15.75" customHeight="1">
      <c r="A7258" s="101">
        <v>44545</v>
      </c>
      <c r="B7258" s="100">
        <v>38.152500000000003</v>
      </c>
      <c r="C7258" s="28">
        <f t="shared" si="56"/>
        <v>4</v>
      </c>
      <c r="D7258" s="28" t="str">
        <f t="shared" si="57"/>
        <v>miercoles</v>
      </c>
    </row>
    <row r="7259" spans="1:4" ht="15.75" customHeight="1">
      <c r="A7259" s="101">
        <v>44546</v>
      </c>
      <c r="B7259" s="100">
        <v>38.182899999999997</v>
      </c>
      <c r="C7259" s="28">
        <f t="shared" si="56"/>
        <v>5</v>
      </c>
      <c r="D7259" s="28" t="str">
        <f t="shared" si="57"/>
        <v>jueves</v>
      </c>
    </row>
    <row r="7260" spans="1:4" ht="15.75" customHeight="1">
      <c r="A7260" s="101">
        <v>44547</v>
      </c>
      <c r="B7260" s="100">
        <v>38.213299999999997</v>
      </c>
      <c r="C7260" s="28">
        <f t="shared" si="56"/>
        <v>6</v>
      </c>
      <c r="D7260" s="28" t="str">
        <f t="shared" si="57"/>
        <v xml:space="preserve">viernes </v>
      </c>
    </row>
    <row r="7261" spans="1:4" ht="15.75" customHeight="1">
      <c r="A7261" s="101">
        <v>44548</v>
      </c>
      <c r="B7261" s="100">
        <v>38.2438</v>
      </c>
      <c r="C7261" s="28">
        <f t="shared" si="56"/>
        <v>7</v>
      </c>
      <c r="D7261" s="28" t="str">
        <f t="shared" si="57"/>
        <v>sabado</v>
      </c>
    </row>
    <row r="7262" spans="1:4" ht="15.75" customHeight="1">
      <c r="A7262" s="101">
        <v>44549</v>
      </c>
      <c r="B7262" s="100">
        <v>38.274299999999997</v>
      </c>
      <c r="C7262" s="28">
        <f t="shared" si="56"/>
        <v>1</v>
      </c>
      <c r="D7262" s="28" t="str">
        <f t="shared" si="57"/>
        <v>domingo</v>
      </c>
    </row>
    <row r="7263" spans="1:4" ht="15.75" customHeight="1">
      <c r="A7263" s="101">
        <v>44550</v>
      </c>
      <c r="B7263" s="100">
        <v>38.3048</v>
      </c>
      <c r="C7263" s="28">
        <f t="shared" si="56"/>
        <v>2</v>
      </c>
      <c r="D7263" s="28" t="str">
        <f t="shared" si="57"/>
        <v>lunes</v>
      </c>
    </row>
    <row r="7264" spans="1:4" ht="15.75" customHeight="1">
      <c r="A7264" s="101">
        <v>44551</v>
      </c>
      <c r="B7264" s="100">
        <v>38.335299999999997</v>
      </c>
      <c r="C7264" s="28">
        <f t="shared" si="56"/>
        <v>3</v>
      </c>
      <c r="D7264" s="28" t="str">
        <f t="shared" si="57"/>
        <v>martes</v>
      </c>
    </row>
    <row r="7265" spans="1:4" ht="15.75" customHeight="1">
      <c r="A7265" s="101">
        <v>44552</v>
      </c>
      <c r="B7265" s="100">
        <v>38.3658</v>
      </c>
      <c r="C7265" s="28">
        <f t="shared" si="56"/>
        <v>4</v>
      </c>
      <c r="D7265" s="28" t="str">
        <f t="shared" si="57"/>
        <v>miercoles</v>
      </c>
    </row>
    <row r="7266" spans="1:4" ht="15.75" customHeight="1">
      <c r="A7266" s="101">
        <v>44553</v>
      </c>
      <c r="B7266" s="100">
        <v>38.3964</v>
      </c>
      <c r="C7266" s="28">
        <f t="shared" si="56"/>
        <v>5</v>
      </c>
      <c r="D7266" s="28" t="str">
        <f t="shared" si="57"/>
        <v>jueves</v>
      </c>
    </row>
    <row r="7267" spans="1:4" ht="15.75" customHeight="1">
      <c r="A7267" s="101">
        <v>44554</v>
      </c>
      <c r="B7267" s="100">
        <v>38.427</v>
      </c>
      <c r="C7267" s="28">
        <f t="shared" si="56"/>
        <v>6</v>
      </c>
      <c r="D7267" s="28" t="str">
        <f t="shared" si="57"/>
        <v xml:space="preserve">viernes </v>
      </c>
    </row>
    <row r="7268" spans="1:4" ht="15.75" customHeight="1">
      <c r="A7268" s="101">
        <v>44555</v>
      </c>
      <c r="B7268" s="100">
        <v>38.457599999999999</v>
      </c>
      <c r="C7268" s="28">
        <f t="shared" si="56"/>
        <v>7</v>
      </c>
      <c r="D7268" s="28" t="str">
        <f t="shared" si="57"/>
        <v>sabado</v>
      </c>
    </row>
    <row r="7269" spans="1:4" ht="15.75" customHeight="1">
      <c r="A7269" s="101">
        <v>44556</v>
      </c>
      <c r="B7269" s="100">
        <v>38.488300000000002</v>
      </c>
      <c r="C7269" s="28">
        <f t="shared" si="56"/>
        <v>1</v>
      </c>
      <c r="D7269" s="28" t="str">
        <f t="shared" si="57"/>
        <v>domingo</v>
      </c>
    </row>
    <row r="7270" spans="1:4" ht="15.75" customHeight="1">
      <c r="A7270" s="101">
        <v>44557</v>
      </c>
      <c r="B7270" s="100">
        <v>38.518900000000002</v>
      </c>
      <c r="C7270" s="28">
        <f t="shared" si="56"/>
        <v>2</v>
      </c>
      <c r="D7270" s="28" t="str">
        <f t="shared" si="57"/>
        <v>lunes</v>
      </c>
    </row>
    <row r="7271" spans="1:4" ht="15.75" customHeight="1">
      <c r="A7271" s="101">
        <v>44558</v>
      </c>
      <c r="B7271" s="100">
        <v>38.549599999999998</v>
      </c>
      <c r="C7271" s="28">
        <f t="shared" si="56"/>
        <v>3</v>
      </c>
      <c r="D7271" s="28" t="str">
        <f t="shared" si="57"/>
        <v>martes</v>
      </c>
    </row>
    <row r="7272" spans="1:4" ht="15.75" customHeight="1">
      <c r="A7272" s="101">
        <v>44559</v>
      </c>
      <c r="B7272" s="100">
        <v>38.580300000000001</v>
      </c>
      <c r="C7272" s="28">
        <f t="shared" si="56"/>
        <v>4</v>
      </c>
      <c r="D7272" s="28" t="str">
        <f t="shared" si="57"/>
        <v>miercoles</v>
      </c>
    </row>
    <row r="7273" spans="1:4" ht="15.75" customHeight="1">
      <c r="A7273" s="101">
        <v>44560</v>
      </c>
      <c r="B7273" s="100">
        <v>38.6111</v>
      </c>
      <c r="C7273" s="28">
        <f t="shared" si="56"/>
        <v>5</v>
      </c>
      <c r="D7273" s="28" t="str">
        <f t="shared" si="57"/>
        <v>jueves</v>
      </c>
    </row>
    <row r="7274" spans="1:4" ht="15.75" customHeight="1">
      <c r="A7274" s="101">
        <v>44561</v>
      </c>
      <c r="B7274" s="100">
        <v>38.641800000000003</v>
      </c>
      <c r="C7274" s="28">
        <f t="shared" si="56"/>
        <v>6</v>
      </c>
      <c r="D7274" s="28" t="str">
        <f t="shared" si="57"/>
        <v xml:space="preserve">viernes </v>
      </c>
    </row>
    <row r="7275" spans="1:4" ht="15.75" customHeight="1">
      <c r="A7275" s="99">
        <v>44562</v>
      </c>
      <c r="B7275" s="100">
        <v>38.672600000000003</v>
      </c>
      <c r="C7275" s="28">
        <f t="shared" si="56"/>
        <v>7</v>
      </c>
      <c r="D7275" s="28" t="str">
        <f t="shared" si="57"/>
        <v>sabado</v>
      </c>
    </row>
    <row r="7276" spans="1:4" ht="15.75" customHeight="1">
      <c r="A7276" s="99">
        <v>44563</v>
      </c>
      <c r="B7276" s="100">
        <v>38.703499999999998</v>
      </c>
      <c r="C7276" s="28">
        <f t="shared" si="56"/>
        <v>1</v>
      </c>
      <c r="D7276" s="28" t="str">
        <f t="shared" si="57"/>
        <v>domingo</v>
      </c>
    </row>
    <row r="7277" spans="1:4" ht="15.75" customHeight="1">
      <c r="A7277" s="99">
        <v>44564</v>
      </c>
      <c r="B7277" s="100">
        <v>38.734299999999998</v>
      </c>
      <c r="C7277" s="28">
        <f t="shared" si="56"/>
        <v>2</v>
      </c>
      <c r="D7277" s="28" t="str">
        <f t="shared" si="57"/>
        <v>lunes</v>
      </c>
    </row>
    <row r="7278" spans="1:4" ht="15.75" customHeight="1">
      <c r="A7278" s="99">
        <v>44565</v>
      </c>
      <c r="B7278" s="100">
        <v>38.7652</v>
      </c>
      <c r="C7278" s="28">
        <f t="shared" si="56"/>
        <v>3</v>
      </c>
      <c r="D7278" s="28" t="str">
        <f t="shared" si="57"/>
        <v>martes</v>
      </c>
    </row>
    <row r="7279" spans="1:4" ht="15.75" customHeight="1">
      <c r="A7279" s="99">
        <v>44566</v>
      </c>
      <c r="B7279" s="100">
        <v>38.796100000000003</v>
      </c>
      <c r="C7279" s="28">
        <f t="shared" si="56"/>
        <v>4</v>
      </c>
      <c r="D7279" s="28" t="str">
        <f t="shared" si="57"/>
        <v>miercoles</v>
      </c>
    </row>
    <row r="7280" spans="1:4" ht="15.75" customHeight="1">
      <c r="A7280" s="99">
        <v>44567</v>
      </c>
      <c r="B7280" s="100">
        <v>38.826999999999998</v>
      </c>
      <c r="C7280" s="28">
        <f t="shared" si="56"/>
        <v>5</v>
      </c>
      <c r="D7280" s="28" t="str">
        <f t="shared" si="57"/>
        <v>jueves</v>
      </c>
    </row>
    <row r="7281" spans="1:4" ht="15.75" customHeight="1">
      <c r="A7281" s="99">
        <v>44568</v>
      </c>
      <c r="B7281" s="100">
        <v>38.857900000000001</v>
      </c>
      <c r="C7281" s="28">
        <f t="shared" si="56"/>
        <v>6</v>
      </c>
      <c r="D7281" s="28" t="str">
        <f t="shared" si="57"/>
        <v xml:space="preserve">viernes </v>
      </c>
    </row>
    <row r="7282" spans="1:4" ht="15.75" customHeight="1">
      <c r="A7282" s="99">
        <v>44569</v>
      </c>
      <c r="B7282" s="100">
        <v>38.8889</v>
      </c>
      <c r="C7282" s="28">
        <f t="shared" si="56"/>
        <v>7</v>
      </c>
      <c r="D7282" s="28" t="str">
        <f t="shared" si="57"/>
        <v>sabado</v>
      </c>
    </row>
    <row r="7283" spans="1:4" ht="15.75" customHeight="1">
      <c r="A7283" s="99">
        <v>44570</v>
      </c>
      <c r="B7283" s="100">
        <v>38.919899999999998</v>
      </c>
      <c r="C7283" s="28">
        <f t="shared" si="56"/>
        <v>1</v>
      </c>
      <c r="D7283" s="28" t="str">
        <f t="shared" si="57"/>
        <v>domingo</v>
      </c>
    </row>
    <row r="7284" spans="1:4" ht="15.75" customHeight="1">
      <c r="A7284" s="99">
        <v>44571</v>
      </c>
      <c r="B7284" s="100">
        <v>38.950899999999997</v>
      </c>
      <c r="C7284" s="28">
        <f t="shared" si="56"/>
        <v>2</v>
      </c>
      <c r="D7284" s="28" t="str">
        <f t="shared" si="57"/>
        <v>lunes</v>
      </c>
    </row>
    <row r="7285" spans="1:4" ht="15.75" customHeight="1">
      <c r="A7285" s="99">
        <v>44572</v>
      </c>
      <c r="B7285" s="100">
        <v>38.981900000000003</v>
      </c>
      <c r="C7285" s="28">
        <f t="shared" si="56"/>
        <v>3</v>
      </c>
      <c r="D7285" s="28" t="str">
        <f t="shared" si="57"/>
        <v>martes</v>
      </c>
    </row>
    <row r="7286" spans="1:4" ht="15.75" customHeight="1">
      <c r="A7286" s="99">
        <v>44573</v>
      </c>
      <c r="B7286" s="100">
        <v>39.012999999999998</v>
      </c>
      <c r="C7286" s="28">
        <f t="shared" si="56"/>
        <v>4</v>
      </c>
      <c r="D7286" s="28" t="str">
        <f t="shared" si="57"/>
        <v>miercoles</v>
      </c>
    </row>
    <row r="7287" spans="1:4" ht="15.75" customHeight="1">
      <c r="A7287" s="99">
        <v>44574</v>
      </c>
      <c r="B7287" s="100">
        <v>39.0441</v>
      </c>
      <c r="C7287" s="28">
        <f t="shared" si="56"/>
        <v>5</v>
      </c>
      <c r="D7287" s="28" t="str">
        <f t="shared" si="57"/>
        <v>jueves</v>
      </c>
    </row>
    <row r="7288" spans="1:4" ht="15.75" customHeight="1">
      <c r="A7288" s="99">
        <v>44575</v>
      </c>
      <c r="B7288" s="100">
        <v>39.075200000000002</v>
      </c>
      <c r="C7288" s="28">
        <f t="shared" si="56"/>
        <v>6</v>
      </c>
      <c r="D7288" s="28" t="str">
        <f t="shared" si="57"/>
        <v xml:space="preserve">viernes </v>
      </c>
    </row>
    <row r="7289" spans="1:4" ht="15.75" customHeight="1">
      <c r="A7289" s="99">
        <v>44576</v>
      </c>
      <c r="B7289" s="100">
        <v>39.106299999999997</v>
      </c>
      <c r="C7289" s="28">
        <f t="shared" si="56"/>
        <v>7</v>
      </c>
      <c r="D7289" s="28" t="str">
        <f t="shared" si="57"/>
        <v>sabado</v>
      </c>
    </row>
    <row r="7290" spans="1:4" ht="15.75" customHeight="1">
      <c r="A7290" s="99">
        <v>44577</v>
      </c>
      <c r="B7290" s="100">
        <v>39.153399999999998</v>
      </c>
      <c r="C7290" s="28">
        <f t="shared" si="56"/>
        <v>1</v>
      </c>
      <c r="D7290" s="28" t="str">
        <f t="shared" si="57"/>
        <v>domingo</v>
      </c>
    </row>
    <row r="7291" spans="1:4" ht="15.75" customHeight="1">
      <c r="A7291" s="99">
        <v>44578</v>
      </c>
      <c r="B7291" s="100">
        <v>39.200499999999998</v>
      </c>
      <c r="C7291" s="28">
        <f t="shared" si="56"/>
        <v>2</v>
      </c>
      <c r="D7291" s="28" t="str">
        <f t="shared" si="57"/>
        <v>lunes</v>
      </c>
    </row>
    <row r="7292" spans="1:4" ht="15.75" customHeight="1">
      <c r="A7292" s="99">
        <v>44579</v>
      </c>
      <c r="B7292" s="100">
        <v>39.247700000000002</v>
      </c>
      <c r="C7292" s="28">
        <f t="shared" si="56"/>
        <v>3</v>
      </c>
      <c r="D7292" s="28" t="str">
        <f t="shared" si="57"/>
        <v>martes</v>
      </c>
    </row>
    <row r="7293" spans="1:4" ht="15.75" customHeight="1">
      <c r="A7293" s="99">
        <v>44580</v>
      </c>
      <c r="B7293" s="100">
        <v>39.295000000000002</v>
      </c>
      <c r="C7293" s="28">
        <f t="shared" si="56"/>
        <v>4</v>
      </c>
      <c r="D7293" s="28" t="str">
        <f t="shared" si="57"/>
        <v>miercoles</v>
      </c>
    </row>
    <row r="7294" spans="1:4" ht="15.75" customHeight="1">
      <c r="A7294" s="99">
        <v>44581</v>
      </c>
      <c r="B7294" s="100">
        <v>39.342300000000002</v>
      </c>
      <c r="C7294" s="28">
        <f t="shared" si="56"/>
        <v>5</v>
      </c>
      <c r="D7294" s="28" t="str">
        <f t="shared" si="57"/>
        <v>jueves</v>
      </c>
    </row>
    <row r="7295" spans="1:4" ht="15.75" customHeight="1">
      <c r="A7295" s="99">
        <v>44582</v>
      </c>
      <c r="B7295" s="100">
        <v>39.389600000000002</v>
      </c>
      <c r="C7295" s="28">
        <f t="shared" si="56"/>
        <v>6</v>
      </c>
      <c r="D7295" s="28" t="str">
        <f t="shared" si="57"/>
        <v xml:space="preserve">viernes </v>
      </c>
    </row>
    <row r="7296" spans="1:4" ht="15.75" customHeight="1">
      <c r="A7296" s="99">
        <v>44583</v>
      </c>
      <c r="B7296" s="100">
        <v>39.436999999999998</v>
      </c>
      <c r="C7296" s="28">
        <f t="shared" si="56"/>
        <v>7</v>
      </c>
      <c r="D7296" s="28" t="str">
        <f t="shared" si="57"/>
        <v>sabado</v>
      </c>
    </row>
    <row r="7297" spans="1:4" ht="15.75" customHeight="1">
      <c r="A7297" s="99">
        <v>44584</v>
      </c>
      <c r="B7297" s="100">
        <v>39.484499999999997</v>
      </c>
      <c r="C7297" s="28">
        <f t="shared" si="56"/>
        <v>1</v>
      </c>
      <c r="D7297" s="28" t="str">
        <f t="shared" si="57"/>
        <v>domingo</v>
      </c>
    </row>
    <row r="7298" spans="1:4" ht="15.75" customHeight="1">
      <c r="A7298" s="99">
        <v>44585</v>
      </c>
      <c r="B7298" s="100">
        <v>39.531999999999996</v>
      </c>
      <c r="C7298" s="28">
        <f t="shared" si="56"/>
        <v>2</v>
      </c>
      <c r="D7298" s="28" t="str">
        <f t="shared" si="57"/>
        <v>lunes</v>
      </c>
    </row>
    <row r="7299" spans="1:4" ht="15.75" customHeight="1">
      <c r="A7299" s="99">
        <v>44586</v>
      </c>
      <c r="B7299" s="100">
        <v>39.579599999999999</v>
      </c>
      <c r="C7299" s="28">
        <f t="shared" si="56"/>
        <v>3</v>
      </c>
      <c r="D7299" s="28" t="str">
        <f t="shared" si="57"/>
        <v>martes</v>
      </c>
    </row>
    <row r="7300" spans="1:4" ht="15.75" customHeight="1">
      <c r="A7300" s="99">
        <v>44587</v>
      </c>
      <c r="B7300" s="100">
        <v>39.627299999999998</v>
      </c>
      <c r="C7300" s="28">
        <f t="shared" si="56"/>
        <v>4</v>
      </c>
      <c r="D7300" s="28" t="str">
        <f t="shared" si="57"/>
        <v>miercoles</v>
      </c>
    </row>
    <row r="7301" spans="1:4" ht="15.75" customHeight="1">
      <c r="A7301" s="99">
        <v>44588</v>
      </c>
      <c r="B7301" s="100">
        <v>39.674999999999997</v>
      </c>
      <c r="C7301" s="28">
        <f t="shared" si="56"/>
        <v>5</v>
      </c>
      <c r="D7301" s="28" t="str">
        <f t="shared" si="57"/>
        <v>jueves</v>
      </c>
    </row>
    <row r="7302" spans="1:4" ht="15.75" customHeight="1">
      <c r="A7302" s="99">
        <v>44589</v>
      </c>
      <c r="B7302" s="100">
        <v>39.722700000000003</v>
      </c>
      <c r="C7302" s="28">
        <f t="shared" si="56"/>
        <v>6</v>
      </c>
      <c r="D7302" s="28" t="str">
        <f t="shared" si="57"/>
        <v xml:space="preserve">viernes </v>
      </c>
    </row>
    <row r="7303" spans="1:4" ht="15.75" customHeight="1">
      <c r="A7303" s="99">
        <v>44590</v>
      </c>
      <c r="B7303" s="100">
        <v>39.770600000000002</v>
      </c>
      <c r="C7303" s="28">
        <f t="shared" si="56"/>
        <v>7</v>
      </c>
      <c r="D7303" s="28" t="str">
        <f t="shared" si="57"/>
        <v>sabado</v>
      </c>
    </row>
    <row r="7304" spans="1:4" ht="15.75" customHeight="1">
      <c r="A7304" s="99">
        <v>44591</v>
      </c>
      <c r="B7304" s="100">
        <v>39.818399999999997</v>
      </c>
      <c r="C7304" s="28">
        <f t="shared" si="56"/>
        <v>1</v>
      </c>
      <c r="D7304" s="28" t="str">
        <f t="shared" si="57"/>
        <v>domingo</v>
      </c>
    </row>
    <row r="7305" spans="1:4" ht="15.75" customHeight="1">
      <c r="A7305" s="99">
        <v>44592</v>
      </c>
      <c r="B7305" s="100">
        <v>39.866399999999999</v>
      </c>
      <c r="C7305" s="28">
        <f t="shared" si="56"/>
        <v>2</v>
      </c>
      <c r="D7305" s="28" t="str">
        <f t="shared" si="57"/>
        <v>lunes</v>
      </c>
    </row>
    <row r="7306" spans="1:4" ht="15.75" customHeight="1">
      <c r="A7306" s="99">
        <v>44593</v>
      </c>
      <c r="B7306" s="100">
        <v>39.914400000000001</v>
      </c>
      <c r="C7306" s="28">
        <f t="shared" si="56"/>
        <v>3</v>
      </c>
      <c r="D7306" s="28" t="str">
        <f t="shared" si="57"/>
        <v>martes</v>
      </c>
    </row>
    <row r="7307" spans="1:4" ht="15.75" customHeight="1">
      <c r="A7307" s="99">
        <v>44594</v>
      </c>
      <c r="B7307" s="100">
        <v>39.962400000000002</v>
      </c>
      <c r="C7307" s="28">
        <f t="shared" si="56"/>
        <v>4</v>
      </c>
      <c r="D7307" s="28" t="str">
        <f t="shared" si="57"/>
        <v>miercoles</v>
      </c>
    </row>
    <row r="7308" spans="1:4" ht="15.75" customHeight="1">
      <c r="A7308" s="99">
        <v>44595</v>
      </c>
      <c r="B7308" s="100">
        <v>40.0105</v>
      </c>
      <c r="C7308" s="28">
        <f t="shared" si="56"/>
        <v>5</v>
      </c>
      <c r="D7308" s="28" t="str">
        <f t="shared" si="57"/>
        <v>jueves</v>
      </c>
    </row>
    <row r="7309" spans="1:4" ht="15.75" customHeight="1">
      <c r="A7309" s="99">
        <v>44596</v>
      </c>
      <c r="B7309" s="100">
        <v>40.058700000000002</v>
      </c>
      <c r="C7309" s="28">
        <f t="shared" si="56"/>
        <v>6</v>
      </c>
      <c r="D7309" s="28" t="str">
        <f t="shared" si="57"/>
        <v xml:space="preserve">viernes </v>
      </c>
    </row>
    <row r="7310" spans="1:4" ht="15.75" customHeight="1">
      <c r="A7310" s="99">
        <v>44597</v>
      </c>
      <c r="B7310" s="100">
        <v>40.106900000000003</v>
      </c>
      <c r="C7310" s="28">
        <f t="shared" si="56"/>
        <v>7</v>
      </c>
      <c r="D7310" s="28" t="str">
        <f t="shared" si="57"/>
        <v>sabado</v>
      </c>
    </row>
    <row r="7311" spans="1:4" ht="15.75" customHeight="1">
      <c r="A7311" s="99">
        <v>44598</v>
      </c>
      <c r="B7311" s="100">
        <v>40.155200000000001</v>
      </c>
      <c r="C7311" s="28">
        <f t="shared" si="56"/>
        <v>1</v>
      </c>
      <c r="D7311" s="28" t="str">
        <f t="shared" si="57"/>
        <v>domingo</v>
      </c>
    </row>
    <row r="7312" spans="1:4" ht="15.75" customHeight="1">
      <c r="A7312" s="99">
        <v>44599</v>
      </c>
      <c r="B7312" s="100">
        <v>40.203499999999998</v>
      </c>
      <c r="C7312" s="28">
        <f t="shared" si="56"/>
        <v>2</v>
      </c>
      <c r="D7312" s="28" t="str">
        <f t="shared" si="57"/>
        <v>lunes</v>
      </c>
    </row>
    <row r="7313" spans="1:4" ht="15.75" customHeight="1">
      <c r="A7313" s="99">
        <v>44600</v>
      </c>
      <c r="B7313" s="100">
        <v>40.251899999999999</v>
      </c>
      <c r="C7313" s="28">
        <f t="shared" si="56"/>
        <v>3</v>
      </c>
      <c r="D7313" s="28" t="str">
        <f t="shared" si="57"/>
        <v>martes</v>
      </c>
    </row>
    <row r="7314" spans="1:4" ht="15.75" customHeight="1">
      <c r="A7314" s="99">
        <v>44601</v>
      </c>
      <c r="B7314" s="100">
        <v>40.300400000000003</v>
      </c>
      <c r="C7314" s="28">
        <f t="shared" si="56"/>
        <v>4</v>
      </c>
      <c r="D7314" s="28" t="str">
        <f t="shared" si="57"/>
        <v>miercoles</v>
      </c>
    </row>
    <row r="7315" spans="1:4" ht="15.75" customHeight="1">
      <c r="A7315" s="99">
        <v>44602</v>
      </c>
      <c r="B7315" s="100">
        <v>40.3489</v>
      </c>
      <c r="C7315" s="28">
        <f t="shared" si="56"/>
        <v>5</v>
      </c>
      <c r="D7315" s="28" t="str">
        <f t="shared" si="57"/>
        <v>jueves</v>
      </c>
    </row>
    <row r="7316" spans="1:4" ht="15.75" customHeight="1">
      <c r="A7316" s="99">
        <v>44603</v>
      </c>
      <c r="B7316" s="100">
        <v>40.397500000000001</v>
      </c>
      <c r="C7316" s="28">
        <f t="shared" si="56"/>
        <v>6</v>
      </c>
      <c r="D7316" s="28" t="str">
        <f t="shared" si="57"/>
        <v xml:space="preserve">viernes </v>
      </c>
    </row>
    <row r="7317" spans="1:4" ht="15.75" customHeight="1">
      <c r="A7317" s="99">
        <v>44604</v>
      </c>
      <c r="B7317" s="100">
        <v>40.446100000000001</v>
      </c>
      <c r="C7317" s="28">
        <f t="shared" si="56"/>
        <v>7</v>
      </c>
      <c r="D7317" s="28" t="str">
        <f t="shared" si="57"/>
        <v>sabado</v>
      </c>
    </row>
    <row r="7318" spans="1:4" ht="15.75" customHeight="1">
      <c r="A7318" s="99">
        <v>44605</v>
      </c>
      <c r="B7318" s="100">
        <v>40.494799999999998</v>
      </c>
      <c r="C7318" s="28">
        <f t="shared" si="56"/>
        <v>1</v>
      </c>
      <c r="D7318" s="28" t="str">
        <f t="shared" si="57"/>
        <v>domingo</v>
      </c>
    </row>
    <row r="7319" spans="1:4" ht="15.75" customHeight="1">
      <c r="A7319" s="99">
        <v>44606</v>
      </c>
      <c r="B7319" s="100">
        <v>40.543500000000002</v>
      </c>
      <c r="C7319" s="28">
        <f t="shared" si="56"/>
        <v>2</v>
      </c>
      <c r="D7319" s="28" t="str">
        <f t="shared" si="57"/>
        <v>lunes</v>
      </c>
    </row>
    <row r="7320" spans="1:4" ht="15.75" customHeight="1">
      <c r="A7320" s="99">
        <v>44607</v>
      </c>
      <c r="B7320" s="100">
        <v>40.592399999999998</v>
      </c>
      <c r="C7320" s="28">
        <f t="shared" si="56"/>
        <v>3</v>
      </c>
      <c r="D7320" s="28" t="str">
        <f t="shared" si="57"/>
        <v>martes</v>
      </c>
    </row>
    <row r="7321" spans="1:4" ht="15.75" customHeight="1">
      <c r="A7321" s="99">
        <v>44608</v>
      </c>
      <c r="B7321" s="100">
        <v>40.6479</v>
      </c>
      <c r="C7321" s="28">
        <f t="shared" si="56"/>
        <v>4</v>
      </c>
      <c r="D7321" s="28" t="str">
        <f t="shared" si="57"/>
        <v>miercoles</v>
      </c>
    </row>
    <row r="7322" spans="1:4" ht="15.75" customHeight="1">
      <c r="A7322" s="99">
        <v>44609</v>
      </c>
      <c r="B7322" s="100">
        <v>40.703400000000002</v>
      </c>
      <c r="C7322" s="28">
        <f t="shared" si="56"/>
        <v>5</v>
      </c>
      <c r="D7322" s="28" t="str">
        <f t="shared" si="57"/>
        <v>jueves</v>
      </c>
    </row>
    <row r="7323" spans="1:4" ht="15.75" customHeight="1">
      <c r="A7323" s="99">
        <v>44610</v>
      </c>
      <c r="B7323" s="100">
        <v>40.759099999999997</v>
      </c>
      <c r="C7323" s="28">
        <f t="shared" si="56"/>
        <v>6</v>
      </c>
      <c r="D7323" s="28" t="str">
        <f t="shared" si="57"/>
        <v xml:space="preserve">viernes </v>
      </c>
    </row>
    <row r="7324" spans="1:4" ht="15.75" customHeight="1">
      <c r="A7324" s="99">
        <v>44611</v>
      </c>
      <c r="B7324" s="100">
        <v>40.814799999999998</v>
      </c>
      <c r="C7324" s="28">
        <f t="shared" si="56"/>
        <v>7</v>
      </c>
      <c r="D7324" s="28" t="str">
        <f t="shared" si="57"/>
        <v>sabado</v>
      </c>
    </row>
    <row r="7325" spans="1:4" ht="15.75" customHeight="1">
      <c r="A7325" s="99">
        <v>44612</v>
      </c>
      <c r="B7325" s="100">
        <v>40.870600000000003</v>
      </c>
      <c r="C7325" s="28">
        <f t="shared" si="56"/>
        <v>1</v>
      </c>
      <c r="D7325" s="28" t="str">
        <f t="shared" si="57"/>
        <v>domingo</v>
      </c>
    </row>
    <row r="7326" spans="1:4" ht="15.75" customHeight="1">
      <c r="A7326" s="99">
        <v>44613</v>
      </c>
      <c r="B7326" s="100">
        <v>40.926499999999997</v>
      </c>
      <c r="C7326" s="28">
        <f t="shared" si="56"/>
        <v>2</v>
      </c>
      <c r="D7326" s="28" t="str">
        <f t="shared" si="57"/>
        <v>lunes</v>
      </c>
    </row>
    <row r="7327" spans="1:4" ht="15.75" customHeight="1">
      <c r="A7327" s="99">
        <v>44614</v>
      </c>
      <c r="B7327" s="100">
        <v>40.982500000000002</v>
      </c>
      <c r="C7327" s="28">
        <f t="shared" si="56"/>
        <v>3</v>
      </c>
      <c r="D7327" s="28" t="str">
        <f t="shared" si="57"/>
        <v>martes</v>
      </c>
    </row>
    <row r="7328" spans="1:4" ht="15.75" customHeight="1">
      <c r="A7328" s="99">
        <v>44615</v>
      </c>
      <c r="B7328" s="100">
        <v>41.038499999999999</v>
      </c>
      <c r="C7328" s="28">
        <f t="shared" si="56"/>
        <v>4</v>
      </c>
      <c r="D7328" s="28" t="str">
        <f t="shared" si="57"/>
        <v>miercoles</v>
      </c>
    </row>
    <row r="7329" spans="1:4" ht="15.75" customHeight="1">
      <c r="A7329" s="99">
        <v>44616</v>
      </c>
      <c r="B7329" s="100">
        <v>41.0946</v>
      </c>
      <c r="C7329" s="28">
        <f t="shared" si="56"/>
        <v>5</v>
      </c>
      <c r="D7329" s="28" t="str">
        <f t="shared" si="57"/>
        <v>jueves</v>
      </c>
    </row>
    <row r="7330" spans="1:4" ht="15.75" customHeight="1">
      <c r="A7330" s="99">
        <v>44617</v>
      </c>
      <c r="B7330" s="100">
        <v>41.150799999999997</v>
      </c>
      <c r="C7330" s="28">
        <f t="shared" si="56"/>
        <v>6</v>
      </c>
      <c r="D7330" s="28" t="str">
        <f t="shared" si="57"/>
        <v xml:space="preserve">viernes </v>
      </c>
    </row>
    <row r="7331" spans="1:4" ht="15.75" customHeight="1">
      <c r="A7331" s="99">
        <v>44618</v>
      </c>
      <c r="B7331" s="100">
        <v>41.207099999999997</v>
      </c>
      <c r="C7331" s="28">
        <f t="shared" si="56"/>
        <v>7</v>
      </c>
      <c r="D7331" s="28" t="str">
        <f t="shared" si="57"/>
        <v>sabado</v>
      </c>
    </row>
    <row r="7332" spans="1:4" ht="15.75" customHeight="1">
      <c r="A7332" s="99">
        <v>44619</v>
      </c>
      <c r="B7332" s="100">
        <v>41.263399999999997</v>
      </c>
      <c r="C7332" s="28">
        <f t="shared" si="56"/>
        <v>1</v>
      </c>
      <c r="D7332" s="28" t="str">
        <f t="shared" si="57"/>
        <v>domingo</v>
      </c>
    </row>
    <row r="7333" spans="1:4" ht="15.75" customHeight="1">
      <c r="A7333" s="99">
        <v>44620</v>
      </c>
      <c r="B7333" s="100">
        <v>41.319800000000001</v>
      </c>
      <c r="C7333" s="28">
        <f t="shared" si="56"/>
        <v>2</v>
      </c>
      <c r="D7333" s="28" t="str">
        <f t="shared" si="57"/>
        <v>lunes</v>
      </c>
    </row>
    <row r="7334" spans="1:4" ht="15.75" customHeight="1">
      <c r="A7334" s="99">
        <v>44621</v>
      </c>
      <c r="B7334" s="100">
        <v>41.376300000000001</v>
      </c>
      <c r="C7334" s="28">
        <f t="shared" si="56"/>
        <v>3</v>
      </c>
      <c r="D7334" s="28" t="str">
        <f t="shared" si="57"/>
        <v>martes</v>
      </c>
    </row>
    <row r="7335" spans="1:4" ht="15.75" customHeight="1">
      <c r="A7335" s="99">
        <v>44622</v>
      </c>
      <c r="B7335" s="100">
        <v>41.432899999999997</v>
      </c>
      <c r="C7335" s="28">
        <f t="shared" si="56"/>
        <v>4</v>
      </c>
      <c r="D7335" s="28" t="str">
        <f t="shared" si="57"/>
        <v>miercoles</v>
      </c>
    </row>
    <row r="7336" spans="1:4" ht="15.75" customHeight="1">
      <c r="A7336" s="99">
        <v>44623</v>
      </c>
      <c r="B7336" s="100">
        <v>41.489600000000003</v>
      </c>
      <c r="C7336" s="28">
        <f t="shared" si="56"/>
        <v>5</v>
      </c>
      <c r="D7336" s="28" t="str">
        <f t="shared" si="57"/>
        <v>jueves</v>
      </c>
    </row>
    <row r="7337" spans="1:4" ht="15.75" customHeight="1">
      <c r="A7337" s="99">
        <v>44624</v>
      </c>
      <c r="B7337" s="100">
        <v>41.546300000000002</v>
      </c>
      <c r="C7337" s="28">
        <f t="shared" si="56"/>
        <v>6</v>
      </c>
      <c r="D7337" s="28" t="str">
        <f t="shared" si="57"/>
        <v xml:space="preserve">viernes </v>
      </c>
    </row>
    <row r="7338" spans="1:4" ht="15.75" customHeight="1">
      <c r="A7338" s="99">
        <v>44625</v>
      </c>
      <c r="B7338" s="100">
        <v>41.603099999999998</v>
      </c>
      <c r="C7338" s="28">
        <f t="shared" si="56"/>
        <v>7</v>
      </c>
      <c r="D7338" s="28" t="str">
        <f t="shared" si="57"/>
        <v>sabado</v>
      </c>
    </row>
    <row r="7339" spans="1:4" ht="15.75" customHeight="1">
      <c r="A7339" s="99">
        <v>44626</v>
      </c>
      <c r="B7339" s="100">
        <v>41.66</v>
      </c>
      <c r="C7339" s="28">
        <f t="shared" si="56"/>
        <v>1</v>
      </c>
      <c r="D7339" s="28" t="str">
        <f t="shared" si="57"/>
        <v>domingo</v>
      </c>
    </row>
    <row r="7340" spans="1:4" ht="15.75" customHeight="1">
      <c r="A7340" s="99">
        <v>44627</v>
      </c>
      <c r="B7340" s="100">
        <v>41.716900000000003</v>
      </c>
      <c r="C7340" s="28">
        <f t="shared" si="56"/>
        <v>2</v>
      </c>
      <c r="D7340" s="28" t="str">
        <f t="shared" si="57"/>
        <v>lunes</v>
      </c>
    </row>
    <row r="7341" spans="1:4" ht="15.75" customHeight="1">
      <c r="A7341" s="99">
        <v>44628</v>
      </c>
      <c r="B7341" s="100">
        <v>41.774000000000001</v>
      </c>
      <c r="C7341" s="28">
        <f t="shared" si="56"/>
        <v>3</v>
      </c>
      <c r="D7341" s="28" t="str">
        <f t="shared" si="57"/>
        <v>martes</v>
      </c>
    </row>
    <row r="7342" spans="1:4" ht="15.75" customHeight="1">
      <c r="A7342" s="99">
        <v>44629</v>
      </c>
      <c r="B7342" s="100">
        <v>41.831099999999999</v>
      </c>
      <c r="C7342" s="28">
        <f t="shared" si="56"/>
        <v>4</v>
      </c>
      <c r="D7342" s="28" t="str">
        <f t="shared" si="57"/>
        <v>miercoles</v>
      </c>
    </row>
    <row r="7343" spans="1:4" ht="15.75" customHeight="1">
      <c r="A7343" s="99">
        <v>44630</v>
      </c>
      <c r="B7343" s="100">
        <v>41.888300000000001</v>
      </c>
      <c r="C7343" s="28">
        <f t="shared" si="56"/>
        <v>5</v>
      </c>
      <c r="D7343" s="28" t="str">
        <f t="shared" si="57"/>
        <v>jueves</v>
      </c>
    </row>
    <row r="7344" spans="1:4" ht="15.75" customHeight="1">
      <c r="A7344" s="99">
        <v>44631</v>
      </c>
      <c r="B7344" s="100">
        <v>41.945599999999999</v>
      </c>
      <c r="C7344" s="28">
        <f t="shared" si="56"/>
        <v>6</v>
      </c>
      <c r="D7344" s="28" t="str">
        <f t="shared" si="57"/>
        <v xml:space="preserve">viernes </v>
      </c>
    </row>
    <row r="7345" spans="1:4" ht="15.75" customHeight="1">
      <c r="A7345" s="99">
        <v>44632</v>
      </c>
      <c r="B7345" s="100">
        <v>42.002899999999997</v>
      </c>
      <c r="C7345" s="28">
        <f t="shared" si="56"/>
        <v>7</v>
      </c>
      <c r="D7345" s="28" t="str">
        <f t="shared" si="57"/>
        <v>sabado</v>
      </c>
    </row>
    <row r="7346" spans="1:4" ht="15.75" customHeight="1">
      <c r="A7346" s="99">
        <v>44633</v>
      </c>
      <c r="B7346" s="100">
        <v>42.060400000000001</v>
      </c>
      <c r="C7346" s="28">
        <f t="shared" si="56"/>
        <v>1</v>
      </c>
      <c r="D7346" s="28" t="str">
        <f t="shared" si="57"/>
        <v>domingo</v>
      </c>
    </row>
    <row r="7347" spans="1:4" ht="15.75" customHeight="1">
      <c r="A7347" s="99">
        <v>44634</v>
      </c>
      <c r="B7347" s="100">
        <v>42.117899999999999</v>
      </c>
      <c r="C7347" s="28">
        <f t="shared" si="56"/>
        <v>2</v>
      </c>
      <c r="D7347" s="28" t="str">
        <f t="shared" si="57"/>
        <v>lunes</v>
      </c>
    </row>
    <row r="7348" spans="1:4" ht="15.75" customHeight="1">
      <c r="A7348" s="99">
        <v>44635</v>
      </c>
      <c r="B7348" s="100">
        <v>42.1755</v>
      </c>
      <c r="C7348" s="28">
        <f t="shared" si="56"/>
        <v>3</v>
      </c>
      <c r="D7348" s="28" t="str">
        <f t="shared" si="57"/>
        <v>martes</v>
      </c>
    </row>
    <row r="7349" spans="1:4" ht="15.75" customHeight="1">
      <c r="A7349" s="99">
        <v>44636</v>
      </c>
      <c r="B7349" s="100">
        <v>42.238</v>
      </c>
      <c r="C7349" s="28">
        <f t="shared" si="56"/>
        <v>4</v>
      </c>
      <c r="D7349" s="28" t="str">
        <f t="shared" si="57"/>
        <v>miercoles</v>
      </c>
    </row>
    <row r="7350" spans="1:4" ht="15.75" customHeight="1">
      <c r="A7350" s="99">
        <v>44637</v>
      </c>
      <c r="B7350" s="100">
        <v>42.300600000000003</v>
      </c>
      <c r="C7350" s="28">
        <f t="shared" si="56"/>
        <v>5</v>
      </c>
      <c r="D7350" s="28" t="str">
        <f t="shared" si="57"/>
        <v>jueves</v>
      </c>
    </row>
    <row r="7351" spans="1:4" ht="15.75" customHeight="1">
      <c r="A7351" s="99">
        <v>44638</v>
      </c>
      <c r="B7351" s="100">
        <v>42.363300000000002</v>
      </c>
      <c r="C7351" s="28">
        <f t="shared" si="56"/>
        <v>6</v>
      </c>
      <c r="D7351" s="28" t="str">
        <f t="shared" si="57"/>
        <v xml:space="preserve">viernes </v>
      </c>
    </row>
    <row r="7352" spans="1:4" ht="15.75" customHeight="1">
      <c r="A7352" s="99">
        <v>44639</v>
      </c>
      <c r="B7352" s="100">
        <v>42.426099999999998</v>
      </c>
      <c r="C7352" s="28">
        <f t="shared" si="56"/>
        <v>7</v>
      </c>
      <c r="D7352" s="28" t="str">
        <f t="shared" si="57"/>
        <v>sabado</v>
      </c>
    </row>
    <row r="7353" spans="1:4" ht="15.75" customHeight="1">
      <c r="A7353" s="99">
        <v>44640</v>
      </c>
      <c r="B7353" s="100">
        <v>42.488999999999997</v>
      </c>
      <c r="C7353" s="28">
        <f t="shared" si="56"/>
        <v>1</v>
      </c>
      <c r="D7353" s="28" t="str">
        <f t="shared" si="57"/>
        <v>domingo</v>
      </c>
    </row>
    <row r="7354" spans="1:4" ht="15.75" customHeight="1">
      <c r="A7354" s="99">
        <v>44641</v>
      </c>
      <c r="B7354" s="100">
        <v>42.552</v>
      </c>
      <c r="C7354" s="28">
        <f t="shared" si="56"/>
        <v>2</v>
      </c>
      <c r="D7354" s="28" t="str">
        <f t="shared" si="57"/>
        <v>lunes</v>
      </c>
    </row>
    <row r="7355" spans="1:4" ht="15.75" customHeight="1">
      <c r="A7355" s="99">
        <v>44642</v>
      </c>
      <c r="B7355" s="100">
        <v>42.615099999999998</v>
      </c>
      <c r="C7355" s="28">
        <f t="shared" si="56"/>
        <v>3</v>
      </c>
      <c r="D7355" s="28" t="str">
        <f t="shared" si="57"/>
        <v>martes</v>
      </c>
    </row>
    <row r="7356" spans="1:4" ht="15.75" customHeight="1">
      <c r="A7356" s="99">
        <v>44643</v>
      </c>
      <c r="B7356" s="100">
        <v>42.6783</v>
      </c>
      <c r="C7356" s="28">
        <f t="shared" si="56"/>
        <v>4</v>
      </c>
      <c r="D7356" s="28" t="str">
        <f t="shared" si="57"/>
        <v>miercoles</v>
      </c>
    </row>
    <row r="7357" spans="1:4" ht="15.75" customHeight="1">
      <c r="A7357" s="99">
        <v>44644</v>
      </c>
      <c r="B7357" s="100">
        <v>42.741599999999998</v>
      </c>
      <c r="C7357" s="28">
        <f t="shared" si="56"/>
        <v>5</v>
      </c>
      <c r="D7357" s="28" t="str">
        <f t="shared" si="57"/>
        <v>jueves</v>
      </c>
    </row>
    <row r="7358" spans="1:4" ht="15.75" customHeight="1">
      <c r="A7358" s="99">
        <v>44645</v>
      </c>
      <c r="B7358" s="100">
        <v>42.805</v>
      </c>
      <c r="C7358" s="28">
        <f t="shared" si="56"/>
        <v>6</v>
      </c>
      <c r="D7358" s="28" t="str">
        <f t="shared" si="57"/>
        <v xml:space="preserve">viernes </v>
      </c>
    </row>
    <row r="7359" spans="1:4" ht="15.75" customHeight="1">
      <c r="A7359" s="99">
        <v>44646</v>
      </c>
      <c r="B7359" s="100">
        <v>42.868400000000001</v>
      </c>
      <c r="C7359" s="28">
        <f t="shared" si="56"/>
        <v>7</v>
      </c>
      <c r="D7359" s="28" t="str">
        <f t="shared" si="57"/>
        <v>sabado</v>
      </c>
    </row>
    <row r="7360" spans="1:4" ht="15.75" customHeight="1">
      <c r="A7360" s="99">
        <v>44647</v>
      </c>
      <c r="B7360" s="100">
        <v>42.932000000000002</v>
      </c>
      <c r="C7360" s="28">
        <f t="shared" si="56"/>
        <v>1</v>
      </c>
      <c r="D7360" s="28" t="str">
        <f t="shared" si="57"/>
        <v>domingo</v>
      </c>
    </row>
    <row r="7361" spans="1:4" ht="15.75" customHeight="1">
      <c r="A7361" s="99">
        <v>44648</v>
      </c>
      <c r="B7361" s="100">
        <v>42.995600000000003</v>
      </c>
      <c r="C7361" s="28">
        <f t="shared" si="56"/>
        <v>2</v>
      </c>
      <c r="D7361" s="28" t="str">
        <f t="shared" si="57"/>
        <v>lunes</v>
      </c>
    </row>
    <row r="7362" spans="1:4" ht="15.75" customHeight="1">
      <c r="A7362" s="99">
        <v>44649</v>
      </c>
      <c r="B7362" s="100">
        <v>43.059399999999997</v>
      </c>
      <c r="C7362" s="28">
        <f t="shared" si="56"/>
        <v>3</v>
      </c>
      <c r="D7362" s="28" t="str">
        <f t="shared" si="57"/>
        <v>martes</v>
      </c>
    </row>
    <row r="7363" spans="1:4" ht="15.75" customHeight="1">
      <c r="A7363" s="99">
        <v>44650</v>
      </c>
      <c r="B7363" s="100">
        <v>43.123199999999997</v>
      </c>
      <c r="C7363" s="28">
        <f t="shared" si="56"/>
        <v>4</v>
      </c>
      <c r="D7363" s="28" t="str">
        <f t="shared" si="57"/>
        <v>miercoles</v>
      </c>
    </row>
    <row r="7364" spans="1:4" ht="15.75" customHeight="1">
      <c r="A7364" s="99">
        <v>44651</v>
      </c>
      <c r="B7364" s="100">
        <v>43.187199999999997</v>
      </c>
      <c r="C7364" s="28">
        <f t="shared" si="56"/>
        <v>5</v>
      </c>
      <c r="D7364" s="28" t="str">
        <f t="shared" si="57"/>
        <v>jueves</v>
      </c>
    </row>
    <row r="7365" spans="1:4" ht="15.75" customHeight="1">
      <c r="A7365" s="99">
        <v>44652</v>
      </c>
      <c r="B7365" s="100">
        <v>43.251199999999997</v>
      </c>
      <c r="C7365" s="28">
        <f t="shared" si="56"/>
        <v>6</v>
      </c>
      <c r="D7365" s="28" t="str">
        <f t="shared" si="57"/>
        <v xml:space="preserve">viernes </v>
      </c>
    </row>
    <row r="7366" spans="1:4" ht="15.75" customHeight="1">
      <c r="A7366" s="99">
        <v>44653</v>
      </c>
      <c r="B7366" s="100">
        <v>43.315300000000001</v>
      </c>
      <c r="C7366" s="28">
        <f t="shared" si="56"/>
        <v>7</v>
      </c>
      <c r="D7366" s="28" t="str">
        <f t="shared" si="57"/>
        <v>sabado</v>
      </c>
    </row>
    <row r="7367" spans="1:4" ht="15.75" customHeight="1">
      <c r="A7367" s="99">
        <v>44654</v>
      </c>
      <c r="B7367" s="100">
        <v>43.379600000000003</v>
      </c>
      <c r="C7367" s="28">
        <f t="shared" si="56"/>
        <v>1</v>
      </c>
      <c r="D7367" s="28" t="str">
        <f t="shared" si="57"/>
        <v>domingo</v>
      </c>
    </row>
    <row r="7368" spans="1:4" ht="15.75" customHeight="1">
      <c r="A7368" s="99">
        <v>44655</v>
      </c>
      <c r="B7368" s="100">
        <v>43.443899999999999</v>
      </c>
      <c r="C7368" s="28">
        <f t="shared" si="56"/>
        <v>2</v>
      </c>
      <c r="D7368" s="28" t="str">
        <f t="shared" si="57"/>
        <v>lunes</v>
      </c>
    </row>
    <row r="7369" spans="1:4" ht="15.75" customHeight="1">
      <c r="A7369" s="99">
        <v>44656</v>
      </c>
      <c r="B7369" s="100">
        <v>43.508299999999998</v>
      </c>
      <c r="C7369" s="28">
        <f t="shared" si="56"/>
        <v>3</v>
      </c>
      <c r="D7369" s="28" t="str">
        <f t="shared" si="57"/>
        <v>martes</v>
      </c>
    </row>
    <row r="7370" spans="1:4" ht="15.75" customHeight="1">
      <c r="A7370" s="99">
        <v>44657</v>
      </c>
      <c r="B7370" s="100">
        <v>43.572800000000001</v>
      </c>
      <c r="C7370" s="28">
        <f t="shared" si="56"/>
        <v>4</v>
      </c>
      <c r="D7370" s="28" t="str">
        <f t="shared" si="57"/>
        <v>miercoles</v>
      </c>
    </row>
    <row r="7371" spans="1:4" ht="15.75" customHeight="1">
      <c r="A7371" s="99">
        <v>44658</v>
      </c>
      <c r="B7371" s="100">
        <v>43.6374</v>
      </c>
      <c r="C7371" s="28">
        <f t="shared" si="56"/>
        <v>5</v>
      </c>
      <c r="D7371" s="28" t="str">
        <f t="shared" si="57"/>
        <v>jueves</v>
      </c>
    </row>
    <row r="7372" spans="1:4" ht="15.75" customHeight="1">
      <c r="A7372" s="99">
        <v>44659</v>
      </c>
      <c r="B7372" s="100">
        <v>43.702100000000002</v>
      </c>
      <c r="C7372" s="28">
        <f t="shared" si="56"/>
        <v>6</v>
      </c>
      <c r="D7372" s="28" t="str">
        <f t="shared" si="57"/>
        <v xml:space="preserve">viernes </v>
      </c>
    </row>
    <row r="7373" spans="1:4" ht="15.75" customHeight="1">
      <c r="A7373" s="99">
        <v>44660</v>
      </c>
      <c r="B7373" s="100">
        <v>43.7669</v>
      </c>
      <c r="C7373" s="28">
        <f t="shared" si="56"/>
        <v>7</v>
      </c>
      <c r="D7373" s="28" t="str">
        <f t="shared" si="57"/>
        <v>sabado</v>
      </c>
    </row>
    <row r="7374" spans="1:4" ht="15.75" customHeight="1">
      <c r="A7374" s="99">
        <v>44661</v>
      </c>
      <c r="B7374" s="100">
        <v>43.831800000000001</v>
      </c>
      <c r="C7374" s="28">
        <f t="shared" si="56"/>
        <v>1</v>
      </c>
      <c r="D7374" s="28" t="str">
        <f t="shared" si="57"/>
        <v>domingo</v>
      </c>
    </row>
    <row r="7375" spans="1:4" ht="15.75" customHeight="1">
      <c r="A7375" s="99">
        <v>44662</v>
      </c>
      <c r="B7375" s="100">
        <v>43.896799999999999</v>
      </c>
      <c r="C7375" s="28">
        <f t="shared" si="56"/>
        <v>2</v>
      </c>
      <c r="D7375" s="28" t="str">
        <f t="shared" si="57"/>
        <v>lunes</v>
      </c>
    </row>
    <row r="7376" spans="1:4" ht="15.75" customHeight="1">
      <c r="A7376" s="99">
        <v>44663</v>
      </c>
      <c r="B7376" s="100">
        <v>43.9619</v>
      </c>
      <c r="C7376" s="28">
        <f t="shared" si="56"/>
        <v>3</v>
      </c>
      <c r="D7376" s="28" t="str">
        <f t="shared" si="57"/>
        <v>martes</v>
      </c>
    </row>
    <row r="7377" spans="1:4" ht="15.75" customHeight="1">
      <c r="A7377" s="99">
        <v>44664</v>
      </c>
      <c r="B7377" s="100">
        <v>44.027000000000001</v>
      </c>
      <c r="C7377" s="28">
        <f t="shared" si="56"/>
        <v>4</v>
      </c>
      <c r="D7377" s="28" t="str">
        <f t="shared" si="57"/>
        <v>miercoles</v>
      </c>
    </row>
    <row r="7378" spans="1:4" ht="15.75" customHeight="1">
      <c r="A7378" s="99">
        <v>44665</v>
      </c>
      <c r="B7378" s="100">
        <v>44.092300000000002</v>
      </c>
      <c r="C7378" s="28">
        <f t="shared" si="56"/>
        <v>5</v>
      </c>
      <c r="D7378" s="28" t="str">
        <f t="shared" si="57"/>
        <v>jueves</v>
      </c>
    </row>
    <row r="7379" spans="1:4" ht="15.75" customHeight="1">
      <c r="A7379" s="99">
        <v>44666</v>
      </c>
      <c r="B7379" s="100">
        <v>44.157699999999998</v>
      </c>
      <c r="C7379" s="28">
        <f t="shared" si="56"/>
        <v>6</v>
      </c>
      <c r="D7379" s="28" t="str">
        <f t="shared" si="57"/>
        <v xml:space="preserve">viernes </v>
      </c>
    </row>
    <row r="7380" spans="1:4" ht="15.75" customHeight="1">
      <c r="A7380" s="99">
        <v>44667</v>
      </c>
      <c r="B7380" s="100">
        <v>44.253300000000003</v>
      </c>
      <c r="C7380" s="28">
        <f t="shared" si="56"/>
        <v>7</v>
      </c>
      <c r="D7380" s="28" t="str">
        <f t="shared" si="57"/>
        <v>sabado</v>
      </c>
    </row>
    <row r="7381" spans="1:4" ht="15.75" customHeight="1">
      <c r="A7381" s="99">
        <v>44668</v>
      </c>
      <c r="B7381" s="100">
        <v>44.348999999999997</v>
      </c>
      <c r="C7381" s="28">
        <f t="shared" si="56"/>
        <v>1</v>
      </c>
      <c r="D7381" s="28" t="str">
        <f t="shared" si="57"/>
        <v>domingo</v>
      </c>
    </row>
    <row r="7382" spans="1:4" ht="15.75" customHeight="1">
      <c r="A7382" s="99">
        <v>44669</v>
      </c>
      <c r="B7382" s="100">
        <v>44.445</v>
      </c>
      <c r="C7382" s="28">
        <f t="shared" si="56"/>
        <v>2</v>
      </c>
      <c r="D7382" s="28" t="str">
        <f t="shared" si="57"/>
        <v>lunes</v>
      </c>
    </row>
    <row r="7383" spans="1:4" ht="15.75" customHeight="1">
      <c r="A7383" s="99">
        <v>44670</v>
      </c>
      <c r="B7383" s="100">
        <v>44.541200000000003</v>
      </c>
      <c r="C7383" s="28">
        <f t="shared" si="56"/>
        <v>3</v>
      </c>
      <c r="D7383" s="28" t="str">
        <f t="shared" si="57"/>
        <v>martes</v>
      </c>
    </row>
    <row r="7384" spans="1:4" ht="15.75" customHeight="1">
      <c r="A7384" s="99">
        <v>44671</v>
      </c>
      <c r="B7384" s="100">
        <v>44.637599999999999</v>
      </c>
      <c r="C7384" s="28">
        <f t="shared" si="56"/>
        <v>4</v>
      </c>
      <c r="D7384" s="28" t="str">
        <f t="shared" si="57"/>
        <v>miercoles</v>
      </c>
    </row>
    <row r="7385" spans="1:4" ht="15.75" customHeight="1">
      <c r="A7385" s="99">
        <v>44672</v>
      </c>
      <c r="B7385" s="100">
        <v>44.734200000000001</v>
      </c>
      <c r="C7385" s="28">
        <f t="shared" si="56"/>
        <v>5</v>
      </c>
      <c r="D7385" s="28" t="str">
        <f t="shared" si="57"/>
        <v>jueves</v>
      </c>
    </row>
    <row r="7386" spans="1:4" ht="15.75" customHeight="1">
      <c r="A7386" s="99">
        <v>44673</v>
      </c>
      <c r="B7386" s="100">
        <v>44.831000000000003</v>
      </c>
      <c r="C7386" s="28">
        <f t="shared" si="56"/>
        <v>6</v>
      </c>
      <c r="D7386" s="28" t="str">
        <f t="shared" si="57"/>
        <v xml:space="preserve">viernes </v>
      </c>
    </row>
    <row r="7387" spans="1:4" ht="15.75" customHeight="1">
      <c r="A7387" s="99">
        <v>44674</v>
      </c>
      <c r="B7387" s="100">
        <v>44.927999999999997</v>
      </c>
      <c r="C7387" s="28">
        <f t="shared" si="56"/>
        <v>7</v>
      </c>
      <c r="D7387" s="28" t="str">
        <f t="shared" si="57"/>
        <v>sabado</v>
      </c>
    </row>
    <row r="7388" spans="1:4" ht="15.75" customHeight="1">
      <c r="A7388" s="99">
        <v>44675</v>
      </c>
      <c r="B7388" s="100">
        <v>45.025199999999998</v>
      </c>
      <c r="C7388" s="28">
        <f t="shared" si="56"/>
        <v>1</v>
      </c>
      <c r="D7388" s="28" t="str">
        <f t="shared" si="57"/>
        <v>domingo</v>
      </c>
    </row>
    <row r="7389" spans="1:4" ht="15.75" customHeight="1">
      <c r="A7389" s="99">
        <v>44676</v>
      </c>
      <c r="B7389" s="100">
        <v>45.122599999999998</v>
      </c>
      <c r="C7389" s="28">
        <f t="shared" si="56"/>
        <v>2</v>
      </c>
      <c r="D7389" s="28" t="str">
        <f t="shared" si="57"/>
        <v>lunes</v>
      </c>
    </row>
    <row r="7390" spans="1:4" ht="15.75" customHeight="1">
      <c r="A7390" s="99">
        <v>44677</v>
      </c>
      <c r="B7390" s="100">
        <v>45.220300000000002</v>
      </c>
      <c r="C7390" s="28">
        <f t="shared" si="56"/>
        <v>3</v>
      </c>
      <c r="D7390" s="28" t="str">
        <f t="shared" si="57"/>
        <v>martes</v>
      </c>
    </row>
    <row r="7391" spans="1:4" ht="15.75" customHeight="1">
      <c r="A7391" s="99">
        <v>44678</v>
      </c>
      <c r="B7391" s="100">
        <v>45.318199999999997</v>
      </c>
      <c r="C7391" s="28">
        <f t="shared" si="56"/>
        <v>4</v>
      </c>
      <c r="D7391" s="28" t="str">
        <f t="shared" si="57"/>
        <v>miercoles</v>
      </c>
    </row>
    <row r="7392" spans="1:4" ht="15.75" customHeight="1">
      <c r="A7392" s="99">
        <v>44679</v>
      </c>
      <c r="B7392" s="100">
        <v>45.416200000000003</v>
      </c>
      <c r="C7392" s="28">
        <f t="shared" si="56"/>
        <v>5</v>
      </c>
      <c r="D7392" s="28" t="str">
        <f t="shared" si="57"/>
        <v>jueves</v>
      </c>
    </row>
    <row r="7393" spans="1:4" ht="15.75" customHeight="1">
      <c r="A7393" s="99">
        <v>44680</v>
      </c>
      <c r="B7393" s="100">
        <v>45.514499999999998</v>
      </c>
      <c r="C7393" s="28">
        <f t="shared" si="56"/>
        <v>6</v>
      </c>
      <c r="D7393" s="28" t="str">
        <f t="shared" si="57"/>
        <v xml:space="preserve">viernes </v>
      </c>
    </row>
    <row r="7394" spans="1:4" ht="15.75" customHeight="1">
      <c r="A7394" s="99">
        <v>44681</v>
      </c>
      <c r="B7394" s="100">
        <v>45.613</v>
      </c>
      <c r="C7394" s="28">
        <f t="shared" si="56"/>
        <v>7</v>
      </c>
      <c r="D7394" s="28" t="str">
        <f t="shared" si="57"/>
        <v>sabado</v>
      </c>
    </row>
    <row r="7395" spans="1:4" ht="15.75" customHeight="1">
      <c r="A7395" s="99">
        <v>44682</v>
      </c>
      <c r="B7395" s="100">
        <v>45.7117</v>
      </c>
      <c r="C7395" s="28">
        <f t="shared" si="56"/>
        <v>1</v>
      </c>
      <c r="D7395" s="28" t="str">
        <f t="shared" si="57"/>
        <v>domingo</v>
      </c>
    </row>
    <row r="7396" spans="1:4" ht="15.75" customHeight="1">
      <c r="A7396" s="99">
        <v>44683</v>
      </c>
      <c r="B7396" s="100">
        <v>45.810600000000001</v>
      </c>
      <c r="C7396" s="28">
        <f t="shared" si="56"/>
        <v>2</v>
      </c>
      <c r="D7396" s="28" t="str">
        <f t="shared" si="57"/>
        <v>lunes</v>
      </c>
    </row>
    <row r="7397" spans="1:4" ht="15.75" customHeight="1">
      <c r="A7397" s="99">
        <v>44684</v>
      </c>
      <c r="B7397" s="100">
        <v>45.909799999999997</v>
      </c>
      <c r="C7397" s="28">
        <f t="shared" ref="C7397:C7651" si="58">WEEKDAY(A7397)</f>
        <v>3</v>
      </c>
      <c r="D7397" s="28" t="str">
        <f t="shared" ref="D7397:D7651" si="59">VLOOKUP(C7397,$E$2:$F$8,2)</f>
        <v>martes</v>
      </c>
    </row>
    <row r="7398" spans="1:4" ht="15.75" customHeight="1">
      <c r="A7398" s="99">
        <v>44685</v>
      </c>
      <c r="B7398" s="100">
        <v>46.009099999999997</v>
      </c>
      <c r="C7398" s="28">
        <f t="shared" si="58"/>
        <v>4</v>
      </c>
      <c r="D7398" s="28" t="str">
        <f t="shared" si="59"/>
        <v>miercoles</v>
      </c>
    </row>
    <row r="7399" spans="1:4" ht="15.75" customHeight="1">
      <c r="A7399" s="99">
        <v>44686</v>
      </c>
      <c r="B7399" s="100">
        <v>46.108699999999999</v>
      </c>
      <c r="C7399" s="28">
        <f t="shared" si="58"/>
        <v>5</v>
      </c>
      <c r="D7399" s="28" t="str">
        <f t="shared" si="59"/>
        <v>jueves</v>
      </c>
    </row>
    <row r="7400" spans="1:4" ht="15.75" customHeight="1">
      <c r="A7400" s="99">
        <v>44687</v>
      </c>
      <c r="B7400" s="100">
        <v>46.208500000000001</v>
      </c>
      <c r="C7400" s="28">
        <f t="shared" si="58"/>
        <v>6</v>
      </c>
      <c r="D7400" s="28" t="str">
        <f t="shared" si="59"/>
        <v xml:space="preserve">viernes </v>
      </c>
    </row>
    <row r="7401" spans="1:4" ht="15.75" customHeight="1">
      <c r="A7401" s="99">
        <v>44688</v>
      </c>
      <c r="B7401" s="100">
        <v>46.308500000000002</v>
      </c>
      <c r="C7401" s="28">
        <f t="shared" si="58"/>
        <v>7</v>
      </c>
      <c r="D7401" s="28" t="str">
        <f t="shared" si="59"/>
        <v>sabado</v>
      </c>
    </row>
    <row r="7402" spans="1:4" ht="15.75" customHeight="1">
      <c r="A7402" s="99">
        <v>44689</v>
      </c>
      <c r="B7402" s="100">
        <v>46.408700000000003</v>
      </c>
      <c r="C7402" s="28">
        <f t="shared" si="58"/>
        <v>1</v>
      </c>
      <c r="D7402" s="28" t="str">
        <f t="shared" si="59"/>
        <v>domingo</v>
      </c>
    </row>
    <row r="7403" spans="1:4" ht="15.75" customHeight="1">
      <c r="A7403" s="99">
        <v>44690</v>
      </c>
      <c r="B7403" s="100">
        <v>46.509099999999997</v>
      </c>
      <c r="C7403" s="28">
        <f t="shared" si="58"/>
        <v>2</v>
      </c>
      <c r="D7403" s="28" t="str">
        <f t="shared" si="59"/>
        <v>lunes</v>
      </c>
    </row>
    <row r="7404" spans="1:4" ht="15.75" customHeight="1">
      <c r="A7404" s="99">
        <v>44691</v>
      </c>
      <c r="B7404" s="100">
        <v>46.6098</v>
      </c>
      <c r="C7404" s="28">
        <f t="shared" si="58"/>
        <v>3</v>
      </c>
      <c r="D7404" s="28" t="str">
        <f t="shared" si="59"/>
        <v>martes</v>
      </c>
    </row>
    <row r="7405" spans="1:4" ht="15.75" customHeight="1">
      <c r="A7405" s="99">
        <v>44692</v>
      </c>
      <c r="B7405" s="100">
        <v>46.710599999999999</v>
      </c>
      <c r="C7405" s="28">
        <f t="shared" si="58"/>
        <v>4</v>
      </c>
      <c r="D7405" s="28" t="str">
        <f t="shared" si="59"/>
        <v>miercoles</v>
      </c>
    </row>
    <row r="7406" spans="1:4" ht="15.75" customHeight="1">
      <c r="A7406" s="99">
        <v>44693</v>
      </c>
      <c r="B7406" s="100">
        <v>46.811700000000002</v>
      </c>
      <c r="C7406" s="28">
        <f t="shared" si="58"/>
        <v>5</v>
      </c>
      <c r="D7406" s="28" t="str">
        <f t="shared" si="59"/>
        <v>jueves</v>
      </c>
    </row>
    <row r="7407" spans="1:4" ht="15.75" customHeight="1">
      <c r="A7407" s="99">
        <v>44694</v>
      </c>
      <c r="B7407" s="100">
        <v>46.912999999999997</v>
      </c>
      <c r="C7407" s="28">
        <f t="shared" si="58"/>
        <v>6</v>
      </c>
      <c r="D7407" s="28" t="str">
        <f t="shared" si="59"/>
        <v xml:space="preserve">viernes </v>
      </c>
    </row>
    <row r="7408" spans="1:4" ht="15.75" customHeight="1">
      <c r="A7408" s="99">
        <v>44695</v>
      </c>
      <c r="B7408" s="100">
        <v>47.014499999999998</v>
      </c>
      <c r="C7408" s="28">
        <f t="shared" si="58"/>
        <v>7</v>
      </c>
      <c r="D7408" s="28" t="str">
        <f t="shared" si="59"/>
        <v>sabado</v>
      </c>
    </row>
    <row r="7409" spans="1:4" ht="15.75" customHeight="1">
      <c r="A7409" s="99">
        <v>44696</v>
      </c>
      <c r="B7409" s="100">
        <v>47.116300000000003</v>
      </c>
      <c r="C7409" s="28">
        <f t="shared" si="58"/>
        <v>1</v>
      </c>
      <c r="D7409" s="28" t="str">
        <f t="shared" si="59"/>
        <v>domingo</v>
      </c>
    </row>
    <row r="7410" spans="1:4" ht="15.75" customHeight="1">
      <c r="A7410" s="99">
        <v>44697</v>
      </c>
      <c r="B7410" s="100">
        <v>47.204900000000002</v>
      </c>
      <c r="C7410" s="28">
        <f t="shared" si="58"/>
        <v>2</v>
      </c>
      <c r="D7410" s="28" t="str">
        <f t="shared" si="59"/>
        <v>lunes</v>
      </c>
    </row>
    <row r="7411" spans="1:4" ht="15.75" customHeight="1">
      <c r="A7411" s="99">
        <v>44698</v>
      </c>
      <c r="B7411" s="100">
        <v>47.293700000000001</v>
      </c>
      <c r="C7411" s="28">
        <f t="shared" si="58"/>
        <v>3</v>
      </c>
      <c r="D7411" s="28" t="str">
        <f t="shared" si="59"/>
        <v>martes</v>
      </c>
    </row>
    <row r="7412" spans="1:4" ht="15.75" customHeight="1">
      <c r="A7412" s="99">
        <v>44699</v>
      </c>
      <c r="B7412" s="100">
        <v>47.3827</v>
      </c>
      <c r="C7412" s="28">
        <f t="shared" si="58"/>
        <v>4</v>
      </c>
      <c r="D7412" s="28" t="str">
        <f t="shared" si="59"/>
        <v>miercoles</v>
      </c>
    </row>
    <row r="7413" spans="1:4" ht="15.75" customHeight="1">
      <c r="A7413" s="99">
        <v>44700</v>
      </c>
      <c r="B7413" s="100">
        <v>47.471800000000002</v>
      </c>
      <c r="C7413" s="28">
        <f t="shared" si="58"/>
        <v>5</v>
      </c>
      <c r="D7413" s="28" t="str">
        <f t="shared" si="59"/>
        <v>jueves</v>
      </c>
    </row>
    <row r="7414" spans="1:4" ht="15.75" customHeight="1">
      <c r="A7414" s="99">
        <v>44701</v>
      </c>
      <c r="B7414" s="100">
        <v>47.561199999999999</v>
      </c>
      <c r="C7414" s="28">
        <f t="shared" si="58"/>
        <v>6</v>
      </c>
      <c r="D7414" s="28" t="str">
        <f t="shared" si="59"/>
        <v xml:space="preserve">viernes </v>
      </c>
    </row>
    <row r="7415" spans="1:4" ht="15.75" customHeight="1">
      <c r="A7415" s="99">
        <v>44702</v>
      </c>
      <c r="B7415" s="100">
        <v>47.650599999999997</v>
      </c>
      <c r="C7415" s="28">
        <f t="shared" si="58"/>
        <v>7</v>
      </c>
      <c r="D7415" s="28" t="str">
        <f t="shared" si="59"/>
        <v>sabado</v>
      </c>
    </row>
    <row r="7416" spans="1:4" ht="15.75" customHeight="1">
      <c r="A7416" s="99">
        <v>44703</v>
      </c>
      <c r="B7416" s="100">
        <v>47.740299999999998</v>
      </c>
      <c r="C7416" s="28">
        <f t="shared" si="58"/>
        <v>1</v>
      </c>
      <c r="D7416" s="28" t="str">
        <f t="shared" si="59"/>
        <v>domingo</v>
      </c>
    </row>
    <row r="7417" spans="1:4" ht="15.75" customHeight="1">
      <c r="A7417" s="99">
        <v>44704</v>
      </c>
      <c r="B7417" s="100">
        <v>47.830100000000002</v>
      </c>
      <c r="C7417" s="28">
        <f t="shared" si="58"/>
        <v>2</v>
      </c>
      <c r="D7417" s="28" t="str">
        <f t="shared" si="59"/>
        <v>lunes</v>
      </c>
    </row>
    <row r="7418" spans="1:4" ht="15.75" customHeight="1">
      <c r="A7418" s="99">
        <v>44705</v>
      </c>
      <c r="B7418" s="100">
        <v>47.920099999999998</v>
      </c>
      <c r="C7418" s="28">
        <f t="shared" si="58"/>
        <v>3</v>
      </c>
      <c r="D7418" s="28" t="str">
        <f t="shared" si="59"/>
        <v>martes</v>
      </c>
    </row>
    <row r="7419" spans="1:4" ht="15.75" customHeight="1">
      <c r="A7419" s="99">
        <v>44706</v>
      </c>
      <c r="B7419" s="100">
        <v>48.010300000000001</v>
      </c>
      <c r="C7419" s="28">
        <f t="shared" si="58"/>
        <v>4</v>
      </c>
      <c r="D7419" s="28" t="str">
        <f t="shared" si="59"/>
        <v>miercoles</v>
      </c>
    </row>
    <row r="7420" spans="1:4" ht="15.75" customHeight="1">
      <c r="A7420" s="99">
        <v>44707</v>
      </c>
      <c r="B7420" s="100">
        <v>48.1006</v>
      </c>
      <c r="C7420" s="28">
        <f t="shared" si="58"/>
        <v>5</v>
      </c>
      <c r="D7420" s="28" t="str">
        <f t="shared" si="59"/>
        <v>jueves</v>
      </c>
    </row>
    <row r="7421" spans="1:4" ht="15.75" customHeight="1">
      <c r="A7421" s="99">
        <v>44708</v>
      </c>
      <c r="B7421" s="100">
        <v>48.191099999999999</v>
      </c>
      <c r="C7421" s="28">
        <f t="shared" si="58"/>
        <v>6</v>
      </c>
      <c r="D7421" s="28" t="str">
        <f t="shared" si="59"/>
        <v xml:space="preserve">viernes </v>
      </c>
    </row>
    <row r="7422" spans="1:4" ht="15.75" customHeight="1">
      <c r="A7422" s="99">
        <v>44709</v>
      </c>
      <c r="B7422" s="100">
        <v>48.281700000000001</v>
      </c>
      <c r="C7422" s="28">
        <f t="shared" si="58"/>
        <v>7</v>
      </c>
      <c r="D7422" s="28" t="str">
        <f t="shared" si="59"/>
        <v>sabado</v>
      </c>
    </row>
    <row r="7423" spans="1:4" ht="15.75" customHeight="1">
      <c r="A7423" s="99">
        <v>44710</v>
      </c>
      <c r="B7423" s="100">
        <v>48.372599999999998</v>
      </c>
      <c r="C7423" s="28">
        <f t="shared" si="58"/>
        <v>1</v>
      </c>
      <c r="D7423" s="28" t="str">
        <f t="shared" si="59"/>
        <v>domingo</v>
      </c>
    </row>
    <row r="7424" spans="1:4" ht="15.75" customHeight="1">
      <c r="A7424" s="99">
        <v>44711</v>
      </c>
      <c r="B7424" s="100">
        <v>48.4636</v>
      </c>
      <c r="C7424" s="28">
        <f t="shared" si="58"/>
        <v>2</v>
      </c>
      <c r="D7424" s="28" t="str">
        <f t="shared" si="59"/>
        <v>lunes</v>
      </c>
    </row>
    <row r="7425" spans="1:4" ht="15.75" customHeight="1">
      <c r="A7425" s="99">
        <v>44712</v>
      </c>
      <c r="B7425" s="100">
        <v>48.5548</v>
      </c>
      <c r="C7425" s="28">
        <f t="shared" si="58"/>
        <v>3</v>
      </c>
      <c r="D7425" s="28" t="str">
        <f t="shared" si="59"/>
        <v>martes</v>
      </c>
    </row>
    <row r="7426" spans="1:4" ht="15.75" customHeight="1">
      <c r="A7426" s="99">
        <v>44713</v>
      </c>
      <c r="B7426" s="100">
        <v>48.646099999999997</v>
      </c>
      <c r="C7426" s="28">
        <f t="shared" si="58"/>
        <v>4</v>
      </c>
      <c r="D7426" s="28" t="str">
        <f t="shared" si="59"/>
        <v>miercoles</v>
      </c>
    </row>
    <row r="7427" spans="1:4" ht="15.75" customHeight="1">
      <c r="A7427" s="99">
        <v>44714</v>
      </c>
      <c r="B7427" s="100">
        <v>48.7376</v>
      </c>
      <c r="C7427" s="28">
        <f t="shared" si="58"/>
        <v>5</v>
      </c>
      <c r="D7427" s="28" t="str">
        <f t="shared" si="59"/>
        <v>jueves</v>
      </c>
    </row>
    <row r="7428" spans="1:4" ht="15.75" customHeight="1">
      <c r="A7428" s="99">
        <v>44715</v>
      </c>
      <c r="B7428" s="100">
        <v>48.829300000000003</v>
      </c>
      <c r="C7428" s="28">
        <f t="shared" si="58"/>
        <v>6</v>
      </c>
      <c r="D7428" s="28" t="str">
        <f t="shared" si="59"/>
        <v xml:space="preserve">viernes </v>
      </c>
    </row>
    <row r="7429" spans="1:4" ht="15.75" customHeight="1">
      <c r="A7429" s="99">
        <v>44716</v>
      </c>
      <c r="B7429" s="100">
        <v>48.921199999999999</v>
      </c>
      <c r="C7429" s="28">
        <f t="shared" si="58"/>
        <v>7</v>
      </c>
      <c r="D7429" s="28" t="str">
        <f t="shared" si="59"/>
        <v>sabado</v>
      </c>
    </row>
    <row r="7430" spans="1:4" ht="15.75" customHeight="1">
      <c r="A7430" s="99">
        <v>44717</v>
      </c>
      <c r="B7430" s="100">
        <v>49.013300000000001</v>
      </c>
      <c r="C7430" s="28">
        <f t="shared" si="58"/>
        <v>1</v>
      </c>
      <c r="D7430" s="28" t="str">
        <f t="shared" si="59"/>
        <v>domingo</v>
      </c>
    </row>
    <row r="7431" spans="1:4" ht="15.75" customHeight="1">
      <c r="A7431" s="99">
        <v>44718</v>
      </c>
      <c r="B7431" s="100">
        <v>49.105499999999999</v>
      </c>
      <c r="C7431" s="28">
        <f t="shared" si="58"/>
        <v>2</v>
      </c>
      <c r="D7431" s="28" t="str">
        <f t="shared" si="59"/>
        <v>lunes</v>
      </c>
    </row>
    <row r="7432" spans="1:4" ht="15.75" customHeight="1">
      <c r="A7432" s="99">
        <v>44719</v>
      </c>
      <c r="B7432" s="100">
        <v>49.197899999999997</v>
      </c>
      <c r="C7432" s="28">
        <f t="shared" si="58"/>
        <v>3</v>
      </c>
      <c r="D7432" s="28" t="str">
        <f t="shared" si="59"/>
        <v>martes</v>
      </c>
    </row>
    <row r="7433" spans="1:4" ht="15.75" customHeight="1">
      <c r="A7433" s="99">
        <v>44720</v>
      </c>
      <c r="B7433" s="100">
        <v>49.290399999999998</v>
      </c>
      <c r="C7433" s="28">
        <f t="shared" si="58"/>
        <v>4</v>
      </c>
      <c r="D7433" s="28" t="str">
        <f t="shared" si="59"/>
        <v>miercoles</v>
      </c>
    </row>
    <row r="7434" spans="1:4" ht="15.75" customHeight="1">
      <c r="A7434" s="99">
        <v>44721</v>
      </c>
      <c r="B7434" s="100">
        <v>49.383200000000002</v>
      </c>
      <c r="C7434" s="28">
        <f t="shared" si="58"/>
        <v>5</v>
      </c>
      <c r="D7434" s="28" t="str">
        <f t="shared" si="59"/>
        <v>jueves</v>
      </c>
    </row>
    <row r="7435" spans="1:4" ht="15.75" customHeight="1">
      <c r="A7435" s="99">
        <v>44722</v>
      </c>
      <c r="B7435" s="100">
        <v>49.476100000000002</v>
      </c>
      <c r="C7435" s="28">
        <f t="shared" si="58"/>
        <v>6</v>
      </c>
      <c r="D7435" s="28" t="str">
        <f t="shared" si="59"/>
        <v xml:space="preserve">viernes </v>
      </c>
    </row>
    <row r="7436" spans="1:4" ht="15.75" customHeight="1">
      <c r="A7436" s="99">
        <v>44723</v>
      </c>
      <c r="B7436" s="100">
        <v>49.569099999999999</v>
      </c>
      <c r="C7436" s="28">
        <f t="shared" si="58"/>
        <v>7</v>
      </c>
      <c r="D7436" s="28" t="str">
        <f t="shared" si="59"/>
        <v>sabado</v>
      </c>
    </row>
    <row r="7437" spans="1:4" ht="15.75" customHeight="1">
      <c r="A7437" s="99">
        <v>44724</v>
      </c>
      <c r="B7437" s="100">
        <v>49.662399999999998</v>
      </c>
      <c r="C7437" s="28">
        <f t="shared" si="58"/>
        <v>1</v>
      </c>
      <c r="D7437" s="28" t="str">
        <f t="shared" si="59"/>
        <v>domingo</v>
      </c>
    </row>
    <row r="7438" spans="1:4" ht="15.75" customHeight="1">
      <c r="A7438" s="99">
        <v>44725</v>
      </c>
      <c r="B7438" s="100">
        <v>49.755800000000001</v>
      </c>
      <c r="C7438" s="28">
        <f t="shared" si="58"/>
        <v>2</v>
      </c>
      <c r="D7438" s="28" t="str">
        <f t="shared" si="59"/>
        <v>lunes</v>
      </c>
    </row>
    <row r="7439" spans="1:4" ht="15.75" customHeight="1">
      <c r="A7439" s="99">
        <v>44726</v>
      </c>
      <c r="B7439" s="100">
        <v>49.849499999999999</v>
      </c>
      <c r="C7439" s="28">
        <f t="shared" si="58"/>
        <v>3</v>
      </c>
      <c r="D7439" s="28" t="str">
        <f t="shared" si="59"/>
        <v>martes</v>
      </c>
    </row>
    <row r="7440" spans="1:4" ht="15.75" customHeight="1">
      <c r="A7440" s="99">
        <v>44727</v>
      </c>
      <c r="B7440" s="100">
        <v>49.943199999999997</v>
      </c>
      <c r="C7440" s="28">
        <f t="shared" si="58"/>
        <v>4</v>
      </c>
      <c r="D7440" s="28" t="str">
        <f t="shared" si="59"/>
        <v>miercoles</v>
      </c>
    </row>
    <row r="7441" spans="1:4" ht="15.75" customHeight="1">
      <c r="A7441" s="99">
        <v>44728</v>
      </c>
      <c r="B7441" s="100">
        <v>50.0261</v>
      </c>
      <c r="C7441" s="28">
        <f t="shared" si="58"/>
        <v>5</v>
      </c>
      <c r="D7441" s="28" t="str">
        <f t="shared" si="59"/>
        <v>jueves</v>
      </c>
    </row>
    <row r="7442" spans="1:4" ht="15.75" customHeight="1">
      <c r="A7442" s="99">
        <v>44729</v>
      </c>
      <c r="B7442" s="100">
        <v>50.109099999999998</v>
      </c>
      <c r="C7442" s="28">
        <f t="shared" si="58"/>
        <v>6</v>
      </c>
      <c r="D7442" s="28" t="str">
        <f t="shared" si="59"/>
        <v xml:space="preserve">viernes </v>
      </c>
    </row>
    <row r="7443" spans="1:4" ht="15.75" customHeight="1">
      <c r="A7443" s="99">
        <v>44730</v>
      </c>
      <c r="B7443" s="100">
        <v>50.192300000000003</v>
      </c>
      <c r="C7443" s="28">
        <f t="shared" si="58"/>
        <v>7</v>
      </c>
      <c r="D7443" s="28" t="str">
        <f t="shared" si="59"/>
        <v>sabado</v>
      </c>
    </row>
    <row r="7444" spans="1:4" ht="15.75" customHeight="1">
      <c r="A7444" s="99">
        <v>44731</v>
      </c>
      <c r="B7444" s="100">
        <v>50.275599999999997</v>
      </c>
      <c r="C7444" s="28">
        <f t="shared" si="58"/>
        <v>1</v>
      </c>
      <c r="D7444" s="28" t="str">
        <f t="shared" si="59"/>
        <v>domingo</v>
      </c>
    </row>
    <row r="7445" spans="1:4" ht="15.75" customHeight="1">
      <c r="A7445" s="99">
        <v>44732</v>
      </c>
      <c r="B7445" s="100">
        <v>50.359000000000002</v>
      </c>
      <c r="C7445" s="28">
        <f t="shared" si="58"/>
        <v>2</v>
      </c>
      <c r="D7445" s="28" t="str">
        <f t="shared" si="59"/>
        <v>lunes</v>
      </c>
    </row>
    <row r="7446" spans="1:4" ht="15.75" customHeight="1">
      <c r="A7446" s="99">
        <v>44733</v>
      </c>
      <c r="B7446" s="100">
        <v>50.442599999999999</v>
      </c>
      <c r="C7446" s="28">
        <f t="shared" si="58"/>
        <v>3</v>
      </c>
      <c r="D7446" s="28" t="str">
        <f t="shared" si="59"/>
        <v>martes</v>
      </c>
    </row>
    <row r="7447" spans="1:4" ht="15.75" customHeight="1">
      <c r="A7447" s="99">
        <v>44734</v>
      </c>
      <c r="B7447" s="100">
        <v>50.526299999999999</v>
      </c>
      <c r="C7447" s="28">
        <f t="shared" si="58"/>
        <v>4</v>
      </c>
      <c r="D7447" s="28" t="str">
        <f t="shared" si="59"/>
        <v>miercoles</v>
      </c>
    </row>
    <row r="7448" spans="1:4" ht="15.75" customHeight="1">
      <c r="A7448" s="99">
        <v>44735</v>
      </c>
      <c r="B7448" s="100">
        <v>50.610100000000003</v>
      </c>
      <c r="C7448" s="28">
        <f t="shared" si="58"/>
        <v>5</v>
      </c>
      <c r="D7448" s="28" t="str">
        <f t="shared" si="59"/>
        <v>jueves</v>
      </c>
    </row>
    <row r="7449" spans="1:4" ht="15.75" customHeight="1">
      <c r="A7449" s="99">
        <v>44736</v>
      </c>
      <c r="B7449" s="100">
        <v>50.694099999999999</v>
      </c>
      <c r="C7449" s="28">
        <f t="shared" si="58"/>
        <v>6</v>
      </c>
      <c r="D7449" s="28" t="str">
        <f t="shared" si="59"/>
        <v xml:space="preserve">viernes </v>
      </c>
    </row>
    <row r="7450" spans="1:4" ht="15.75" customHeight="1">
      <c r="A7450" s="99">
        <v>44737</v>
      </c>
      <c r="B7450" s="100">
        <v>50.778199999999998</v>
      </c>
      <c r="C7450" s="28">
        <f t="shared" si="58"/>
        <v>7</v>
      </c>
      <c r="D7450" s="28" t="str">
        <f t="shared" si="59"/>
        <v>sabado</v>
      </c>
    </row>
    <row r="7451" spans="1:4" ht="15.75" customHeight="1">
      <c r="A7451" s="99">
        <v>44738</v>
      </c>
      <c r="B7451" s="100">
        <v>50.862499999999997</v>
      </c>
      <c r="C7451" s="28">
        <f t="shared" si="58"/>
        <v>1</v>
      </c>
      <c r="D7451" s="28" t="str">
        <f t="shared" si="59"/>
        <v>domingo</v>
      </c>
    </row>
    <row r="7452" spans="1:4" ht="15.75" customHeight="1">
      <c r="A7452" s="99">
        <v>44739</v>
      </c>
      <c r="B7452" s="100">
        <v>50.946899999999999</v>
      </c>
      <c r="C7452" s="28">
        <f t="shared" si="58"/>
        <v>2</v>
      </c>
      <c r="D7452" s="28" t="str">
        <f t="shared" si="59"/>
        <v>lunes</v>
      </c>
    </row>
    <row r="7453" spans="1:4" ht="15.75" customHeight="1">
      <c r="A7453" s="99">
        <v>44740</v>
      </c>
      <c r="B7453" s="100">
        <v>51.031399999999998</v>
      </c>
      <c r="C7453" s="28">
        <f t="shared" si="58"/>
        <v>3</v>
      </c>
      <c r="D7453" s="28" t="str">
        <f t="shared" si="59"/>
        <v>martes</v>
      </c>
    </row>
    <row r="7454" spans="1:4" ht="15.75" customHeight="1">
      <c r="A7454" s="99">
        <v>44741</v>
      </c>
      <c r="B7454" s="100">
        <v>51.116100000000003</v>
      </c>
      <c r="C7454" s="28">
        <f t="shared" si="58"/>
        <v>4</v>
      </c>
      <c r="D7454" s="28" t="str">
        <f t="shared" si="59"/>
        <v>miercoles</v>
      </c>
    </row>
    <row r="7455" spans="1:4" ht="15.75" customHeight="1">
      <c r="A7455" s="99">
        <v>44742</v>
      </c>
      <c r="B7455" s="100">
        <v>51.201000000000001</v>
      </c>
      <c r="C7455" s="28">
        <f t="shared" si="58"/>
        <v>5</v>
      </c>
      <c r="D7455" s="28" t="str">
        <f t="shared" si="59"/>
        <v>jueves</v>
      </c>
    </row>
    <row r="7456" spans="1:4" ht="15.75" customHeight="1">
      <c r="A7456" s="99">
        <v>44743</v>
      </c>
      <c r="B7456" s="100">
        <v>51.285899999999998</v>
      </c>
      <c r="C7456" s="28">
        <f t="shared" si="58"/>
        <v>6</v>
      </c>
      <c r="D7456" s="28" t="str">
        <f t="shared" si="59"/>
        <v xml:space="preserve">viernes </v>
      </c>
    </row>
    <row r="7457" spans="1:4" ht="15.75" customHeight="1">
      <c r="A7457" s="99">
        <v>44744</v>
      </c>
      <c r="B7457" s="100">
        <v>51.371000000000002</v>
      </c>
      <c r="C7457" s="28">
        <f t="shared" si="58"/>
        <v>7</v>
      </c>
      <c r="D7457" s="28" t="str">
        <f t="shared" si="59"/>
        <v>sabado</v>
      </c>
    </row>
    <row r="7458" spans="1:4" ht="15.75" customHeight="1">
      <c r="A7458" s="99">
        <v>44745</v>
      </c>
      <c r="B7458" s="100">
        <v>51.456299999999999</v>
      </c>
      <c r="C7458" s="28">
        <f t="shared" si="58"/>
        <v>1</v>
      </c>
      <c r="D7458" s="28" t="str">
        <f t="shared" si="59"/>
        <v>domingo</v>
      </c>
    </row>
    <row r="7459" spans="1:4" ht="15.75" customHeight="1">
      <c r="A7459" s="99">
        <v>44746</v>
      </c>
      <c r="B7459" s="100">
        <v>51.541699999999999</v>
      </c>
      <c r="C7459" s="28">
        <f t="shared" si="58"/>
        <v>2</v>
      </c>
      <c r="D7459" s="28" t="str">
        <f t="shared" si="59"/>
        <v>lunes</v>
      </c>
    </row>
    <row r="7460" spans="1:4" ht="15.75" customHeight="1">
      <c r="A7460" s="99">
        <v>44747</v>
      </c>
      <c r="B7460" s="100">
        <v>51.627200000000002</v>
      </c>
      <c r="C7460" s="28">
        <f t="shared" si="58"/>
        <v>3</v>
      </c>
      <c r="D7460" s="28" t="str">
        <f t="shared" si="59"/>
        <v>martes</v>
      </c>
    </row>
    <row r="7461" spans="1:4" ht="15.75" customHeight="1">
      <c r="A7461" s="99">
        <v>44748</v>
      </c>
      <c r="B7461" s="100">
        <v>51.712899999999998</v>
      </c>
      <c r="C7461" s="28">
        <f t="shared" si="58"/>
        <v>4</v>
      </c>
      <c r="D7461" s="28" t="str">
        <f t="shared" si="59"/>
        <v>miercoles</v>
      </c>
    </row>
    <row r="7462" spans="1:4" ht="15.75" customHeight="1">
      <c r="A7462" s="99">
        <v>44749</v>
      </c>
      <c r="B7462" s="100">
        <v>51.798699999999997</v>
      </c>
      <c r="C7462" s="28">
        <f t="shared" si="58"/>
        <v>5</v>
      </c>
      <c r="D7462" s="28" t="str">
        <f t="shared" si="59"/>
        <v>jueves</v>
      </c>
    </row>
    <row r="7463" spans="1:4" ht="15.75" customHeight="1">
      <c r="A7463" s="99">
        <v>44750</v>
      </c>
      <c r="B7463" s="100">
        <v>51.884599999999999</v>
      </c>
      <c r="C7463" s="28">
        <f t="shared" si="58"/>
        <v>6</v>
      </c>
      <c r="D7463" s="28" t="str">
        <f t="shared" si="59"/>
        <v xml:space="preserve">viernes </v>
      </c>
    </row>
    <row r="7464" spans="1:4" ht="15.75" customHeight="1">
      <c r="A7464" s="99">
        <v>44751</v>
      </c>
      <c r="B7464" s="100">
        <v>51.970700000000001</v>
      </c>
      <c r="C7464" s="28">
        <f t="shared" si="58"/>
        <v>7</v>
      </c>
      <c r="D7464" s="28" t="str">
        <f t="shared" si="59"/>
        <v>sabado</v>
      </c>
    </row>
    <row r="7465" spans="1:4" ht="15.75" customHeight="1">
      <c r="A7465" s="99">
        <v>44752</v>
      </c>
      <c r="B7465" s="100">
        <v>52.057000000000002</v>
      </c>
      <c r="C7465" s="28">
        <f t="shared" si="58"/>
        <v>1</v>
      </c>
      <c r="D7465" s="28" t="str">
        <f t="shared" si="59"/>
        <v>domingo</v>
      </c>
    </row>
    <row r="7466" spans="1:4" ht="15.75" customHeight="1">
      <c r="A7466" s="99">
        <v>44753</v>
      </c>
      <c r="B7466" s="100">
        <v>52.1434</v>
      </c>
      <c r="C7466" s="28">
        <f t="shared" si="58"/>
        <v>2</v>
      </c>
      <c r="D7466" s="28" t="str">
        <f t="shared" si="59"/>
        <v>lunes</v>
      </c>
    </row>
    <row r="7467" spans="1:4" ht="15.75" customHeight="1">
      <c r="A7467" s="99">
        <v>44754</v>
      </c>
      <c r="B7467" s="100">
        <v>52.229900000000001</v>
      </c>
      <c r="C7467" s="28">
        <f t="shared" si="58"/>
        <v>3</v>
      </c>
      <c r="D7467" s="28" t="str">
        <f t="shared" si="59"/>
        <v>martes</v>
      </c>
    </row>
    <row r="7468" spans="1:4" ht="15.75" customHeight="1">
      <c r="A7468" s="99">
        <v>44755</v>
      </c>
      <c r="B7468" s="100">
        <v>52.316600000000001</v>
      </c>
      <c r="C7468" s="28">
        <f t="shared" si="58"/>
        <v>4</v>
      </c>
      <c r="D7468" s="28" t="str">
        <f t="shared" si="59"/>
        <v>miercoles</v>
      </c>
    </row>
    <row r="7469" spans="1:4" ht="15.75" customHeight="1">
      <c r="A7469" s="99">
        <v>44756</v>
      </c>
      <c r="B7469" s="100">
        <v>52.403399999999998</v>
      </c>
      <c r="C7469" s="28">
        <f t="shared" si="58"/>
        <v>5</v>
      </c>
      <c r="D7469" s="28" t="str">
        <f t="shared" si="59"/>
        <v>jueves</v>
      </c>
    </row>
    <row r="7470" spans="1:4" ht="15.75" customHeight="1">
      <c r="A7470" s="99">
        <v>44757</v>
      </c>
      <c r="B7470" s="100">
        <v>52.490299999999998</v>
      </c>
      <c r="C7470" s="28">
        <f t="shared" si="58"/>
        <v>6</v>
      </c>
      <c r="D7470" s="28" t="str">
        <f t="shared" si="59"/>
        <v xml:space="preserve">viernes </v>
      </c>
    </row>
    <row r="7471" spans="1:4" ht="15.75" customHeight="1">
      <c r="A7471" s="99">
        <v>44758</v>
      </c>
      <c r="B7471" s="100">
        <v>52.5779</v>
      </c>
      <c r="C7471" s="28">
        <f t="shared" si="58"/>
        <v>7</v>
      </c>
      <c r="D7471" s="28" t="str">
        <f t="shared" si="59"/>
        <v>sabado</v>
      </c>
    </row>
    <row r="7472" spans="1:4" ht="15.75" customHeight="1">
      <c r="A7472" s="99">
        <v>44759</v>
      </c>
      <c r="B7472" s="100">
        <v>52.665500000000002</v>
      </c>
      <c r="C7472" s="28">
        <f t="shared" si="58"/>
        <v>1</v>
      </c>
      <c r="D7472" s="28" t="str">
        <f t="shared" si="59"/>
        <v>domingo</v>
      </c>
    </row>
    <row r="7473" spans="1:4" ht="15.75" customHeight="1">
      <c r="A7473" s="99">
        <v>44760</v>
      </c>
      <c r="B7473" s="100">
        <v>52.753300000000003</v>
      </c>
      <c r="C7473" s="28">
        <f t="shared" si="58"/>
        <v>2</v>
      </c>
      <c r="D7473" s="28" t="str">
        <f t="shared" si="59"/>
        <v>lunes</v>
      </c>
    </row>
    <row r="7474" spans="1:4" ht="15.75" customHeight="1">
      <c r="A7474" s="99">
        <v>44761</v>
      </c>
      <c r="B7474" s="100">
        <v>52.841299999999997</v>
      </c>
      <c r="C7474" s="28">
        <f t="shared" si="58"/>
        <v>3</v>
      </c>
      <c r="D7474" s="28" t="str">
        <f t="shared" si="59"/>
        <v>martes</v>
      </c>
    </row>
    <row r="7475" spans="1:4" ht="15.75" customHeight="1">
      <c r="A7475" s="99">
        <v>44762</v>
      </c>
      <c r="B7475" s="100">
        <v>52.929400000000001</v>
      </c>
      <c r="C7475" s="28">
        <f t="shared" si="58"/>
        <v>4</v>
      </c>
      <c r="D7475" s="28" t="str">
        <f t="shared" si="59"/>
        <v>miercoles</v>
      </c>
    </row>
    <row r="7476" spans="1:4" ht="15.75" customHeight="1">
      <c r="A7476" s="99">
        <v>44763</v>
      </c>
      <c r="B7476" s="100">
        <v>53.017600000000002</v>
      </c>
      <c r="C7476" s="28">
        <f t="shared" si="58"/>
        <v>5</v>
      </c>
      <c r="D7476" s="28" t="str">
        <f t="shared" si="59"/>
        <v>jueves</v>
      </c>
    </row>
    <row r="7477" spans="1:4" ht="15.75" customHeight="1">
      <c r="A7477" s="99">
        <v>44764</v>
      </c>
      <c r="B7477" s="100">
        <v>53.106000000000002</v>
      </c>
      <c r="C7477" s="28">
        <f t="shared" si="58"/>
        <v>6</v>
      </c>
      <c r="D7477" s="28" t="str">
        <f t="shared" si="59"/>
        <v xml:space="preserve">viernes </v>
      </c>
    </row>
    <row r="7478" spans="1:4" ht="15.75" customHeight="1">
      <c r="A7478" s="99">
        <v>44765</v>
      </c>
      <c r="B7478" s="100">
        <v>53.194600000000001</v>
      </c>
      <c r="C7478" s="28">
        <f t="shared" si="58"/>
        <v>7</v>
      </c>
      <c r="D7478" s="28" t="str">
        <f t="shared" si="59"/>
        <v>sabado</v>
      </c>
    </row>
    <row r="7479" spans="1:4" ht="15.75" customHeight="1">
      <c r="A7479" s="99">
        <v>44766</v>
      </c>
      <c r="B7479" s="100">
        <v>53.283299999999997</v>
      </c>
      <c r="C7479" s="28">
        <f t="shared" si="58"/>
        <v>1</v>
      </c>
      <c r="D7479" s="28" t="str">
        <f t="shared" si="59"/>
        <v>domingo</v>
      </c>
    </row>
    <row r="7480" spans="1:4" ht="15.75" customHeight="1">
      <c r="A7480" s="99">
        <v>44767</v>
      </c>
      <c r="B7480" s="100">
        <v>53.372100000000003</v>
      </c>
      <c r="C7480" s="28">
        <f t="shared" si="58"/>
        <v>2</v>
      </c>
      <c r="D7480" s="28" t="str">
        <f t="shared" si="59"/>
        <v>lunes</v>
      </c>
    </row>
    <row r="7481" spans="1:4" ht="15.75" customHeight="1">
      <c r="A7481" s="99">
        <v>44768</v>
      </c>
      <c r="B7481" s="100">
        <v>53.461100000000002</v>
      </c>
      <c r="C7481" s="28">
        <f t="shared" si="58"/>
        <v>3</v>
      </c>
      <c r="D7481" s="28" t="str">
        <f t="shared" si="59"/>
        <v>martes</v>
      </c>
    </row>
    <row r="7482" spans="1:4" ht="15.75" customHeight="1">
      <c r="A7482" s="99">
        <v>44769</v>
      </c>
      <c r="B7482" s="100">
        <v>53.550199999999997</v>
      </c>
      <c r="C7482" s="28">
        <f t="shared" si="58"/>
        <v>4</v>
      </c>
      <c r="D7482" s="28" t="str">
        <f t="shared" si="59"/>
        <v>miercoles</v>
      </c>
    </row>
    <row r="7483" spans="1:4" ht="15.75" customHeight="1">
      <c r="A7483" s="99">
        <v>44770</v>
      </c>
      <c r="B7483" s="100">
        <v>53.639499999999998</v>
      </c>
      <c r="C7483" s="28">
        <f t="shared" si="58"/>
        <v>5</v>
      </c>
      <c r="D7483" s="28" t="str">
        <f t="shared" si="59"/>
        <v>jueves</v>
      </c>
    </row>
    <row r="7484" spans="1:4" ht="15.75" customHeight="1">
      <c r="A7484" s="99">
        <v>44771</v>
      </c>
      <c r="B7484" s="100">
        <v>53.728999999999999</v>
      </c>
      <c r="C7484" s="28">
        <f t="shared" si="58"/>
        <v>6</v>
      </c>
      <c r="D7484" s="28" t="str">
        <f t="shared" si="59"/>
        <v xml:space="preserve">viernes </v>
      </c>
    </row>
    <row r="7485" spans="1:4" ht="15.75" customHeight="1">
      <c r="A7485" s="99">
        <v>44772</v>
      </c>
      <c r="B7485" s="100">
        <v>53.8185</v>
      </c>
      <c r="C7485" s="28">
        <f t="shared" si="58"/>
        <v>7</v>
      </c>
      <c r="D7485" s="28" t="str">
        <f t="shared" si="59"/>
        <v>sabado</v>
      </c>
    </row>
    <row r="7486" spans="1:4" ht="15.75" customHeight="1">
      <c r="A7486" s="99">
        <v>44773</v>
      </c>
      <c r="B7486" s="100">
        <v>53.908299999999997</v>
      </c>
      <c r="C7486" s="28">
        <f t="shared" si="58"/>
        <v>1</v>
      </c>
      <c r="D7486" s="28" t="str">
        <f t="shared" si="59"/>
        <v>domingo</v>
      </c>
    </row>
    <row r="7487" spans="1:4" ht="15.75" customHeight="1">
      <c r="A7487" s="99">
        <v>44774</v>
      </c>
      <c r="B7487" s="100">
        <v>53.998100000000001</v>
      </c>
      <c r="C7487" s="28">
        <f t="shared" si="58"/>
        <v>2</v>
      </c>
      <c r="D7487" s="28" t="str">
        <f t="shared" si="59"/>
        <v>lunes</v>
      </c>
    </row>
    <row r="7488" spans="1:4" ht="15.75" customHeight="1">
      <c r="A7488" s="99">
        <v>44775</v>
      </c>
      <c r="B7488" s="100">
        <v>54.088200000000001</v>
      </c>
      <c r="C7488" s="28">
        <f t="shared" si="58"/>
        <v>3</v>
      </c>
      <c r="D7488" s="28" t="str">
        <f t="shared" si="59"/>
        <v>martes</v>
      </c>
    </row>
    <row r="7489" spans="1:4" ht="15.75" customHeight="1">
      <c r="A7489" s="99">
        <v>44776</v>
      </c>
      <c r="B7489" s="100">
        <v>54.178400000000003</v>
      </c>
      <c r="C7489" s="28">
        <f t="shared" si="58"/>
        <v>4</v>
      </c>
      <c r="D7489" s="28" t="str">
        <f t="shared" si="59"/>
        <v>miercoles</v>
      </c>
    </row>
    <row r="7490" spans="1:4" ht="15.75" customHeight="1">
      <c r="A7490" s="99">
        <v>44777</v>
      </c>
      <c r="B7490" s="100">
        <v>54.268700000000003</v>
      </c>
      <c r="C7490" s="28">
        <f t="shared" si="58"/>
        <v>5</v>
      </c>
      <c r="D7490" s="28" t="str">
        <f t="shared" si="59"/>
        <v>jueves</v>
      </c>
    </row>
    <row r="7491" spans="1:4" ht="15.75" customHeight="1">
      <c r="A7491" s="99">
        <v>44778</v>
      </c>
      <c r="B7491" s="100">
        <v>54.359200000000001</v>
      </c>
      <c r="C7491" s="28">
        <f t="shared" si="58"/>
        <v>6</v>
      </c>
      <c r="D7491" s="28" t="str">
        <f t="shared" si="59"/>
        <v xml:space="preserve">viernes </v>
      </c>
    </row>
    <row r="7492" spans="1:4" ht="15.75" customHeight="1">
      <c r="A7492" s="99">
        <v>44779</v>
      </c>
      <c r="B7492" s="100">
        <v>54.449800000000003</v>
      </c>
      <c r="C7492" s="28">
        <f t="shared" si="58"/>
        <v>7</v>
      </c>
      <c r="D7492" s="28" t="str">
        <f t="shared" si="59"/>
        <v>sabado</v>
      </c>
    </row>
    <row r="7493" spans="1:4" ht="15.75" customHeight="1">
      <c r="A7493" s="99">
        <v>44780</v>
      </c>
      <c r="B7493" s="100">
        <v>54.540599999999998</v>
      </c>
      <c r="C7493" s="28">
        <f t="shared" si="58"/>
        <v>1</v>
      </c>
      <c r="D7493" s="28" t="str">
        <f t="shared" si="59"/>
        <v>domingo</v>
      </c>
    </row>
    <row r="7494" spans="1:4" ht="15.75" customHeight="1">
      <c r="A7494" s="99">
        <v>44781</v>
      </c>
      <c r="B7494" s="100">
        <v>54.631500000000003</v>
      </c>
      <c r="C7494" s="28">
        <f t="shared" si="58"/>
        <v>2</v>
      </c>
      <c r="D7494" s="28" t="str">
        <f t="shared" si="59"/>
        <v>lunes</v>
      </c>
    </row>
    <row r="7495" spans="1:4" ht="15.75" customHeight="1">
      <c r="A7495" s="99">
        <v>44782</v>
      </c>
      <c r="B7495" s="100">
        <v>54.7226</v>
      </c>
      <c r="C7495" s="28">
        <f t="shared" si="58"/>
        <v>3</v>
      </c>
      <c r="D7495" s="28" t="str">
        <f t="shared" si="59"/>
        <v>martes</v>
      </c>
    </row>
    <row r="7496" spans="1:4" ht="15.75" customHeight="1">
      <c r="A7496" s="99">
        <v>44783</v>
      </c>
      <c r="B7496" s="100">
        <v>54.813899999999997</v>
      </c>
      <c r="C7496" s="28">
        <f t="shared" si="58"/>
        <v>4</v>
      </c>
      <c r="D7496" s="28" t="str">
        <f t="shared" si="59"/>
        <v>miercoles</v>
      </c>
    </row>
    <row r="7497" spans="1:4" ht="15.75" customHeight="1">
      <c r="A7497" s="99">
        <v>44784</v>
      </c>
      <c r="B7497" s="100">
        <v>54.905200000000001</v>
      </c>
      <c r="C7497" s="28">
        <f t="shared" si="58"/>
        <v>5</v>
      </c>
      <c r="D7497" s="28" t="str">
        <f t="shared" si="59"/>
        <v>jueves</v>
      </c>
    </row>
    <row r="7498" spans="1:4" ht="15.75" customHeight="1">
      <c r="A7498" s="99">
        <v>44785</v>
      </c>
      <c r="B7498" s="100">
        <v>54.9968</v>
      </c>
      <c r="C7498" s="28">
        <f t="shared" si="58"/>
        <v>6</v>
      </c>
      <c r="D7498" s="28" t="str">
        <f t="shared" si="59"/>
        <v xml:space="preserve">viernes </v>
      </c>
    </row>
    <row r="7499" spans="1:4" ht="15.75" customHeight="1">
      <c r="A7499" s="99">
        <v>44786</v>
      </c>
      <c r="B7499" s="100">
        <v>55.088500000000003</v>
      </c>
      <c r="C7499" s="28">
        <f t="shared" si="58"/>
        <v>7</v>
      </c>
      <c r="D7499" s="28" t="str">
        <f t="shared" si="59"/>
        <v>sabado</v>
      </c>
    </row>
    <row r="7500" spans="1:4" ht="15.75" customHeight="1">
      <c r="A7500" s="99">
        <v>44787</v>
      </c>
      <c r="B7500" s="100">
        <v>55.180300000000003</v>
      </c>
      <c r="C7500" s="28">
        <f t="shared" si="58"/>
        <v>1</v>
      </c>
      <c r="D7500" s="28" t="str">
        <f t="shared" si="59"/>
        <v>domingo</v>
      </c>
    </row>
    <row r="7501" spans="1:4" ht="15.75" customHeight="1">
      <c r="A7501" s="99">
        <v>44788</v>
      </c>
      <c r="B7501" s="100">
        <v>55.272300000000001</v>
      </c>
      <c r="C7501" s="28">
        <f t="shared" si="58"/>
        <v>2</v>
      </c>
      <c r="D7501" s="28" t="str">
        <f t="shared" si="59"/>
        <v>lunes</v>
      </c>
    </row>
    <row r="7502" spans="1:4" ht="15.75" customHeight="1">
      <c r="A7502" s="99">
        <v>44789</v>
      </c>
      <c r="B7502" s="100">
        <v>55.399799999999999</v>
      </c>
      <c r="C7502" s="28">
        <f t="shared" si="58"/>
        <v>3</v>
      </c>
      <c r="D7502" s="28" t="str">
        <f t="shared" si="59"/>
        <v>martes</v>
      </c>
    </row>
    <row r="7503" spans="1:4" ht="15.75" customHeight="1">
      <c r="A7503" s="99">
        <v>44790</v>
      </c>
      <c r="B7503" s="100">
        <v>55.527500000000003</v>
      </c>
      <c r="C7503" s="28">
        <f t="shared" si="58"/>
        <v>4</v>
      </c>
      <c r="D7503" s="28" t="str">
        <f t="shared" si="59"/>
        <v>miercoles</v>
      </c>
    </row>
    <row r="7504" spans="1:4" ht="15.75" customHeight="1">
      <c r="A7504" s="99">
        <v>44791</v>
      </c>
      <c r="B7504" s="100">
        <v>55.655500000000004</v>
      </c>
      <c r="C7504" s="28">
        <f t="shared" si="58"/>
        <v>5</v>
      </c>
      <c r="D7504" s="28" t="str">
        <f t="shared" si="59"/>
        <v>jueves</v>
      </c>
    </row>
    <row r="7505" spans="1:4" ht="15.75" customHeight="1">
      <c r="A7505" s="99">
        <v>44792</v>
      </c>
      <c r="B7505" s="100">
        <v>55.783799999999999</v>
      </c>
      <c r="C7505" s="28">
        <f t="shared" si="58"/>
        <v>6</v>
      </c>
      <c r="D7505" s="28" t="str">
        <f t="shared" si="59"/>
        <v xml:space="preserve">viernes </v>
      </c>
    </row>
    <row r="7506" spans="1:4" ht="15.75" customHeight="1">
      <c r="A7506" s="99">
        <v>44793</v>
      </c>
      <c r="B7506" s="100">
        <v>55.912399999999998</v>
      </c>
      <c r="C7506" s="28">
        <f t="shared" si="58"/>
        <v>7</v>
      </c>
      <c r="D7506" s="28" t="str">
        <f t="shared" si="59"/>
        <v>sabado</v>
      </c>
    </row>
    <row r="7507" spans="1:4" ht="15.75" customHeight="1">
      <c r="A7507" s="99">
        <v>44794</v>
      </c>
      <c r="B7507" s="100">
        <v>56.041400000000003</v>
      </c>
      <c r="C7507" s="28">
        <f t="shared" si="58"/>
        <v>1</v>
      </c>
      <c r="D7507" s="28" t="str">
        <f t="shared" si="59"/>
        <v>domingo</v>
      </c>
    </row>
    <row r="7508" spans="1:4" ht="15.75" customHeight="1">
      <c r="A7508" s="99">
        <v>44795</v>
      </c>
      <c r="B7508" s="100">
        <v>56.1706</v>
      </c>
      <c r="C7508" s="28">
        <f t="shared" si="58"/>
        <v>2</v>
      </c>
      <c r="D7508" s="28" t="str">
        <f t="shared" si="59"/>
        <v>lunes</v>
      </c>
    </row>
    <row r="7509" spans="1:4" ht="15.75" customHeight="1">
      <c r="A7509" s="99">
        <v>44796</v>
      </c>
      <c r="B7509" s="100">
        <v>56.3001</v>
      </c>
      <c r="C7509" s="28">
        <f t="shared" si="58"/>
        <v>3</v>
      </c>
      <c r="D7509" s="28" t="str">
        <f t="shared" si="59"/>
        <v>martes</v>
      </c>
    </row>
    <row r="7510" spans="1:4" ht="15.75" customHeight="1">
      <c r="A7510" s="99">
        <v>44797</v>
      </c>
      <c r="B7510" s="100">
        <v>56.429900000000004</v>
      </c>
      <c r="C7510" s="28">
        <f t="shared" si="58"/>
        <v>4</v>
      </c>
      <c r="D7510" s="28" t="str">
        <f t="shared" si="59"/>
        <v>miercoles</v>
      </c>
    </row>
    <row r="7511" spans="1:4" ht="15.75" customHeight="1">
      <c r="A7511" s="99">
        <v>44798</v>
      </c>
      <c r="B7511" s="100">
        <v>56.56</v>
      </c>
      <c r="C7511" s="28">
        <f t="shared" si="58"/>
        <v>5</v>
      </c>
      <c r="D7511" s="28" t="str">
        <f t="shared" si="59"/>
        <v>jueves</v>
      </c>
    </row>
    <row r="7512" spans="1:4" ht="15.75" customHeight="1">
      <c r="A7512" s="99">
        <v>44799</v>
      </c>
      <c r="B7512" s="100">
        <v>56.690399999999997</v>
      </c>
      <c r="C7512" s="28">
        <f t="shared" si="58"/>
        <v>6</v>
      </c>
      <c r="D7512" s="28" t="str">
        <f t="shared" si="59"/>
        <v xml:space="preserve">viernes </v>
      </c>
    </row>
    <row r="7513" spans="1:4" ht="15.75" customHeight="1">
      <c r="A7513" s="99">
        <v>44800</v>
      </c>
      <c r="B7513" s="100">
        <v>56.821100000000001</v>
      </c>
      <c r="C7513" s="28">
        <f t="shared" si="58"/>
        <v>7</v>
      </c>
      <c r="D7513" s="28" t="str">
        <f t="shared" si="59"/>
        <v>sabado</v>
      </c>
    </row>
    <row r="7514" spans="1:4" ht="15.75" customHeight="1">
      <c r="A7514" s="99">
        <v>44801</v>
      </c>
      <c r="B7514" s="100">
        <v>56.952100000000002</v>
      </c>
      <c r="C7514" s="28">
        <f t="shared" si="58"/>
        <v>1</v>
      </c>
      <c r="D7514" s="28" t="str">
        <f t="shared" si="59"/>
        <v>domingo</v>
      </c>
    </row>
    <row r="7515" spans="1:4" ht="15.75" customHeight="1">
      <c r="A7515" s="99">
        <v>44802</v>
      </c>
      <c r="B7515" s="100">
        <v>57.083399999999997</v>
      </c>
      <c r="C7515" s="28">
        <f t="shared" si="58"/>
        <v>2</v>
      </c>
      <c r="D7515" s="28" t="str">
        <f t="shared" si="59"/>
        <v>lunes</v>
      </c>
    </row>
    <row r="7516" spans="1:4" ht="15.75" customHeight="1">
      <c r="A7516" s="99">
        <v>44803</v>
      </c>
      <c r="B7516" s="100">
        <v>57.215000000000003</v>
      </c>
      <c r="C7516" s="28">
        <f t="shared" si="58"/>
        <v>3</v>
      </c>
      <c r="D7516" s="28" t="str">
        <f t="shared" si="59"/>
        <v>martes</v>
      </c>
    </row>
    <row r="7517" spans="1:4" ht="15.75" customHeight="1">
      <c r="A7517" s="99">
        <v>44804</v>
      </c>
      <c r="B7517" s="100">
        <v>57.346899999999998</v>
      </c>
      <c r="C7517" s="28">
        <f t="shared" si="58"/>
        <v>4</v>
      </c>
      <c r="D7517" s="28" t="str">
        <f t="shared" si="59"/>
        <v>miercoles</v>
      </c>
    </row>
    <row r="7518" spans="1:4" ht="15.75" customHeight="1">
      <c r="A7518" s="99">
        <v>44805</v>
      </c>
      <c r="B7518" s="100">
        <v>57.479100000000003</v>
      </c>
      <c r="C7518" s="28">
        <f t="shared" si="58"/>
        <v>5</v>
      </c>
      <c r="D7518" s="28" t="str">
        <f t="shared" si="59"/>
        <v>jueves</v>
      </c>
    </row>
    <row r="7519" spans="1:4" ht="15.75" customHeight="1">
      <c r="A7519" s="99">
        <v>44806</v>
      </c>
      <c r="B7519" s="100">
        <v>57.611600000000003</v>
      </c>
      <c r="C7519" s="28">
        <f t="shared" si="58"/>
        <v>6</v>
      </c>
      <c r="D7519" s="28" t="str">
        <f t="shared" si="59"/>
        <v xml:space="preserve">viernes </v>
      </c>
    </row>
    <row r="7520" spans="1:4" ht="15.75" customHeight="1">
      <c r="A7520" s="99">
        <v>44807</v>
      </c>
      <c r="B7520" s="100">
        <v>57.744500000000002</v>
      </c>
      <c r="C7520" s="28">
        <f t="shared" si="58"/>
        <v>7</v>
      </c>
      <c r="D7520" s="28" t="str">
        <f t="shared" si="59"/>
        <v>sabado</v>
      </c>
    </row>
    <row r="7521" spans="1:4" ht="15.75" customHeight="1">
      <c r="A7521" s="99">
        <v>44808</v>
      </c>
      <c r="B7521" s="100">
        <v>57.877600000000001</v>
      </c>
      <c r="C7521" s="28">
        <f t="shared" si="58"/>
        <v>1</v>
      </c>
      <c r="D7521" s="28" t="str">
        <f t="shared" si="59"/>
        <v>domingo</v>
      </c>
    </row>
    <row r="7522" spans="1:4" ht="15.75" customHeight="1">
      <c r="A7522" s="99">
        <v>44809</v>
      </c>
      <c r="B7522" s="100">
        <v>58.011000000000003</v>
      </c>
      <c r="C7522" s="28">
        <f t="shared" si="58"/>
        <v>2</v>
      </c>
      <c r="D7522" s="28" t="str">
        <f t="shared" si="59"/>
        <v>lunes</v>
      </c>
    </row>
    <row r="7523" spans="1:4" ht="15.75" customHeight="1">
      <c r="A7523" s="99">
        <v>44810</v>
      </c>
      <c r="B7523" s="100">
        <v>58.144799999999996</v>
      </c>
      <c r="C7523" s="28">
        <f t="shared" si="58"/>
        <v>3</v>
      </c>
      <c r="D7523" s="28" t="str">
        <f t="shared" si="59"/>
        <v>martes</v>
      </c>
    </row>
    <row r="7524" spans="1:4" ht="15.75" customHeight="1">
      <c r="A7524" s="99">
        <v>44811</v>
      </c>
      <c r="B7524" s="100">
        <v>58.2789</v>
      </c>
      <c r="C7524" s="28">
        <f t="shared" si="58"/>
        <v>4</v>
      </c>
      <c r="D7524" s="28" t="str">
        <f t="shared" si="59"/>
        <v>miercoles</v>
      </c>
    </row>
    <row r="7525" spans="1:4" ht="15.75" customHeight="1">
      <c r="A7525" s="99">
        <v>44812</v>
      </c>
      <c r="B7525" s="100">
        <v>58.413200000000003</v>
      </c>
      <c r="C7525" s="28">
        <f t="shared" si="58"/>
        <v>5</v>
      </c>
      <c r="D7525" s="28" t="str">
        <f t="shared" si="59"/>
        <v>jueves</v>
      </c>
    </row>
    <row r="7526" spans="1:4" ht="15.75" customHeight="1">
      <c r="A7526" s="99">
        <v>44813</v>
      </c>
      <c r="B7526" s="100">
        <v>58.547899999999998</v>
      </c>
      <c r="C7526" s="28">
        <f t="shared" si="58"/>
        <v>6</v>
      </c>
      <c r="D7526" s="28" t="str">
        <f t="shared" si="59"/>
        <v xml:space="preserve">viernes </v>
      </c>
    </row>
    <row r="7527" spans="1:4" ht="15.75" customHeight="1">
      <c r="A7527" s="99">
        <v>44814</v>
      </c>
      <c r="B7527" s="100">
        <v>58.682899999999997</v>
      </c>
      <c r="C7527" s="28">
        <f t="shared" si="58"/>
        <v>7</v>
      </c>
      <c r="D7527" s="28" t="str">
        <f t="shared" si="59"/>
        <v>sabado</v>
      </c>
    </row>
    <row r="7528" spans="1:4" ht="15.75" customHeight="1">
      <c r="A7528" s="99">
        <v>44815</v>
      </c>
      <c r="B7528" s="100">
        <v>58.818199999999997</v>
      </c>
      <c r="C7528" s="28">
        <f t="shared" si="58"/>
        <v>1</v>
      </c>
      <c r="D7528" s="28" t="str">
        <f t="shared" si="59"/>
        <v>domingo</v>
      </c>
    </row>
    <row r="7529" spans="1:4" ht="15.75" customHeight="1">
      <c r="A7529" s="99">
        <v>44816</v>
      </c>
      <c r="B7529" s="100">
        <v>58.953800000000001</v>
      </c>
      <c r="C7529" s="28">
        <f t="shared" si="58"/>
        <v>2</v>
      </c>
      <c r="D7529" s="28" t="str">
        <f t="shared" si="59"/>
        <v>lunes</v>
      </c>
    </row>
    <row r="7530" spans="1:4" ht="15.75" customHeight="1">
      <c r="A7530" s="99">
        <v>44817</v>
      </c>
      <c r="B7530" s="100">
        <v>59.089700000000001</v>
      </c>
      <c r="C7530" s="28">
        <f t="shared" si="58"/>
        <v>3</v>
      </c>
      <c r="D7530" s="28" t="str">
        <f t="shared" si="59"/>
        <v>martes</v>
      </c>
    </row>
    <row r="7531" spans="1:4" ht="15.75" customHeight="1">
      <c r="A7531" s="99">
        <v>44818</v>
      </c>
      <c r="B7531" s="100">
        <v>59.225900000000003</v>
      </c>
      <c r="C7531" s="28">
        <f t="shared" si="58"/>
        <v>4</v>
      </c>
      <c r="D7531" s="28" t="str">
        <f t="shared" si="59"/>
        <v>miercoles</v>
      </c>
    </row>
    <row r="7532" spans="1:4" ht="15.75" customHeight="1">
      <c r="A7532" s="99">
        <v>44819</v>
      </c>
      <c r="B7532" s="100">
        <v>59.362499999999997</v>
      </c>
      <c r="C7532" s="28">
        <f t="shared" si="58"/>
        <v>5</v>
      </c>
      <c r="D7532" s="28" t="str">
        <f t="shared" si="59"/>
        <v>jueves</v>
      </c>
    </row>
    <row r="7533" spans="1:4" ht="15.75" customHeight="1">
      <c r="A7533" s="99">
        <v>44820</v>
      </c>
      <c r="B7533" s="100">
        <v>59.496499999999997</v>
      </c>
      <c r="C7533" s="28">
        <f t="shared" si="58"/>
        <v>6</v>
      </c>
      <c r="D7533" s="28" t="str">
        <f t="shared" si="59"/>
        <v xml:space="preserve">viernes </v>
      </c>
    </row>
    <row r="7534" spans="1:4" ht="15.75" customHeight="1">
      <c r="A7534" s="99">
        <v>44821</v>
      </c>
      <c r="B7534" s="100">
        <v>59.630899999999997</v>
      </c>
      <c r="C7534" s="28">
        <f t="shared" si="58"/>
        <v>7</v>
      </c>
      <c r="D7534" s="28" t="str">
        <f t="shared" si="59"/>
        <v>sabado</v>
      </c>
    </row>
    <row r="7535" spans="1:4" ht="15.75" customHeight="1">
      <c r="A7535" s="99">
        <v>44822</v>
      </c>
      <c r="B7535" s="100">
        <v>59.765500000000003</v>
      </c>
      <c r="C7535" s="28">
        <f t="shared" si="58"/>
        <v>1</v>
      </c>
      <c r="D7535" s="28" t="str">
        <f t="shared" si="59"/>
        <v>domingo</v>
      </c>
    </row>
    <row r="7536" spans="1:4" ht="15.75" customHeight="1">
      <c r="A7536" s="99">
        <v>44823</v>
      </c>
      <c r="B7536" s="100">
        <v>59.900399999999998</v>
      </c>
      <c r="C7536" s="28">
        <f t="shared" si="58"/>
        <v>2</v>
      </c>
      <c r="D7536" s="28" t="str">
        <f t="shared" si="59"/>
        <v>lunes</v>
      </c>
    </row>
    <row r="7537" spans="1:4" ht="15.75" customHeight="1">
      <c r="A7537" s="99">
        <v>44824</v>
      </c>
      <c r="B7537" s="100">
        <v>60.035699999999999</v>
      </c>
      <c r="C7537" s="28">
        <f t="shared" si="58"/>
        <v>3</v>
      </c>
      <c r="D7537" s="28" t="str">
        <f t="shared" si="59"/>
        <v>martes</v>
      </c>
    </row>
    <row r="7538" spans="1:4" ht="15.75" customHeight="1">
      <c r="A7538" s="99">
        <v>44825</v>
      </c>
      <c r="B7538" s="100">
        <v>60.171199999999999</v>
      </c>
      <c r="C7538" s="28">
        <f t="shared" si="58"/>
        <v>4</v>
      </c>
      <c r="D7538" s="28" t="str">
        <f t="shared" si="59"/>
        <v>miercoles</v>
      </c>
    </row>
    <row r="7539" spans="1:4" ht="15.75" customHeight="1">
      <c r="A7539" s="99">
        <v>44826</v>
      </c>
      <c r="B7539" s="100">
        <v>60.307099999999998</v>
      </c>
      <c r="C7539" s="28">
        <f t="shared" si="58"/>
        <v>5</v>
      </c>
      <c r="D7539" s="28" t="str">
        <f t="shared" si="59"/>
        <v>jueves</v>
      </c>
    </row>
    <row r="7540" spans="1:4" ht="15.75" customHeight="1">
      <c r="A7540" s="99">
        <v>44827</v>
      </c>
      <c r="B7540" s="100">
        <v>60.443199999999997</v>
      </c>
      <c r="C7540" s="28">
        <f t="shared" si="58"/>
        <v>6</v>
      </c>
      <c r="D7540" s="28" t="str">
        <f t="shared" si="59"/>
        <v xml:space="preserve">viernes </v>
      </c>
    </row>
    <row r="7541" spans="1:4" ht="15.75" customHeight="1">
      <c r="A7541" s="99">
        <v>44828</v>
      </c>
      <c r="B7541" s="100">
        <v>60.579700000000003</v>
      </c>
      <c r="C7541" s="28">
        <f t="shared" si="58"/>
        <v>7</v>
      </c>
      <c r="D7541" s="28" t="str">
        <f t="shared" si="59"/>
        <v>sabado</v>
      </c>
    </row>
    <row r="7542" spans="1:4" ht="15.75" customHeight="1">
      <c r="A7542" s="99">
        <v>44829</v>
      </c>
      <c r="B7542" s="100">
        <v>60.716500000000003</v>
      </c>
      <c r="C7542" s="28">
        <f t="shared" si="58"/>
        <v>1</v>
      </c>
      <c r="D7542" s="28" t="str">
        <f t="shared" si="59"/>
        <v>domingo</v>
      </c>
    </row>
    <row r="7543" spans="1:4" ht="15.75" customHeight="1">
      <c r="A7543" s="99">
        <v>44830</v>
      </c>
      <c r="B7543" s="100">
        <v>60.8536</v>
      </c>
      <c r="C7543" s="28">
        <f t="shared" si="58"/>
        <v>2</v>
      </c>
      <c r="D7543" s="28" t="str">
        <f t="shared" si="59"/>
        <v>lunes</v>
      </c>
    </row>
    <row r="7544" spans="1:4" ht="15.75" customHeight="1">
      <c r="A7544" s="99">
        <v>44831</v>
      </c>
      <c r="B7544" s="100">
        <v>60.991</v>
      </c>
      <c r="C7544" s="28">
        <f t="shared" si="58"/>
        <v>3</v>
      </c>
      <c r="D7544" s="28" t="str">
        <f t="shared" si="59"/>
        <v>martes</v>
      </c>
    </row>
    <row r="7545" spans="1:4" ht="15.75" customHeight="1">
      <c r="A7545" s="99">
        <v>44832</v>
      </c>
      <c r="B7545" s="100">
        <v>61.128700000000002</v>
      </c>
      <c r="C7545" s="28">
        <f t="shared" si="58"/>
        <v>4</v>
      </c>
      <c r="D7545" s="28" t="str">
        <f t="shared" si="59"/>
        <v>miercoles</v>
      </c>
    </row>
    <row r="7546" spans="1:4" ht="15.75" customHeight="1">
      <c r="A7546" s="99">
        <v>44833</v>
      </c>
      <c r="B7546" s="100">
        <v>61.2667</v>
      </c>
      <c r="C7546" s="28">
        <f t="shared" si="58"/>
        <v>5</v>
      </c>
      <c r="D7546" s="28" t="str">
        <f t="shared" si="59"/>
        <v>jueves</v>
      </c>
    </row>
    <row r="7547" spans="1:4" ht="15.75" customHeight="1">
      <c r="A7547" s="99">
        <v>44834</v>
      </c>
      <c r="B7547" s="100">
        <v>61.405000000000001</v>
      </c>
      <c r="C7547" s="28">
        <f t="shared" si="58"/>
        <v>6</v>
      </c>
      <c r="D7547" s="28" t="str">
        <f t="shared" si="59"/>
        <v xml:space="preserve">viernes </v>
      </c>
    </row>
    <row r="7548" spans="1:4" ht="15.75" customHeight="1">
      <c r="A7548" s="99">
        <v>44835</v>
      </c>
      <c r="B7548" s="100">
        <v>61.543700000000001</v>
      </c>
      <c r="C7548" s="28">
        <f t="shared" si="58"/>
        <v>7</v>
      </c>
      <c r="D7548" s="28" t="str">
        <f t="shared" si="59"/>
        <v>sabado</v>
      </c>
    </row>
    <row r="7549" spans="1:4" ht="15.75" customHeight="1">
      <c r="A7549" s="99">
        <v>44836</v>
      </c>
      <c r="B7549" s="100">
        <v>61.682600000000001</v>
      </c>
      <c r="C7549" s="28">
        <f t="shared" si="58"/>
        <v>1</v>
      </c>
      <c r="D7549" s="28" t="str">
        <f t="shared" si="59"/>
        <v>domingo</v>
      </c>
    </row>
    <row r="7550" spans="1:4" ht="15.75" customHeight="1">
      <c r="A7550" s="99">
        <v>44837</v>
      </c>
      <c r="B7550" s="100">
        <v>61.821899999999999</v>
      </c>
      <c r="C7550" s="28">
        <f t="shared" si="58"/>
        <v>2</v>
      </c>
      <c r="D7550" s="28" t="str">
        <f t="shared" si="59"/>
        <v>lunes</v>
      </c>
    </row>
    <row r="7551" spans="1:4" ht="15.75" customHeight="1">
      <c r="A7551" s="99">
        <v>44838</v>
      </c>
      <c r="B7551" s="100">
        <v>61.961500000000001</v>
      </c>
      <c r="C7551" s="28">
        <f t="shared" si="58"/>
        <v>3</v>
      </c>
      <c r="D7551" s="28" t="str">
        <f t="shared" si="59"/>
        <v>martes</v>
      </c>
    </row>
    <row r="7552" spans="1:4" ht="15.75" customHeight="1">
      <c r="A7552" s="99">
        <v>44839</v>
      </c>
      <c r="B7552" s="100">
        <v>62.101399999999998</v>
      </c>
      <c r="C7552" s="28">
        <f t="shared" si="58"/>
        <v>4</v>
      </c>
      <c r="D7552" s="28" t="str">
        <f t="shared" si="59"/>
        <v>miercoles</v>
      </c>
    </row>
    <row r="7553" spans="1:4" ht="15.75" customHeight="1">
      <c r="A7553" s="99">
        <v>44840</v>
      </c>
      <c r="B7553" s="100">
        <v>62.241599999999998</v>
      </c>
      <c r="C7553" s="28">
        <f t="shared" si="58"/>
        <v>5</v>
      </c>
      <c r="D7553" s="28" t="str">
        <f t="shared" si="59"/>
        <v>jueves</v>
      </c>
    </row>
    <row r="7554" spans="1:4" ht="15.75" customHeight="1">
      <c r="A7554" s="99">
        <v>44841</v>
      </c>
      <c r="B7554" s="100">
        <v>62.382100000000001</v>
      </c>
      <c r="C7554" s="28">
        <f t="shared" si="58"/>
        <v>6</v>
      </c>
      <c r="D7554" s="28" t="str">
        <f t="shared" si="59"/>
        <v xml:space="preserve">viernes </v>
      </c>
    </row>
    <row r="7555" spans="1:4" ht="15.75" customHeight="1">
      <c r="A7555" s="99">
        <v>44842</v>
      </c>
      <c r="B7555" s="100">
        <v>62.523000000000003</v>
      </c>
      <c r="C7555" s="28">
        <f t="shared" si="58"/>
        <v>7</v>
      </c>
      <c r="D7555" s="28" t="str">
        <f t="shared" si="59"/>
        <v>sabado</v>
      </c>
    </row>
    <row r="7556" spans="1:4" ht="15.75" customHeight="1">
      <c r="A7556" s="99">
        <v>44843</v>
      </c>
      <c r="B7556" s="100">
        <v>62.664099999999998</v>
      </c>
      <c r="C7556" s="28">
        <f t="shared" si="58"/>
        <v>1</v>
      </c>
      <c r="D7556" s="28" t="str">
        <f t="shared" si="59"/>
        <v>domingo</v>
      </c>
    </row>
    <row r="7557" spans="1:4" ht="15.75" customHeight="1">
      <c r="A7557" s="101">
        <v>44844</v>
      </c>
      <c r="B7557" s="100">
        <v>62.805599999999998</v>
      </c>
      <c r="C7557" s="28">
        <f t="shared" si="58"/>
        <v>2</v>
      </c>
      <c r="D7557" s="28" t="str">
        <f t="shared" si="59"/>
        <v>lunes</v>
      </c>
    </row>
    <row r="7558" spans="1:4" ht="15.75" customHeight="1">
      <c r="A7558" s="101">
        <v>44845</v>
      </c>
      <c r="B7558" s="100">
        <v>62.947400000000002</v>
      </c>
      <c r="C7558" s="28">
        <f t="shared" si="58"/>
        <v>3</v>
      </c>
      <c r="D7558" s="28" t="str">
        <f t="shared" si="59"/>
        <v>martes</v>
      </c>
    </row>
    <row r="7559" spans="1:4" ht="15.75" customHeight="1">
      <c r="A7559" s="101">
        <v>44846</v>
      </c>
      <c r="B7559" s="100">
        <v>63.089599999999997</v>
      </c>
      <c r="C7559" s="28">
        <f t="shared" si="58"/>
        <v>4</v>
      </c>
      <c r="D7559" s="28" t="str">
        <f t="shared" si="59"/>
        <v>miercoles</v>
      </c>
    </row>
    <row r="7560" spans="1:4" ht="15.75" customHeight="1">
      <c r="A7560" s="101">
        <v>44847</v>
      </c>
      <c r="B7560" s="100">
        <v>63.231999999999999</v>
      </c>
      <c r="C7560" s="28">
        <f t="shared" si="58"/>
        <v>5</v>
      </c>
      <c r="D7560" s="28" t="str">
        <f t="shared" si="59"/>
        <v>jueves</v>
      </c>
    </row>
    <row r="7561" spans="1:4" ht="15.75" customHeight="1">
      <c r="A7561" s="101">
        <v>44848</v>
      </c>
      <c r="B7561" s="100">
        <v>63.3748</v>
      </c>
      <c r="C7561" s="28">
        <f t="shared" si="58"/>
        <v>6</v>
      </c>
      <c r="D7561" s="28" t="str">
        <f t="shared" si="59"/>
        <v xml:space="preserve">viernes </v>
      </c>
    </row>
    <row r="7562" spans="1:4" ht="15.75" customHeight="1">
      <c r="A7562" s="101">
        <v>44849</v>
      </c>
      <c r="B7562" s="100">
        <v>63.517899999999997</v>
      </c>
      <c r="C7562" s="28">
        <f t="shared" si="58"/>
        <v>7</v>
      </c>
      <c r="D7562" s="28" t="str">
        <f t="shared" si="59"/>
        <v>sabado</v>
      </c>
    </row>
    <row r="7563" spans="1:4" ht="15.75" customHeight="1">
      <c r="A7563" s="101">
        <v>44850</v>
      </c>
      <c r="B7563" s="100">
        <v>63.641199999999998</v>
      </c>
      <c r="C7563" s="28">
        <f t="shared" si="58"/>
        <v>1</v>
      </c>
      <c r="D7563" s="28" t="str">
        <f t="shared" si="59"/>
        <v>domingo</v>
      </c>
    </row>
    <row r="7564" spans="1:4" ht="15.75" customHeight="1">
      <c r="A7564" s="101">
        <v>44851</v>
      </c>
      <c r="B7564" s="100">
        <v>63.764800000000001</v>
      </c>
      <c r="C7564" s="28">
        <f t="shared" si="58"/>
        <v>2</v>
      </c>
      <c r="D7564" s="28" t="str">
        <f t="shared" si="59"/>
        <v>lunes</v>
      </c>
    </row>
    <row r="7565" spans="1:4" ht="15.75" customHeight="1">
      <c r="A7565" s="101">
        <v>44852</v>
      </c>
      <c r="B7565" s="100">
        <v>63.8887</v>
      </c>
      <c r="C7565" s="28">
        <f t="shared" si="58"/>
        <v>3</v>
      </c>
      <c r="D7565" s="28" t="str">
        <f t="shared" si="59"/>
        <v>martes</v>
      </c>
    </row>
    <row r="7566" spans="1:4" ht="15.75" customHeight="1">
      <c r="A7566" s="101">
        <v>44853</v>
      </c>
      <c r="B7566" s="100">
        <v>64.012799999999999</v>
      </c>
      <c r="C7566" s="28">
        <f t="shared" si="58"/>
        <v>4</v>
      </c>
      <c r="D7566" s="28" t="str">
        <f t="shared" si="59"/>
        <v>miercoles</v>
      </c>
    </row>
    <row r="7567" spans="1:4" ht="15.75" customHeight="1">
      <c r="A7567" s="101">
        <v>44854</v>
      </c>
      <c r="B7567" s="100">
        <v>64.137100000000004</v>
      </c>
      <c r="C7567" s="28">
        <f t="shared" si="58"/>
        <v>5</v>
      </c>
      <c r="D7567" s="28" t="str">
        <f t="shared" si="59"/>
        <v>jueves</v>
      </c>
    </row>
    <row r="7568" spans="1:4" ht="15.75" customHeight="1">
      <c r="A7568" s="101">
        <v>44855</v>
      </c>
      <c r="B7568" s="100">
        <v>64.261700000000005</v>
      </c>
      <c r="C7568" s="28">
        <f t="shared" si="58"/>
        <v>6</v>
      </c>
      <c r="D7568" s="28" t="str">
        <f t="shared" si="59"/>
        <v xml:space="preserve">viernes </v>
      </c>
    </row>
    <row r="7569" spans="1:4" ht="15.75" customHeight="1">
      <c r="A7569" s="101">
        <v>44856</v>
      </c>
      <c r="B7569" s="100">
        <v>64.386499999999998</v>
      </c>
      <c r="C7569" s="28">
        <f t="shared" si="58"/>
        <v>7</v>
      </c>
      <c r="D7569" s="28" t="str">
        <f t="shared" si="59"/>
        <v>sabado</v>
      </c>
    </row>
    <row r="7570" spans="1:4" ht="15.75" customHeight="1">
      <c r="A7570" s="101">
        <v>44857</v>
      </c>
      <c r="B7570" s="100">
        <v>64.511600000000001</v>
      </c>
      <c r="C7570" s="28">
        <f t="shared" si="58"/>
        <v>1</v>
      </c>
      <c r="D7570" s="28" t="str">
        <f t="shared" si="59"/>
        <v>domingo</v>
      </c>
    </row>
    <row r="7571" spans="1:4" ht="15.75" customHeight="1">
      <c r="A7571" s="101">
        <v>44858</v>
      </c>
      <c r="B7571" s="100">
        <v>64.636899999999997</v>
      </c>
      <c r="C7571" s="28">
        <f t="shared" si="58"/>
        <v>2</v>
      </c>
      <c r="D7571" s="28" t="str">
        <f t="shared" si="59"/>
        <v>lunes</v>
      </c>
    </row>
    <row r="7572" spans="1:4" ht="15.75" customHeight="1">
      <c r="A7572" s="101">
        <v>44859</v>
      </c>
      <c r="B7572" s="100">
        <v>64.7624</v>
      </c>
      <c r="C7572" s="28">
        <f t="shared" si="58"/>
        <v>3</v>
      </c>
      <c r="D7572" s="28" t="str">
        <f t="shared" si="59"/>
        <v>martes</v>
      </c>
    </row>
    <row r="7573" spans="1:4" ht="15.75" customHeight="1">
      <c r="A7573" s="101">
        <v>44860</v>
      </c>
      <c r="B7573" s="100">
        <v>64.888199999999998</v>
      </c>
      <c r="C7573" s="28">
        <f t="shared" si="58"/>
        <v>4</v>
      </c>
      <c r="D7573" s="28" t="str">
        <f t="shared" si="59"/>
        <v>miercoles</v>
      </c>
    </row>
    <row r="7574" spans="1:4" ht="15.75" customHeight="1">
      <c r="A7574" s="101">
        <v>44861</v>
      </c>
      <c r="B7574" s="100">
        <v>65.014300000000006</v>
      </c>
      <c r="C7574" s="28">
        <f t="shared" si="58"/>
        <v>5</v>
      </c>
      <c r="D7574" s="28" t="str">
        <f t="shared" si="59"/>
        <v>jueves</v>
      </c>
    </row>
    <row r="7575" spans="1:4" ht="15.75" customHeight="1">
      <c r="A7575" s="101">
        <v>44862</v>
      </c>
      <c r="B7575" s="100">
        <v>65.140500000000003</v>
      </c>
      <c r="C7575" s="28">
        <f t="shared" si="58"/>
        <v>6</v>
      </c>
      <c r="D7575" s="28" t="str">
        <f t="shared" si="59"/>
        <v xml:space="preserve">viernes </v>
      </c>
    </row>
    <row r="7576" spans="1:4" ht="15.75" customHeight="1">
      <c r="A7576" s="101">
        <v>44863</v>
      </c>
      <c r="B7576" s="100">
        <v>65.267099999999999</v>
      </c>
      <c r="C7576" s="28">
        <f t="shared" si="58"/>
        <v>7</v>
      </c>
      <c r="D7576" s="28" t="str">
        <f t="shared" si="59"/>
        <v>sabado</v>
      </c>
    </row>
    <row r="7577" spans="1:4" ht="15.75" customHeight="1">
      <c r="A7577" s="101">
        <v>44864</v>
      </c>
      <c r="B7577" s="100">
        <v>65.393799999999999</v>
      </c>
      <c r="C7577" s="28">
        <f t="shared" si="58"/>
        <v>1</v>
      </c>
      <c r="D7577" s="28" t="str">
        <f t="shared" si="59"/>
        <v>domingo</v>
      </c>
    </row>
    <row r="7578" spans="1:4" ht="15.75" customHeight="1">
      <c r="A7578" s="101">
        <v>44865</v>
      </c>
      <c r="B7578" s="100">
        <v>65.520799999999994</v>
      </c>
      <c r="C7578" s="28">
        <f t="shared" si="58"/>
        <v>2</v>
      </c>
      <c r="D7578" s="28" t="str">
        <f t="shared" si="59"/>
        <v>lunes</v>
      </c>
    </row>
    <row r="7579" spans="1:4" ht="15.75" customHeight="1">
      <c r="A7579" s="99">
        <v>44866</v>
      </c>
      <c r="B7579" s="100">
        <v>65.648099999999999</v>
      </c>
      <c r="C7579" s="28">
        <f t="shared" si="58"/>
        <v>3</v>
      </c>
      <c r="D7579" s="28" t="str">
        <f t="shared" si="59"/>
        <v>martes</v>
      </c>
    </row>
    <row r="7580" spans="1:4" ht="15.75" customHeight="1">
      <c r="A7580" s="99">
        <v>44867</v>
      </c>
      <c r="B7580" s="100">
        <v>65.775599999999997</v>
      </c>
      <c r="C7580" s="28">
        <f t="shared" si="58"/>
        <v>4</v>
      </c>
      <c r="D7580" s="28" t="str">
        <f t="shared" si="59"/>
        <v>miercoles</v>
      </c>
    </row>
    <row r="7581" spans="1:4" ht="15.75" customHeight="1">
      <c r="A7581" s="99">
        <v>44868</v>
      </c>
      <c r="B7581" s="100">
        <v>65.903400000000005</v>
      </c>
      <c r="C7581" s="28">
        <f t="shared" si="58"/>
        <v>5</v>
      </c>
      <c r="D7581" s="28" t="str">
        <f t="shared" si="59"/>
        <v>jueves</v>
      </c>
    </row>
    <row r="7582" spans="1:4" ht="15.75" customHeight="1">
      <c r="A7582" s="99">
        <v>44869</v>
      </c>
      <c r="B7582" s="100">
        <v>66.031400000000005</v>
      </c>
      <c r="C7582" s="28">
        <f t="shared" si="58"/>
        <v>6</v>
      </c>
      <c r="D7582" s="28" t="str">
        <f t="shared" si="59"/>
        <v xml:space="preserve">viernes </v>
      </c>
    </row>
    <row r="7583" spans="1:4" ht="15.75" customHeight="1">
      <c r="A7583" s="99">
        <v>44870</v>
      </c>
      <c r="B7583" s="100">
        <v>66.159599999999998</v>
      </c>
      <c r="C7583" s="28">
        <f t="shared" si="58"/>
        <v>7</v>
      </c>
      <c r="D7583" s="28" t="str">
        <f t="shared" si="59"/>
        <v>sabado</v>
      </c>
    </row>
    <row r="7584" spans="1:4" ht="15.75" customHeight="1">
      <c r="A7584" s="99">
        <v>44871</v>
      </c>
      <c r="B7584" s="100">
        <v>66.2881</v>
      </c>
      <c r="C7584" s="28">
        <f t="shared" si="58"/>
        <v>1</v>
      </c>
      <c r="D7584" s="28" t="str">
        <f t="shared" si="59"/>
        <v>domingo</v>
      </c>
    </row>
    <row r="7585" spans="1:4" ht="15.75" customHeight="1">
      <c r="A7585" s="99">
        <v>44872</v>
      </c>
      <c r="B7585" s="100">
        <v>66.416899999999998</v>
      </c>
      <c r="C7585" s="28">
        <f t="shared" si="58"/>
        <v>2</v>
      </c>
      <c r="D7585" s="28" t="str">
        <f t="shared" si="59"/>
        <v>lunes</v>
      </c>
    </row>
    <row r="7586" spans="1:4" ht="15.75" customHeight="1">
      <c r="A7586" s="99">
        <v>44873</v>
      </c>
      <c r="B7586" s="100">
        <v>66.545900000000003</v>
      </c>
      <c r="C7586" s="28">
        <f t="shared" si="58"/>
        <v>3</v>
      </c>
      <c r="D7586" s="28" t="str">
        <f t="shared" si="59"/>
        <v>martes</v>
      </c>
    </row>
    <row r="7587" spans="1:4" ht="15.75" customHeight="1">
      <c r="A7587" s="99">
        <v>44874</v>
      </c>
      <c r="B7587" s="100">
        <v>66.675200000000004</v>
      </c>
      <c r="C7587" s="28">
        <f t="shared" si="58"/>
        <v>4</v>
      </c>
      <c r="D7587" s="28" t="str">
        <f t="shared" si="59"/>
        <v>miercoles</v>
      </c>
    </row>
    <row r="7588" spans="1:4" ht="15.75" customHeight="1">
      <c r="A7588" s="101">
        <v>44875</v>
      </c>
      <c r="B7588" s="100">
        <v>66.804699999999997</v>
      </c>
      <c r="C7588" s="28">
        <f t="shared" si="58"/>
        <v>5</v>
      </c>
      <c r="D7588" s="28" t="str">
        <f t="shared" si="59"/>
        <v>jueves</v>
      </c>
    </row>
    <row r="7589" spans="1:4" ht="15.75" customHeight="1">
      <c r="A7589" s="101">
        <v>44876</v>
      </c>
      <c r="B7589" s="100">
        <v>66.934399999999997</v>
      </c>
      <c r="C7589" s="28">
        <f t="shared" si="58"/>
        <v>6</v>
      </c>
      <c r="D7589" s="28" t="str">
        <f t="shared" si="59"/>
        <v xml:space="preserve">viernes </v>
      </c>
    </row>
    <row r="7590" spans="1:4" ht="15.75" customHeight="1">
      <c r="A7590" s="101">
        <v>44877</v>
      </c>
      <c r="B7590" s="100">
        <v>67.064400000000006</v>
      </c>
      <c r="C7590" s="28">
        <f t="shared" si="58"/>
        <v>7</v>
      </c>
      <c r="D7590" s="28" t="str">
        <f t="shared" si="59"/>
        <v>sabado</v>
      </c>
    </row>
    <row r="7591" spans="1:4" ht="15.75" customHeight="1">
      <c r="A7591" s="101">
        <v>44878</v>
      </c>
      <c r="B7591" s="100">
        <v>67.194699999999997</v>
      </c>
      <c r="C7591" s="28">
        <f t="shared" si="58"/>
        <v>1</v>
      </c>
      <c r="D7591" s="28" t="str">
        <f t="shared" si="59"/>
        <v>domingo</v>
      </c>
    </row>
    <row r="7592" spans="1:4" ht="15.75" customHeight="1">
      <c r="A7592" s="101">
        <v>44879</v>
      </c>
      <c r="B7592" s="100">
        <v>67.325199999999995</v>
      </c>
      <c r="C7592" s="28">
        <f t="shared" si="58"/>
        <v>2</v>
      </c>
      <c r="D7592" s="28" t="str">
        <f t="shared" si="59"/>
        <v>lunes</v>
      </c>
    </row>
    <row r="7593" spans="1:4" ht="15.75" customHeight="1">
      <c r="A7593" s="101">
        <v>44880</v>
      </c>
      <c r="B7593" s="100">
        <v>67.456000000000003</v>
      </c>
      <c r="C7593" s="28">
        <f t="shared" si="58"/>
        <v>3</v>
      </c>
      <c r="D7593" s="28" t="str">
        <f t="shared" si="59"/>
        <v>martes</v>
      </c>
    </row>
    <row r="7594" spans="1:4" ht="15.75" customHeight="1">
      <c r="A7594" s="101">
        <v>44881</v>
      </c>
      <c r="B7594" s="100">
        <v>67.593500000000006</v>
      </c>
      <c r="C7594" s="28">
        <f t="shared" si="58"/>
        <v>4</v>
      </c>
      <c r="D7594" s="28" t="str">
        <f t="shared" si="59"/>
        <v>miercoles</v>
      </c>
    </row>
    <row r="7595" spans="1:4" ht="15.75" customHeight="1">
      <c r="A7595" s="101">
        <v>44882</v>
      </c>
      <c r="B7595" s="100">
        <v>67.731300000000005</v>
      </c>
      <c r="C7595" s="28">
        <f t="shared" si="58"/>
        <v>5</v>
      </c>
      <c r="D7595" s="28" t="str">
        <f t="shared" si="59"/>
        <v>jueves</v>
      </c>
    </row>
    <row r="7596" spans="1:4" ht="15.75" customHeight="1">
      <c r="A7596" s="101">
        <v>44883</v>
      </c>
      <c r="B7596" s="100">
        <v>67.869399999999999</v>
      </c>
      <c r="C7596" s="28">
        <f t="shared" si="58"/>
        <v>6</v>
      </c>
      <c r="D7596" s="28" t="str">
        <f t="shared" si="59"/>
        <v xml:space="preserve">viernes </v>
      </c>
    </row>
    <row r="7597" spans="1:4" ht="15.75" customHeight="1">
      <c r="A7597" s="101">
        <v>44884</v>
      </c>
      <c r="B7597" s="100">
        <v>68.0077</v>
      </c>
      <c r="C7597" s="28">
        <f t="shared" si="58"/>
        <v>7</v>
      </c>
      <c r="D7597" s="28" t="str">
        <f t="shared" si="59"/>
        <v>sabado</v>
      </c>
    </row>
    <row r="7598" spans="1:4" ht="15.75" customHeight="1">
      <c r="A7598" s="101">
        <v>44885</v>
      </c>
      <c r="B7598" s="100">
        <v>68.146299999999997</v>
      </c>
      <c r="C7598" s="28">
        <f t="shared" si="58"/>
        <v>1</v>
      </c>
      <c r="D7598" s="28" t="str">
        <f t="shared" si="59"/>
        <v>domingo</v>
      </c>
    </row>
    <row r="7599" spans="1:4" ht="15.75" customHeight="1">
      <c r="A7599" s="101">
        <v>44886</v>
      </c>
      <c r="B7599" s="100">
        <v>68.285300000000007</v>
      </c>
      <c r="C7599" s="28">
        <f t="shared" si="58"/>
        <v>2</v>
      </c>
      <c r="D7599" s="28" t="str">
        <f t="shared" si="59"/>
        <v>lunes</v>
      </c>
    </row>
    <row r="7600" spans="1:4" ht="15.75" customHeight="1">
      <c r="A7600" s="101">
        <v>44887</v>
      </c>
      <c r="B7600" s="100">
        <v>68.424499999999995</v>
      </c>
      <c r="C7600" s="28">
        <f t="shared" si="58"/>
        <v>3</v>
      </c>
      <c r="D7600" s="28" t="str">
        <f t="shared" si="59"/>
        <v>martes</v>
      </c>
    </row>
    <row r="7601" spans="1:4" ht="15.75" customHeight="1">
      <c r="A7601" s="101">
        <v>44888</v>
      </c>
      <c r="B7601" s="100">
        <v>68.563999999999993</v>
      </c>
      <c r="C7601" s="28">
        <f t="shared" si="58"/>
        <v>4</v>
      </c>
      <c r="D7601" s="28" t="str">
        <f t="shared" si="59"/>
        <v>miercoles</v>
      </c>
    </row>
    <row r="7602" spans="1:4" ht="15.75" customHeight="1">
      <c r="A7602" s="101">
        <v>44889</v>
      </c>
      <c r="B7602" s="100">
        <v>68.703699999999998</v>
      </c>
      <c r="C7602" s="28">
        <f t="shared" si="58"/>
        <v>5</v>
      </c>
      <c r="D7602" s="28" t="str">
        <f t="shared" si="59"/>
        <v>jueves</v>
      </c>
    </row>
    <row r="7603" spans="1:4" ht="15.75" customHeight="1">
      <c r="A7603" s="101">
        <v>44890</v>
      </c>
      <c r="B7603" s="100">
        <v>68.843800000000002</v>
      </c>
      <c r="C7603" s="28">
        <f t="shared" si="58"/>
        <v>6</v>
      </c>
      <c r="D7603" s="28" t="str">
        <f t="shared" si="59"/>
        <v xml:space="preserve">viernes </v>
      </c>
    </row>
    <row r="7604" spans="1:4" ht="15.75" customHeight="1">
      <c r="A7604" s="101">
        <v>44891</v>
      </c>
      <c r="B7604" s="100">
        <v>68.984099999999998</v>
      </c>
      <c r="C7604" s="28">
        <f t="shared" si="58"/>
        <v>7</v>
      </c>
      <c r="D7604" s="28" t="str">
        <f t="shared" si="59"/>
        <v>sabado</v>
      </c>
    </row>
    <row r="7605" spans="1:4" ht="15.75" customHeight="1">
      <c r="A7605" s="101">
        <v>44892</v>
      </c>
      <c r="B7605" s="100">
        <v>69.124799999999993</v>
      </c>
      <c r="C7605" s="28">
        <f t="shared" si="58"/>
        <v>1</v>
      </c>
      <c r="D7605" s="28" t="str">
        <f t="shared" si="59"/>
        <v>domingo</v>
      </c>
    </row>
    <row r="7606" spans="1:4" ht="15.75" customHeight="1">
      <c r="A7606" s="101">
        <v>44893</v>
      </c>
      <c r="B7606" s="100">
        <v>69.265699999999995</v>
      </c>
      <c r="C7606" s="28">
        <f t="shared" si="58"/>
        <v>2</v>
      </c>
      <c r="D7606" s="28" t="str">
        <f t="shared" si="59"/>
        <v>lunes</v>
      </c>
    </row>
    <row r="7607" spans="1:4" ht="15.75" customHeight="1">
      <c r="A7607" s="101">
        <v>44894</v>
      </c>
      <c r="B7607" s="100">
        <v>69.406899999999993</v>
      </c>
      <c r="C7607" s="28">
        <f t="shared" si="58"/>
        <v>3</v>
      </c>
      <c r="D7607" s="28" t="str">
        <f t="shared" si="59"/>
        <v>martes</v>
      </c>
    </row>
    <row r="7608" spans="1:4" ht="15.75" customHeight="1">
      <c r="A7608" s="101">
        <v>44895</v>
      </c>
      <c r="B7608" s="100">
        <v>69.548400000000001</v>
      </c>
      <c r="C7608" s="28">
        <f t="shared" si="58"/>
        <v>4</v>
      </c>
      <c r="D7608" s="28" t="str">
        <f t="shared" si="59"/>
        <v>miercoles</v>
      </c>
    </row>
    <row r="7609" spans="1:4" ht="15.75" customHeight="1">
      <c r="A7609" s="99">
        <v>44896</v>
      </c>
      <c r="B7609" s="100">
        <v>69.690200000000004</v>
      </c>
      <c r="C7609" s="28">
        <f t="shared" si="58"/>
        <v>5</v>
      </c>
      <c r="D7609" s="28" t="str">
        <f t="shared" si="59"/>
        <v>jueves</v>
      </c>
    </row>
    <row r="7610" spans="1:4" ht="15.75" customHeight="1">
      <c r="A7610" s="99">
        <v>44897</v>
      </c>
      <c r="B7610" s="100">
        <v>69.8322</v>
      </c>
      <c r="C7610" s="28">
        <f t="shared" si="58"/>
        <v>6</v>
      </c>
      <c r="D7610" s="28" t="str">
        <f t="shared" si="59"/>
        <v xml:space="preserve">viernes </v>
      </c>
    </row>
    <row r="7611" spans="1:4" ht="15.75" customHeight="1">
      <c r="A7611" s="99">
        <v>44898</v>
      </c>
      <c r="B7611" s="100">
        <v>69.974599999999995</v>
      </c>
      <c r="C7611" s="28">
        <f t="shared" si="58"/>
        <v>7</v>
      </c>
      <c r="D7611" s="28" t="str">
        <f t="shared" si="59"/>
        <v>sabado</v>
      </c>
    </row>
    <row r="7612" spans="1:4" ht="15.75" customHeight="1">
      <c r="A7612" s="99">
        <v>44899</v>
      </c>
      <c r="B7612" s="100">
        <v>70.117199999999997</v>
      </c>
      <c r="C7612" s="28">
        <f t="shared" si="58"/>
        <v>1</v>
      </c>
      <c r="D7612" s="28" t="str">
        <f t="shared" si="59"/>
        <v>domingo</v>
      </c>
    </row>
    <row r="7613" spans="1:4" ht="15.75" customHeight="1">
      <c r="A7613" s="99">
        <v>44900</v>
      </c>
      <c r="B7613" s="100">
        <v>70.260199999999998</v>
      </c>
      <c r="C7613" s="28">
        <f t="shared" si="58"/>
        <v>2</v>
      </c>
      <c r="D7613" s="28" t="str">
        <f t="shared" si="59"/>
        <v>lunes</v>
      </c>
    </row>
    <row r="7614" spans="1:4" ht="15.75" customHeight="1">
      <c r="A7614" s="99">
        <v>44901</v>
      </c>
      <c r="B7614" s="100">
        <v>70.403400000000005</v>
      </c>
      <c r="C7614" s="28">
        <f t="shared" si="58"/>
        <v>3</v>
      </c>
      <c r="D7614" s="28" t="str">
        <f t="shared" si="59"/>
        <v>martes</v>
      </c>
    </row>
    <row r="7615" spans="1:4" ht="15.75" customHeight="1">
      <c r="A7615" s="99">
        <v>44902</v>
      </c>
      <c r="B7615" s="100">
        <v>70.546899999999994</v>
      </c>
      <c r="C7615" s="28">
        <f t="shared" si="58"/>
        <v>4</v>
      </c>
      <c r="D7615" s="28" t="str">
        <f t="shared" si="59"/>
        <v>miercoles</v>
      </c>
    </row>
    <row r="7616" spans="1:4" ht="15.75" customHeight="1">
      <c r="A7616" s="99">
        <v>44903</v>
      </c>
      <c r="B7616" s="100">
        <v>70.690700000000007</v>
      </c>
      <c r="C7616" s="28">
        <f t="shared" si="58"/>
        <v>5</v>
      </c>
      <c r="D7616" s="28" t="str">
        <f t="shared" si="59"/>
        <v>jueves</v>
      </c>
    </row>
    <row r="7617" spans="1:4" ht="15.75" customHeight="1">
      <c r="A7617" s="99">
        <v>44904</v>
      </c>
      <c r="B7617" s="100">
        <v>70.834900000000005</v>
      </c>
      <c r="C7617" s="28">
        <f t="shared" si="58"/>
        <v>6</v>
      </c>
      <c r="D7617" s="28" t="str">
        <f t="shared" si="59"/>
        <v xml:space="preserve">viernes </v>
      </c>
    </row>
    <row r="7618" spans="1:4" ht="15.75" customHeight="1">
      <c r="A7618" s="101">
        <v>44905</v>
      </c>
      <c r="B7618" s="100">
        <v>70.979299999999995</v>
      </c>
      <c r="C7618" s="28">
        <f t="shared" si="58"/>
        <v>7</v>
      </c>
      <c r="D7618" s="28" t="str">
        <f t="shared" si="59"/>
        <v>sabado</v>
      </c>
    </row>
    <row r="7619" spans="1:4" ht="15.75" customHeight="1">
      <c r="A7619" s="101">
        <v>44906</v>
      </c>
      <c r="B7619" s="100">
        <v>71.123999999999995</v>
      </c>
      <c r="C7619" s="28">
        <f t="shared" si="58"/>
        <v>1</v>
      </c>
      <c r="D7619" s="28" t="str">
        <f t="shared" si="59"/>
        <v>domingo</v>
      </c>
    </row>
    <row r="7620" spans="1:4" ht="15.75" customHeight="1">
      <c r="A7620" s="101">
        <v>44907</v>
      </c>
      <c r="B7620" s="100">
        <v>71.268900000000002</v>
      </c>
      <c r="C7620" s="28">
        <f t="shared" si="58"/>
        <v>2</v>
      </c>
      <c r="D7620" s="28" t="str">
        <f t="shared" si="59"/>
        <v>lunes</v>
      </c>
    </row>
    <row r="7621" spans="1:4" ht="15.75" customHeight="1">
      <c r="A7621" s="101">
        <v>44908</v>
      </c>
      <c r="B7621" s="100">
        <v>71.414199999999994</v>
      </c>
      <c r="C7621" s="28">
        <f t="shared" si="58"/>
        <v>3</v>
      </c>
      <c r="D7621" s="28" t="str">
        <f t="shared" si="59"/>
        <v>martes</v>
      </c>
    </row>
    <row r="7622" spans="1:4" ht="15.75" customHeight="1">
      <c r="A7622" s="101">
        <v>44909</v>
      </c>
      <c r="B7622" s="100">
        <v>71.559799999999996</v>
      </c>
      <c r="C7622" s="28">
        <f t="shared" si="58"/>
        <v>4</v>
      </c>
      <c r="D7622" s="28" t="str">
        <f t="shared" si="59"/>
        <v>miercoles</v>
      </c>
    </row>
    <row r="7623" spans="1:4" ht="15.75" customHeight="1">
      <c r="A7623" s="101">
        <v>44910</v>
      </c>
      <c r="B7623" s="100">
        <v>71.705699999999993</v>
      </c>
      <c r="C7623" s="28">
        <f t="shared" si="58"/>
        <v>5</v>
      </c>
      <c r="D7623" s="28" t="str">
        <f t="shared" si="59"/>
        <v>jueves</v>
      </c>
    </row>
    <row r="7624" spans="1:4" ht="15.75" customHeight="1">
      <c r="A7624" s="101">
        <v>44911</v>
      </c>
      <c r="B7624" s="100">
        <v>71.816400000000002</v>
      </c>
      <c r="C7624" s="28">
        <f t="shared" si="58"/>
        <v>6</v>
      </c>
      <c r="D7624" s="28" t="str">
        <f t="shared" si="59"/>
        <v xml:space="preserve">viernes </v>
      </c>
    </row>
    <row r="7625" spans="1:4" ht="15.75" customHeight="1">
      <c r="A7625" s="101">
        <v>44912</v>
      </c>
      <c r="B7625" s="100">
        <v>71.927300000000002</v>
      </c>
      <c r="C7625" s="28">
        <f t="shared" si="58"/>
        <v>7</v>
      </c>
      <c r="D7625" s="28" t="str">
        <f t="shared" si="59"/>
        <v>sabado</v>
      </c>
    </row>
    <row r="7626" spans="1:4" ht="15.75" customHeight="1">
      <c r="A7626" s="101">
        <v>44913</v>
      </c>
      <c r="B7626" s="100">
        <v>72.038399999999996</v>
      </c>
      <c r="C7626" s="28">
        <f t="shared" si="58"/>
        <v>1</v>
      </c>
      <c r="D7626" s="28" t="str">
        <f t="shared" si="59"/>
        <v>domingo</v>
      </c>
    </row>
    <row r="7627" spans="1:4" ht="15.75" customHeight="1">
      <c r="A7627" s="101">
        <v>44914</v>
      </c>
      <c r="B7627" s="100">
        <v>72.149699999999996</v>
      </c>
      <c r="C7627" s="28">
        <f t="shared" si="58"/>
        <v>2</v>
      </c>
      <c r="D7627" s="28" t="str">
        <f t="shared" si="59"/>
        <v>lunes</v>
      </c>
    </row>
    <row r="7628" spans="1:4" ht="15.75" customHeight="1">
      <c r="A7628" s="101">
        <v>44915</v>
      </c>
      <c r="B7628" s="100">
        <v>72.261099999999999</v>
      </c>
      <c r="C7628" s="28">
        <f t="shared" si="58"/>
        <v>3</v>
      </c>
      <c r="D7628" s="28" t="str">
        <f t="shared" si="59"/>
        <v>martes</v>
      </c>
    </row>
    <row r="7629" spans="1:4" ht="15.75" customHeight="1">
      <c r="A7629" s="101">
        <v>44916</v>
      </c>
      <c r="B7629" s="100">
        <v>72.372699999999995</v>
      </c>
      <c r="C7629" s="28">
        <f t="shared" si="58"/>
        <v>4</v>
      </c>
      <c r="D7629" s="28" t="str">
        <f t="shared" si="59"/>
        <v>miercoles</v>
      </c>
    </row>
    <row r="7630" spans="1:4" ht="15.75" customHeight="1">
      <c r="A7630" s="101">
        <v>44917</v>
      </c>
      <c r="B7630" s="100">
        <v>72.484499999999997</v>
      </c>
      <c r="C7630" s="28">
        <f t="shared" si="58"/>
        <v>5</v>
      </c>
      <c r="D7630" s="28" t="str">
        <f t="shared" si="59"/>
        <v>jueves</v>
      </c>
    </row>
    <row r="7631" spans="1:4" ht="15.75" customHeight="1">
      <c r="A7631" s="101">
        <v>44918</v>
      </c>
      <c r="B7631" s="100">
        <v>72.596400000000003</v>
      </c>
      <c r="C7631" s="28">
        <f t="shared" si="58"/>
        <v>6</v>
      </c>
      <c r="D7631" s="28" t="str">
        <f t="shared" si="59"/>
        <v xml:space="preserve">viernes </v>
      </c>
    </row>
    <row r="7632" spans="1:4" ht="15.75" customHeight="1">
      <c r="A7632" s="101">
        <v>44919</v>
      </c>
      <c r="B7632" s="100">
        <v>72.708500000000001</v>
      </c>
      <c r="C7632" s="28">
        <f t="shared" si="58"/>
        <v>7</v>
      </c>
      <c r="D7632" s="28" t="str">
        <f t="shared" si="59"/>
        <v>sabado</v>
      </c>
    </row>
    <row r="7633" spans="1:4" ht="15.75" customHeight="1">
      <c r="A7633" s="101">
        <v>44920</v>
      </c>
      <c r="B7633" s="100">
        <v>72.820800000000006</v>
      </c>
      <c r="C7633" s="28">
        <f t="shared" si="58"/>
        <v>1</v>
      </c>
      <c r="D7633" s="28" t="str">
        <f t="shared" si="59"/>
        <v>domingo</v>
      </c>
    </row>
    <row r="7634" spans="1:4" ht="15.75" customHeight="1">
      <c r="A7634" s="101">
        <v>44921</v>
      </c>
      <c r="B7634" s="100">
        <v>72.933300000000003</v>
      </c>
      <c r="C7634" s="28">
        <f t="shared" si="58"/>
        <v>2</v>
      </c>
      <c r="D7634" s="28" t="str">
        <f t="shared" si="59"/>
        <v>lunes</v>
      </c>
    </row>
    <row r="7635" spans="1:4" ht="15.75" customHeight="1">
      <c r="A7635" s="101">
        <v>44922</v>
      </c>
      <c r="B7635" s="100">
        <v>73.045900000000003</v>
      </c>
      <c r="C7635" s="28">
        <f t="shared" si="58"/>
        <v>3</v>
      </c>
      <c r="D7635" s="28" t="str">
        <f t="shared" si="59"/>
        <v>martes</v>
      </c>
    </row>
    <row r="7636" spans="1:4" ht="15.75" customHeight="1">
      <c r="A7636" s="101">
        <v>44923</v>
      </c>
      <c r="B7636" s="100">
        <v>73.158699999999996</v>
      </c>
      <c r="C7636" s="28">
        <f t="shared" si="58"/>
        <v>4</v>
      </c>
      <c r="D7636" s="28" t="str">
        <f t="shared" si="59"/>
        <v>miercoles</v>
      </c>
    </row>
    <row r="7637" spans="1:4" ht="15.75" customHeight="1">
      <c r="A7637" s="101">
        <v>44924</v>
      </c>
      <c r="B7637" s="100">
        <v>73.271699999999996</v>
      </c>
      <c r="C7637" s="28">
        <f t="shared" si="58"/>
        <v>5</v>
      </c>
      <c r="D7637" s="28" t="str">
        <f t="shared" si="59"/>
        <v>jueves</v>
      </c>
    </row>
    <row r="7638" spans="1:4" ht="15.75" customHeight="1">
      <c r="A7638" s="101">
        <v>44925</v>
      </c>
      <c r="B7638" s="100">
        <v>73.384799999999998</v>
      </c>
      <c r="C7638" s="28">
        <f t="shared" si="58"/>
        <v>6</v>
      </c>
      <c r="D7638" s="28" t="str">
        <f t="shared" si="59"/>
        <v xml:space="preserve">viernes </v>
      </c>
    </row>
    <row r="7639" spans="1:4" ht="15.75" customHeight="1">
      <c r="A7639" s="101">
        <v>44926</v>
      </c>
      <c r="B7639" s="100">
        <v>73.498199999999997</v>
      </c>
      <c r="C7639" s="28">
        <f t="shared" si="58"/>
        <v>7</v>
      </c>
      <c r="D7639" s="28" t="str">
        <f t="shared" si="59"/>
        <v>sabado</v>
      </c>
    </row>
    <row r="7640" spans="1:4" ht="15.75" customHeight="1">
      <c r="A7640" s="99">
        <v>44927</v>
      </c>
      <c r="B7640" s="100">
        <v>73.611699999999999</v>
      </c>
      <c r="C7640" s="28">
        <f t="shared" si="58"/>
        <v>1</v>
      </c>
      <c r="D7640" s="28" t="str">
        <f t="shared" si="59"/>
        <v>domingo</v>
      </c>
    </row>
    <row r="7641" spans="1:4" ht="15.75" customHeight="1">
      <c r="A7641" s="99">
        <v>44928</v>
      </c>
      <c r="B7641" s="100">
        <v>73.725300000000004</v>
      </c>
      <c r="C7641" s="28">
        <f t="shared" si="58"/>
        <v>2</v>
      </c>
      <c r="D7641" s="28" t="str">
        <f t="shared" si="59"/>
        <v>lunes</v>
      </c>
    </row>
    <row r="7642" spans="1:4" ht="15.75" customHeight="1">
      <c r="A7642" s="99">
        <v>44929</v>
      </c>
      <c r="B7642" s="100">
        <v>73.839200000000005</v>
      </c>
      <c r="C7642" s="28">
        <f t="shared" si="58"/>
        <v>3</v>
      </c>
      <c r="D7642" s="28" t="str">
        <f t="shared" si="59"/>
        <v>martes</v>
      </c>
    </row>
    <row r="7643" spans="1:4" ht="15.75" customHeight="1">
      <c r="A7643" s="99">
        <v>44930</v>
      </c>
      <c r="B7643" s="100">
        <v>73.953199999999995</v>
      </c>
      <c r="C7643" s="28">
        <f t="shared" si="58"/>
        <v>4</v>
      </c>
      <c r="D7643" s="28" t="str">
        <f t="shared" si="59"/>
        <v>miercoles</v>
      </c>
    </row>
    <row r="7644" spans="1:4" ht="15.75" customHeight="1">
      <c r="A7644" s="99">
        <v>44931</v>
      </c>
      <c r="B7644" s="100">
        <v>74.067400000000006</v>
      </c>
      <c r="C7644" s="28">
        <f t="shared" si="58"/>
        <v>5</v>
      </c>
      <c r="D7644" s="28" t="str">
        <f t="shared" si="59"/>
        <v>jueves</v>
      </c>
    </row>
    <row r="7645" spans="1:4" ht="15.75" customHeight="1">
      <c r="A7645" s="99">
        <v>44932</v>
      </c>
      <c r="B7645" s="100">
        <v>74.181799999999996</v>
      </c>
      <c r="C7645" s="28">
        <f t="shared" si="58"/>
        <v>6</v>
      </c>
      <c r="D7645" s="28" t="str">
        <f t="shared" si="59"/>
        <v xml:space="preserve">viernes </v>
      </c>
    </row>
    <row r="7646" spans="1:4" ht="15.75" customHeight="1">
      <c r="A7646" s="99">
        <v>44933</v>
      </c>
      <c r="B7646" s="100">
        <v>74.296400000000006</v>
      </c>
      <c r="C7646" s="28">
        <f t="shared" si="58"/>
        <v>7</v>
      </c>
      <c r="D7646" s="28" t="str">
        <f t="shared" si="59"/>
        <v>sabado</v>
      </c>
    </row>
    <row r="7647" spans="1:4" ht="15.75" customHeight="1">
      <c r="A7647" s="99">
        <v>44934</v>
      </c>
      <c r="B7647" s="100">
        <v>74.411100000000005</v>
      </c>
      <c r="C7647" s="28">
        <f t="shared" si="58"/>
        <v>1</v>
      </c>
      <c r="D7647" s="28" t="str">
        <f t="shared" si="59"/>
        <v>domingo</v>
      </c>
    </row>
    <row r="7648" spans="1:4" ht="15.75" customHeight="1">
      <c r="A7648" s="99">
        <v>44935</v>
      </c>
      <c r="B7648" s="100">
        <v>74.525999999999996</v>
      </c>
      <c r="C7648" s="28">
        <f t="shared" si="58"/>
        <v>2</v>
      </c>
      <c r="D7648" s="28" t="str">
        <f t="shared" si="59"/>
        <v>lunes</v>
      </c>
    </row>
    <row r="7649" spans="1:4" ht="15.75" customHeight="1">
      <c r="A7649" s="99">
        <v>44936</v>
      </c>
      <c r="B7649" s="100">
        <v>74.641099999999994</v>
      </c>
      <c r="C7649" s="28">
        <f t="shared" si="58"/>
        <v>3</v>
      </c>
      <c r="D7649" s="28" t="str">
        <f t="shared" si="59"/>
        <v>martes</v>
      </c>
    </row>
    <row r="7650" spans="1:4" ht="15.75" customHeight="1">
      <c r="A7650" s="99">
        <v>44937</v>
      </c>
      <c r="B7650" s="100">
        <v>74.756399999999999</v>
      </c>
      <c r="C7650" s="28">
        <f t="shared" si="58"/>
        <v>4</v>
      </c>
      <c r="D7650" s="28" t="str">
        <f t="shared" si="59"/>
        <v>miercoles</v>
      </c>
    </row>
    <row r="7651" spans="1:4" ht="15.75" customHeight="1">
      <c r="A7651" s="99">
        <v>44938</v>
      </c>
      <c r="B7651" s="100">
        <v>74.871899999999997</v>
      </c>
      <c r="C7651" s="28">
        <f t="shared" si="58"/>
        <v>5</v>
      </c>
      <c r="D7651" s="28" t="str">
        <f t="shared" si="59"/>
        <v>jueves</v>
      </c>
    </row>
    <row r="7652" spans="1:4" ht="15.75" customHeight="1">
      <c r="A7652" s="99">
        <v>44939</v>
      </c>
      <c r="B7652" s="100">
        <v>74.987499999999997</v>
      </c>
      <c r="C7652" s="28">
        <f t="shared" ref="C7652:C7906" si="60">WEEKDAY(A7652)</f>
        <v>6</v>
      </c>
      <c r="D7652" s="28" t="str">
        <f t="shared" ref="D7652:D7906" si="61">VLOOKUP(C7652,$E$2:$F$8,2)</f>
        <v xml:space="preserve">viernes </v>
      </c>
    </row>
    <row r="7653" spans="1:4" ht="15.75" customHeight="1">
      <c r="A7653" s="99">
        <v>44940</v>
      </c>
      <c r="B7653" s="100">
        <v>75.103300000000004</v>
      </c>
      <c r="C7653" s="28">
        <f t="shared" si="60"/>
        <v>7</v>
      </c>
      <c r="D7653" s="28" t="str">
        <f t="shared" si="61"/>
        <v>sabado</v>
      </c>
    </row>
    <row r="7654" spans="1:4" ht="15.75" customHeight="1">
      <c r="A7654" s="99">
        <v>44941</v>
      </c>
      <c r="B7654" s="100">
        <v>75.219300000000004</v>
      </c>
      <c r="C7654" s="28">
        <f t="shared" si="60"/>
        <v>1</v>
      </c>
      <c r="D7654" s="28" t="str">
        <f t="shared" si="61"/>
        <v>domingo</v>
      </c>
    </row>
    <row r="7655" spans="1:4" ht="15.75" customHeight="1">
      <c r="A7655" s="99">
        <v>44942</v>
      </c>
      <c r="B7655" s="100">
        <v>75.340100000000007</v>
      </c>
      <c r="C7655" s="28">
        <f t="shared" si="60"/>
        <v>2</v>
      </c>
      <c r="D7655" s="28" t="str">
        <f t="shared" si="61"/>
        <v>lunes</v>
      </c>
    </row>
    <row r="7656" spans="1:4" ht="15.75" customHeight="1">
      <c r="A7656" s="99">
        <v>44943</v>
      </c>
      <c r="B7656" s="100">
        <v>75.461100000000002</v>
      </c>
      <c r="C7656" s="28">
        <f t="shared" si="60"/>
        <v>3</v>
      </c>
      <c r="D7656" s="28" t="str">
        <f t="shared" si="61"/>
        <v>martes</v>
      </c>
    </row>
    <row r="7657" spans="1:4" ht="15.75" customHeight="1">
      <c r="A7657" s="99">
        <v>44944</v>
      </c>
      <c r="B7657" s="100">
        <v>75.5822</v>
      </c>
      <c r="C7657" s="28">
        <f t="shared" si="60"/>
        <v>4</v>
      </c>
      <c r="D7657" s="28" t="str">
        <f t="shared" si="61"/>
        <v>miercoles</v>
      </c>
    </row>
    <row r="7658" spans="1:4" ht="15.75" customHeight="1">
      <c r="A7658" s="99">
        <v>44945</v>
      </c>
      <c r="B7658" s="100">
        <v>75.703599999999994</v>
      </c>
      <c r="C7658" s="28">
        <f t="shared" si="60"/>
        <v>5</v>
      </c>
      <c r="D7658" s="28" t="str">
        <f t="shared" si="61"/>
        <v>jueves</v>
      </c>
    </row>
    <row r="7659" spans="1:4" ht="15.75" customHeight="1">
      <c r="A7659" s="99">
        <v>44946</v>
      </c>
      <c r="B7659" s="100">
        <v>75.825199999999995</v>
      </c>
      <c r="C7659" s="28">
        <f t="shared" si="60"/>
        <v>6</v>
      </c>
      <c r="D7659" s="28" t="str">
        <f t="shared" si="61"/>
        <v xml:space="preserve">viernes </v>
      </c>
    </row>
    <row r="7660" spans="1:4" ht="15.75" customHeight="1">
      <c r="A7660" s="99">
        <v>44947</v>
      </c>
      <c r="B7660" s="100">
        <v>75.946899999999999</v>
      </c>
      <c r="C7660" s="28">
        <f t="shared" si="60"/>
        <v>7</v>
      </c>
      <c r="D7660" s="28" t="str">
        <f t="shared" si="61"/>
        <v>sabado</v>
      </c>
    </row>
    <row r="7661" spans="1:4" ht="15.75" customHeight="1">
      <c r="A7661" s="99">
        <v>44948</v>
      </c>
      <c r="B7661" s="100">
        <v>76.068899999999999</v>
      </c>
      <c r="C7661" s="28">
        <f t="shared" si="60"/>
        <v>1</v>
      </c>
      <c r="D7661" s="28" t="str">
        <f t="shared" si="61"/>
        <v>domingo</v>
      </c>
    </row>
    <row r="7662" spans="1:4" ht="15.75" customHeight="1">
      <c r="A7662" s="99">
        <v>44949</v>
      </c>
      <c r="B7662" s="100">
        <v>76.191100000000006</v>
      </c>
      <c r="C7662" s="28">
        <f t="shared" si="60"/>
        <v>2</v>
      </c>
      <c r="D7662" s="28" t="str">
        <f t="shared" si="61"/>
        <v>lunes</v>
      </c>
    </row>
    <row r="7663" spans="1:4" ht="15.75" customHeight="1">
      <c r="A7663" s="99">
        <v>44950</v>
      </c>
      <c r="B7663" s="100">
        <v>76.313400000000001</v>
      </c>
      <c r="C7663" s="28">
        <f t="shared" si="60"/>
        <v>3</v>
      </c>
      <c r="D7663" s="28" t="str">
        <f t="shared" si="61"/>
        <v>martes</v>
      </c>
    </row>
    <row r="7664" spans="1:4" ht="15.75" customHeight="1">
      <c r="A7664" s="99">
        <v>44951</v>
      </c>
      <c r="B7664" s="100">
        <v>76.436000000000007</v>
      </c>
      <c r="C7664" s="28">
        <f t="shared" si="60"/>
        <v>4</v>
      </c>
      <c r="D7664" s="28" t="str">
        <f t="shared" si="61"/>
        <v>miercoles</v>
      </c>
    </row>
    <row r="7665" spans="1:4" ht="15.75" customHeight="1">
      <c r="A7665" s="99">
        <v>44952</v>
      </c>
      <c r="B7665" s="100">
        <v>76.558700000000002</v>
      </c>
      <c r="C7665" s="28">
        <f t="shared" si="60"/>
        <v>5</v>
      </c>
      <c r="D7665" s="28" t="str">
        <f t="shared" si="61"/>
        <v>jueves</v>
      </c>
    </row>
    <row r="7666" spans="1:4" ht="15.75" customHeight="1">
      <c r="A7666" s="99">
        <v>44953</v>
      </c>
      <c r="B7666" s="100">
        <v>76.681700000000006</v>
      </c>
      <c r="C7666" s="28">
        <f t="shared" si="60"/>
        <v>6</v>
      </c>
      <c r="D7666" s="28" t="str">
        <f t="shared" si="61"/>
        <v xml:space="preserve">viernes </v>
      </c>
    </row>
    <row r="7667" spans="1:4" ht="15.75" customHeight="1">
      <c r="A7667" s="99">
        <v>44954</v>
      </c>
      <c r="B7667" s="100">
        <v>76.8048</v>
      </c>
      <c r="C7667" s="28">
        <f t="shared" si="60"/>
        <v>7</v>
      </c>
      <c r="D7667" s="28" t="str">
        <f t="shared" si="61"/>
        <v>sabado</v>
      </c>
    </row>
    <row r="7668" spans="1:4" ht="15.75" customHeight="1">
      <c r="A7668" s="99">
        <v>44955</v>
      </c>
      <c r="B7668" s="100">
        <v>76.928100000000001</v>
      </c>
      <c r="C7668" s="28">
        <f t="shared" si="60"/>
        <v>1</v>
      </c>
      <c r="D7668" s="28" t="str">
        <f t="shared" si="61"/>
        <v>domingo</v>
      </c>
    </row>
    <row r="7669" spans="1:4" ht="15.75" customHeight="1">
      <c r="A7669" s="99">
        <v>44956</v>
      </c>
      <c r="B7669" s="100">
        <v>77.051699999999997</v>
      </c>
      <c r="C7669" s="28">
        <f t="shared" si="60"/>
        <v>2</v>
      </c>
      <c r="D7669" s="28" t="str">
        <f t="shared" si="61"/>
        <v>lunes</v>
      </c>
    </row>
    <row r="7670" spans="1:4" ht="15.75" customHeight="1">
      <c r="A7670" s="99">
        <v>44957</v>
      </c>
      <c r="B7670" s="100">
        <v>77.175399999999996</v>
      </c>
      <c r="C7670" s="28">
        <f t="shared" si="60"/>
        <v>3</v>
      </c>
      <c r="D7670" s="28" t="str">
        <f t="shared" si="61"/>
        <v>martes</v>
      </c>
    </row>
    <row r="7671" spans="1:4" ht="15.75" customHeight="1">
      <c r="A7671" s="99">
        <v>44958</v>
      </c>
      <c r="B7671" s="100">
        <v>77.299300000000002</v>
      </c>
      <c r="C7671" s="28">
        <f t="shared" si="60"/>
        <v>4</v>
      </c>
      <c r="D7671" s="28" t="str">
        <f t="shared" si="61"/>
        <v>miercoles</v>
      </c>
    </row>
    <row r="7672" spans="1:4" ht="15.75" customHeight="1">
      <c r="A7672" s="99">
        <v>44959</v>
      </c>
      <c r="B7672" s="100">
        <v>77.423500000000004</v>
      </c>
      <c r="C7672" s="28">
        <f t="shared" si="60"/>
        <v>5</v>
      </c>
      <c r="D7672" s="28" t="str">
        <f t="shared" si="61"/>
        <v>jueves</v>
      </c>
    </row>
    <row r="7673" spans="1:4" ht="15.75" customHeight="1">
      <c r="A7673" s="99">
        <v>44960</v>
      </c>
      <c r="B7673" s="100">
        <v>77.547799999999995</v>
      </c>
      <c r="C7673" s="28">
        <f t="shared" si="60"/>
        <v>6</v>
      </c>
      <c r="D7673" s="28" t="str">
        <f t="shared" si="61"/>
        <v xml:space="preserve">viernes </v>
      </c>
    </row>
    <row r="7674" spans="1:4" ht="15.75" customHeight="1">
      <c r="A7674" s="99">
        <v>44961</v>
      </c>
      <c r="B7674" s="100">
        <v>77.672300000000007</v>
      </c>
      <c r="C7674" s="28">
        <f t="shared" si="60"/>
        <v>7</v>
      </c>
      <c r="D7674" s="28" t="str">
        <f t="shared" si="61"/>
        <v>sabado</v>
      </c>
    </row>
    <row r="7675" spans="1:4" ht="15.75" customHeight="1">
      <c r="A7675" s="99">
        <v>44962</v>
      </c>
      <c r="B7675" s="100">
        <v>77.7971</v>
      </c>
      <c r="C7675" s="28">
        <f t="shared" si="60"/>
        <v>1</v>
      </c>
      <c r="D7675" s="28" t="str">
        <f t="shared" si="61"/>
        <v>domingo</v>
      </c>
    </row>
    <row r="7676" spans="1:4" ht="15.75" customHeight="1">
      <c r="A7676" s="99">
        <v>44963</v>
      </c>
      <c r="B7676" s="100">
        <v>77.921999999999997</v>
      </c>
      <c r="C7676" s="28">
        <f t="shared" si="60"/>
        <v>2</v>
      </c>
      <c r="D7676" s="28" t="str">
        <f t="shared" si="61"/>
        <v>lunes</v>
      </c>
    </row>
    <row r="7677" spans="1:4" ht="15.75" customHeight="1">
      <c r="A7677" s="99">
        <v>44964</v>
      </c>
      <c r="B7677" s="100">
        <v>78.0471</v>
      </c>
      <c r="C7677" s="28">
        <f t="shared" si="60"/>
        <v>3</v>
      </c>
      <c r="D7677" s="28" t="str">
        <f t="shared" si="61"/>
        <v>martes</v>
      </c>
    </row>
    <row r="7678" spans="1:4" ht="15.75" customHeight="1">
      <c r="A7678" s="99">
        <v>44965</v>
      </c>
      <c r="B7678" s="100">
        <v>78.172499999999999</v>
      </c>
      <c r="C7678" s="28">
        <f t="shared" si="60"/>
        <v>4</v>
      </c>
      <c r="D7678" s="28" t="str">
        <f t="shared" si="61"/>
        <v>miercoles</v>
      </c>
    </row>
    <row r="7679" spans="1:4" ht="15.75" customHeight="1">
      <c r="A7679" s="99">
        <v>44966</v>
      </c>
      <c r="B7679" s="100">
        <v>78.298000000000002</v>
      </c>
      <c r="C7679" s="28">
        <f t="shared" si="60"/>
        <v>5</v>
      </c>
      <c r="D7679" s="28" t="str">
        <f t="shared" si="61"/>
        <v>jueves</v>
      </c>
    </row>
    <row r="7680" spans="1:4" ht="15.75" customHeight="1">
      <c r="A7680" s="99">
        <v>44967</v>
      </c>
      <c r="B7680" s="100">
        <v>78.423699999999997</v>
      </c>
      <c r="C7680" s="28">
        <f t="shared" si="60"/>
        <v>6</v>
      </c>
      <c r="D7680" s="28" t="str">
        <f t="shared" si="61"/>
        <v xml:space="preserve">viernes </v>
      </c>
    </row>
    <row r="7681" spans="1:4" ht="15.75" customHeight="1">
      <c r="A7681" s="99">
        <v>44968</v>
      </c>
      <c r="B7681" s="100">
        <v>78.549700000000001</v>
      </c>
      <c r="C7681" s="28">
        <f t="shared" si="60"/>
        <v>7</v>
      </c>
      <c r="D7681" s="28" t="str">
        <f t="shared" si="61"/>
        <v>sabado</v>
      </c>
    </row>
    <row r="7682" spans="1:4" ht="15.75" customHeight="1">
      <c r="A7682" s="99">
        <v>44969</v>
      </c>
      <c r="B7682" s="100">
        <v>78.675799999999995</v>
      </c>
      <c r="C7682" s="28">
        <f t="shared" si="60"/>
        <v>1</v>
      </c>
      <c r="D7682" s="28" t="str">
        <f t="shared" si="61"/>
        <v>domingo</v>
      </c>
    </row>
    <row r="7683" spans="1:4" ht="15.75" customHeight="1">
      <c r="A7683" s="99">
        <v>44970</v>
      </c>
      <c r="B7683" s="100">
        <v>78.802199999999999</v>
      </c>
      <c r="C7683" s="28">
        <f t="shared" si="60"/>
        <v>2</v>
      </c>
      <c r="D7683" s="28" t="str">
        <f t="shared" si="61"/>
        <v>lunes</v>
      </c>
    </row>
    <row r="7684" spans="1:4" ht="15.75" customHeight="1">
      <c r="A7684" s="99">
        <v>44971</v>
      </c>
      <c r="B7684" s="100">
        <v>78.928700000000006</v>
      </c>
      <c r="C7684" s="28">
        <f t="shared" si="60"/>
        <v>3</v>
      </c>
      <c r="D7684" s="28" t="str">
        <f t="shared" si="61"/>
        <v>martes</v>
      </c>
    </row>
    <row r="7685" spans="1:4" ht="15.75" customHeight="1">
      <c r="A7685" s="99">
        <v>44972</v>
      </c>
      <c r="B7685" s="100">
        <v>79.055499999999995</v>
      </c>
      <c r="C7685" s="28">
        <f t="shared" si="60"/>
        <v>4</v>
      </c>
      <c r="D7685" s="28" t="str">
        <f t="shared" si="61"/>
        <v>miercoles</v>
      </c>
    </row>
    <row r="7686" spans="1:4" ht="15.75" customHeight="1">
      <c r="A7686" s="99">
        <v>44973</v>
      </c>
      <c r="B7686" s="100">
        <v>79.220100000000002</v>
      </c>
      <c r="C7686" s="28">
        <f t="shared" si="60"/>
        <v>5</v>
      </c>
      <c r="D7686" s="28" t="str">
        <f t="shared" si="61"/>
        <v>jueves</v>
      </c>
    </row>
    <row r="7687" spans="1:4" ht="15.75" customHeight="1">
      <c r="A7687" s="99">
        <v>44974</v>
      </c>
      <c r="B7687" s="100">
        <v>79.385199999999998</v>
      </c>
      <c r="C7687" s="28">
        <f t="shared" si="60"/>
        <v>6</v>
      </c>
      <c r="D7687" s="28" t="str">
        <f t="shared" si="61"/>
        <v xml:space="preserve">viernes </v>
      </c>
    </row>
    <row r="7688" spans="1:4" ht="15.75" customHeight="1">
      <c r="A7688" s="99">
        <v>44975</v>
      </c>
      <c r="B7688" s="100">
        <v>79.550600000000003</v>
      </c>
      <c r="C7688" s="28">
        <f t="shared" si="60"/>
        <v>7</v>
      </c>
      <c r="D7688" s="28" t="str">
        <f t="shared" si="61"/>
        <v>sabado</v>
      </c>
    </row>
    <row r="7689" spans="1:4" ht="15.75" customHeight="1">
      <c r="A7689" s="99">
        <v>44976</v>
      </c>
      <c r="B7689" s="100">
        <v>79.716300000000004</v>
      </c>
      <c r="C7689" s="28">
        <f t="shared" si="60"/>
        <v>1</v>
      </c>
      <c r="D7689" s="28" t="str">
        <f t="shared" si="61"/>
        <v>domingo</v>
      </c>
    </row>
    <row r="7690" spans="1:4" ht="15.75" customHeight="1">
      <c r="A7690" s="99">
        <v>44977</v>
      </c>
      <c r="B7690" s="100">
        <v>79.882300000000001</v>
      </c>
      <c r="C7690" s="28">
        <f t="shared" si="60"/>
        <v>2</v>
      </c>
      <c r="D7690" s="28" t="str">
        <f t="shared" si="61"/>
        <v>lunes</v>
      </c>
    </row>
    <row r="7691" spans="1:4" ht="15.75" customHeight="1">
      <c r="A7691" s="99">
        <v>44978</v>
      </c>
      <c r="B7691" s="100">
        <v>80.048699999999997</v>
      </c>
      <c r="C7691" s="28">
        <f t="shared" si="60"/>
        <v>3</v>
      </c>
      <c r="D7691" s="28" t="str">
        <f t="shared" si="61"/>
        <v>martes</v>
      </c>
    </row>
    <row r="7692" spans="1:4" ht="15.75" customHeight="1">
      <c r="A7692" s="99">
        <v>44979</v>
      </c>
      <c r="B7692" s="100">
        <v>80.215500000000006</v>
      </c>
      <c r="C7692" s="28">
        <f t="shared" si="60"/>
        <v>4</v>
      </c>
      <c r="D7692" s="28" t="str">
        <f t="shared" si="61"/>
        <v>miercoles</v>
      </c>
    </row>
    <row r="7693" spans="1:4" ht="15.75" customHeight="1">
      <c r="A7693" s="99">
        <v>44980</v>
      </c>
      <c r="B7693" s="100">
        <v>80.382599999999996</v>
      </c>
      <c r="C7693" s="28">
        <f t="shared" si="60"/>
        <v>5</v>
      </c>
      <c r="D7693" s="28" t="str">
        <f t="shared" si="61"/>
        <v>jueves</v>
      </c>
    </row>
    <row r="7694" spans="1:4" ht="15.75" customHeight="1">
      <c r="A7694" s="99">
        <v>44981</v>
      </c>
      <c r="B7694" s="100">
        <v>80.5501</v>
      </c>
      <c r="C7694" s="28">
        <f t="shared" si="60"/>
        <v>6</v>
      </c>
      <c r="D7694" s="28" t="str">
        <f t="shared" si="61"/>
        <v xml:space="preserve">viernes </v>
      </c>
    </row>
    <row r="7695" spans="1:4" ht="15.75" customHeight="1">
      <c r="A7695" s="99">
        <v>44982</v>
      </c>
      <c r="B7695" s="100">
        <v>80.7179</v>
      </c>
      <c r="C7695" s="28">
        <f t="shared" si="60"/>
        <v>7</v>
      </c>
      <c r="D7695" s="28" t="str">
        <f t="shared" si="61"/>
        <v>sabado</v>
      </c>
    </row>
    <row r="7696" spans="1:4" ht="15.75" customHeight="1">
      <c r="A7696" s="99">
        <v>44983</v>
      </c>
      <c r="B7696" s="100">
        <v>80.885999999999996</v>
      </c>
      <c r="C7696" s="28">
        <f t="shared" si="60"/>
        <v>1</v>
      </c>
      <c r="D7696" s="28" t="str">
        <f t="shared" si="61"/>
        <v>domingo</v>
      </c>
    </row>
    <row r="7697" spans="1:4" ht="15.75" customHeight="1">
      <c r="A7697" s="99">
        <v>44984</v>
      </c>
      <c r="B7697" s="100">
        <v>81.054500000000004</v>
      </c>
      <c r="C7697" s="28">
        <f t="shared" si="60"/>
        <v>2</v>
      </c>
      <c r="D7697" s="28" t="str">
        <f t="shared" si="61"/>
        <v>lunes</v>
      </c>
    </row>
    <row r="7698" spans="1:4" ht="15.75" customHeight="1">
      <c r="A7698" s="99">
        <v>44985</v>
      </c>
      <c r="B7698" s="100">
        <v>81.223399999999998</v>
      </c>
      <c r="C7698" s="28">
        <f t="shared" si="60"/>
        <v>3</v>
      </c>
      <c r="D7698" s="28" t="str">
        <f t="shared" si="61"/>
        <v>martes</v>
      </c>
    </row>
    <row r="7699" spans="1:4" ht="15.75" customHeight="1">
      <c r="A7699" s="99">
        <v>44986</v>
      </c>
      <c r="B7699" s="100">
        <v>81.392600000000002</v>
      </c>
      <c r="C7699" s="28">
        <f t="shared" si="60"/>
        <v>4</v>
      </c>
      <c r="D7699" s="28" t="str">
        <f t="shared" si="61"/>
        <v>miercoles</v>
      </c>
    </row>
    <row r="7700" spans="1:4" ht="15.75" customHeight="1">
      <c r="A7700" s="99">
        <v>44987</v>
      </c>
      <c r="B7700" s="100">
        <v>81.562100000000001</v>
      </c>
      <c r="C7700" s="28">
        <f t="shared" si="60"/>
        <v>5</v>
      </c>
      <c r="D7700" s="28" t="str">
        <f t="shared" si="61"/>
        <v>jueves</v>
      </c>
    </row>
    <row r="7701" spans="1:4" ht="15.75" customHeight="1">
      <c r="A7701" s="99">
        <v>44988</v>
      </c>
      <c r="B7701" s="100">
        <v>81.731999999999999</v>
      </c>
      <c r="C7701" s="28">
        <f t="shared" si="60"/>
        <v>6</v>
      </c>
      <c r="D7701" s="28" t="str">
        <f t="shared" si="61"/>
        <v xml:space="preserve">viernes </v>
      </c>
    </row>
    <row r="7702" spans="1:4" ht="15.75" customHeight="1">
      <c r="A7702" s="99">
        <v>44989</v>
      </c>
      <c r="B7702" s="100">
        <v>81.902299999999997</v>
      </c>
      <c r="C7702" s="28">
        <f t="shared" si="60"/>
        <v>7</v>
      </c>
      <c r="D7702" s="28" t="str">
        <f t="shared" si="61"/>
        <v>sabado</v>
      </c>
    </row>
    <row r="7703" spans="1:4" ht="15.75" customHeight="1">
      <c r="A7703" s="99">
        <v>44990</v>
      </c>
      <c r="B7703" s="100">
        <v>82.072900000000004</v>
      </c>
      <c r="C7703" s="28">
        <f t="shared" si="60"/>
        <v>1</v>
      </c>
      <c r="D7703" s="28" t="str">
        <f t="shared" si="61"/>
        <v>domingo</v>
      </c>
    </row>
    <row r="7704" spans="1:4" ht="15.75" customHeight="1">
      <c r="A7704" s="99">
        <v>44991</v>
      </c>
      <c r="B7704" s="100">
        <v>82.243899999999996</v>
      </c>
      <c r="C7704" s="28">
        <f t="shared" si="60"/>
        <v>2</v>
      </c>
      <c r="D7704" s="28" t="str">
        <f t="shared" si="61"/>
        <v>lunes</v>
      </c>
    </row>
    <row r="7705" spans="1:4" ht="15.75" customHeight="1">
      <c r="A7705" s="99">
        <v>44992</v>
      </c>
      <c r="B7705" s="100">
        <v>82.415199999999999</v>
      </c>
      <c r="C7705" s="28">
        <f t="shared" si="60"/>
        <v>3</v>
      </c>
      <c r="D7705" s="28" t="str">
        <f t="shared" si="61"/>
        <v>martes</v>
      </c>
    </row>
    <row r="7706" spans="1:4" ht="15.75" customHeight="1">
      <c r="A7706" s="99">
        <v>44993</v>
      </c>
      <c r="B7706" s="100">
        <v>82.5869</v>
      </c>
      <c r="C7706" s="28">
        <f t="shared" si="60"/>
        <v>4</v>
      </c>
      <c r="D7706" s="28" t="str">
        <f t="shared" si="61"/>
        <v>miercoles</v>
      </c>
    </row>
    <row r="7707" spans="1:4" ht="15.75" customHeight="1">
      <c r="A7707" s="99">
        <v>44994</v>
      </c>
      <c r="B7707" s="100">
        <v>82.759</v>
      </c>
      <c r="C7707" s="28">
        <f t="shared" si="60"/>
        <v>5</v>
      </c>
      <c r="D7707" s="28" t="str">
        <f t="shared" si="61"/>
        <v>jueves</v>
      </c>
    </row>
    <row r="7708" spans="1:4" ht="15.75" customHeight="1">
      <c r="A7708" s="99">
        <v>44995</v>
      </c>
      <c r="B7708" s="100">
        <v>82.931399999999996</v>
      </c>
      <c r="C7708" s="28">
        <f t="shared" si="60"/>
        <v>6</v>
      </c>
      <c r="D7708" s="28" t="str">
        <f t="shared" si="61"/>
        <v xml:space="preserve">viernes </v>
      </c>
    </row>
    <row r="7709" spans="1:4" ht="15.75" customHeight="1">
      <c r="A7709" s="99">
        <v>44996</v>
      </c>
      <c r="B7709" s="100">
        <v>83.104100000000003</v>
      </c>
      <c r="C7709" s="28">
        <f t="shared" si="60"/>
        <v>7</v>
      </c>
      <c r="D7709" s="28" t="str">
        <f t="shared" si="61"/>
        <v>sabado</v>
      </c>
    </row>
    <row r="7710" spans="1:4" ht="15.75" customHeight="1">
      <c r="A7710" s="99">
        <v>44997</v>
      </c>
      <c r="B7710" s="100">
        <v>83.277199999999993</v>
      </c>
      <c r="C7710" s="28">
        <f t="shared" si="60"/>
        <v>1</v>
      </c>
      <c r="D7710" s="28" t="str">
        <f t="shared" si="61"/>
        <v>domingo</v>
      </c>
    </row>
    <row r="7711" spans="1:4" ht="15.75" customHeight="1">
      <c r="A7711" s="99">
        <v>44998</v>
      </c>
      <c r="B7711" s="100">
        <v>83.450699999999998</v>
      </c>
      <c r="C7711" s="28">
        <f t="shared" si="60"/>
        <v>2</v>
      </c>
      <c r="D7711" s="28" t="str">
        <f t="shared" si="61"/>
        <v>lunes</v>
      </c>
    </row>
    <row r="7712" spans="1:4" ht="15.75" customHeight="1">
      <c r="A7712" s="99">
        <v>44999</v>
      </c>
      <c r="B7712" s="100">
        <v>83.624600000000001</v>
      </c>
      <c r="C7712" s="28">
        <f t="shared" si="60"/>
        <v>3</v>
      </c>
      <c r="D7712" s="28" t="str">
        <f t="shared" si="61"/>
        <v>martes</v>
      </c>
    </row>
    <row r="7713" spans="1:4" ht="15.75" customHeight="1">
      <c r="A7713" s="99">
        <v>45000</v>
      </c>
      <c r="B7713" s="100">
        <v>83.7988</v>
      </c>
      <c r="C7713" s="28">
        <f t="shared" si="60"/>
        <v>4</v>
      </c>
      <c r="D7713" s="28" t="str">
        <f t="shared" si="61"/>
        <v>miercoles</v>
      </c>
    </row>
    <row r="7714" spans="1:4" ht="15.75" customHeight="1">
      <c r="A7714" s="99">
        <v>45001</v>
      </c>
      <c r="B7714" s="100">
        <v>83.971699999999998</v>
      </c>
      <c r="C7714" s="28">
        <f t="shared" si="60"/>
        <v>5</v>
      </c>
      <c r="D7714" s="28" t="str">
        <f t="shared" si="61"/>
        <v>jueves</v>
      </c>
    </row>
    <row r="7715" spans="1:4" ht="15.75" customHeight="1">
      <c r="A7715" s="99">
        <v>45002</v>
      </c>
      <c r="B7715" s="100">
        <v>84.144999999999996</v>
      </c>
      <c r="C7715" s="28">
        <f t="shared" si="60"/>
        <v>6</v>
      </c>
      <c r="D7715" s="28" t="str">
        <f t="shared" si="61"/>
        <v xml:space="preserve">viernes </v>
      </c>
    </row>
    <row r="7716" spans="1:4" ht="15.75" customHeight="1">
      <c r="A7716" s="99">
        <v>45003</v>
      </c>
      <c r="B7716" s="100">
        <v>84.318700000000007</v>
      </c>
      <c r="C7716" s="28">
        <f t="shared" si="60"/>
        <v>7</v>
      </c>
      <c r="D7716" s="28" t="str">
        <f t="shared" si="61"/>
        <v>sabado</v>
      </c>
    </row>
    <row r="7717" spans="1:4" ht="15.75" customHeight="1">
      <c r="A7717" s="99">
        <v>45004</v>
      </c>
      <c r="B7717" s="100">
        <v>84.492699999999999</v>
      </c>
      <c r="C7717" s="28">
        <f t="shared" si="60"/>
        <v>1</v>
      </c>
      <c r="D7717" s="28" t="str">
        <f t="shared" si="61"/>
        <v>domingo</v>
      </c>
    </row>
    <row r="7718" spans="1:4" ht="15.75" customHeight="1">
      <c r="A7718" s="99">
        <v>45005</v>
      </c>
      <c r="B7718" s="100">
        <v>84.667100000000005</v>
      </c>
      <c r="C7718" s="28">
        <f t="shared" si="60"/>
        <v>2</v>
      </c>
      <c r="D7718" s="28" t="str">
        <f t="shared" si="61"/>
        <v>lunes</v>
      </c>
    </row>
    <row r="7719" spans="1:4" ht="15.75" customHeight="1">
      <c r="A7719" s="99">
        <v>45006</v>
      </c>
      <c r="B7719" s="100">
        <v>84.841800000000006</v>
      </c>
      <c r="C7719" s="28">
        <f t="shared" si="60"/>
        <v>3</v>
      </c>
      <c r="D7719" s="28" t="str">
        <f t="shared" si="61"/>
        <v>martes</v>
      </c>
    </row>
    <row r="7720" spans="1:4" ht="15.75" customHeight="1">
      <c r="A7720" s="99">
        <v>45007</v>
      </c>
      <c r="B7720" s="100">
        <v>85.016900000000007</v>
      </c>
      <c r="C7720" s="28">
        <f t="shared" si="60"/>
        <v>4</v>
      </c>
      <c r="D7720" s="28" t="str">
        <f t="shared" si="61"/>
        <v>miercoles</v>
      </c>
    </row>
    <row r="7721" spans="1:4" ht="15.75" customHeight="1">
      <c r="A7721" s="99">
        <v>45008</v>
      </c>
      <c r="B7721" s="100">
        <v>85.192400000000006</v>
      </c>
      <c r="C7721" s="28">
        <f t="shared" si="60"/>
        <v>5</v>
      </c>
      <c r="D7721" s="28" t="str">
        <f t="shared" si="61"/>
        <v>jueves</v>
      </c>
    </row>
    <row r="7722" spans="1:4" ht="15.75" customHeight="1">
      <c r="A7722" s="99">
        <v>45009</v>
      </c>
      <c r="B7722" s="100">
        <v>85.368200000000002</v>
      </c>
      <c r="C7722" s="28">
        <f t="shared" si="60"/>
        <v>6</v>
      </c>
      <c r="D7722" s="28" t="str">
        <f t="shared" si="61"/>
        <v xml:space="preserve">viernes </v>
      </c>
    </row>
    <row r="7723" spans="1:4" ht="15.75" customHeight="1">
      <c r="A7723" s="99">
        <v>45010</v>
      </c>
      <c r="B7723" s="100">
        <v>85.544399999999996</v>
      </c>
      <c r="C7723" s="28">
        <f t="shared" si="60"/>
        <v>7</v>
      </c>
      <c r="D7723" s="28" t="str">
        <f t="shared" si="61"/>
        <v>sabado</v>
      </c>
    </row>
    <row r="7724" spans="1:4" ht="15.75" customHeight="1">
      <c r="A7724" s="99">
        <v>45011</v>
      </c>
      <c r="B7724" s="100">
        <v>85.721000000000004</v>
      </c>
      <c r="C7724" s="28">
        <f t="shared" si="60"/>
        <v>1</v>
      </c>
      <c r="D7724" s="28" t="str">
        <f t="shared" si="61"/>
        <v>domingo</v>
      </c>
    </row>
    <row r="7725" spans="1:4" ht="15.75" customHeight="1">
      <c r="A7725" s="99">
        <v>45012</v>
      </c>
      <c r="B7725" s="100">
        <v>85.897900000000007</v>
      </c>
      <c r="C7725" s="28">
        <f t="shared" si="60"/>
        <v>2</v>
      </c>
      <c r="D7725" s="28" t="str">
        <f t="shared" si="61"/>
        <v>lunes</v>
      </c>
    </row>
    <row r="7726" spans="1:4" ht="15.75" customHeight="1">
      <c r="A7726" s="99">
        <v>45013</v>
      </c>
      <c r="B7726" s="100">
        <v>86.075199999999995</v>
      </c>
      <c r="C7726" s="28">
        <f t="shared" si="60"/>
        <v>3</v>
      </c>
      <c r="D7726" s="28" t="str">
        <f t="shared" si="61"/>
        <v>martes</v>
      </c>
    </row>
    <row r="7727" spans="1:4" ht="15.75" customHeight="1">
      <c r="A7727" s="99">
        <v>45014</v>
      </c>
      <c r="B7727" s="100">
        <v>86.252799999999993</v>
      </c>
      <c r="C7727" s="28">
        <f t="shared" si="60"/>
        <v>4</v>
      </c>
      <c r="D7727" s="28" t="str">
        <f t="shared" si="61"/>
        <v>miercoles</v>
      </c>
    </row>
    <row r="7728" spans="1:4" ht="15.75" customHeight="1">
      <c r="A7728" s="99">
        <v>45015</v>
      </c>
      <c r="B7728" s="100">
        <v>86.430800000000005</v>
      </c>
      <c r="C7728" s="28">
        <f t="shared" si="60"/>
        <v>5</v>
      </c>
      <c r="D7728" s="28" t="str">
        <f t="shared" si="61"/>
        <v>jueves</v>
      </c>
    </row>
    <row r="7729" spans="1:4" ht="15.75" customHeight="1">
      <c r="A7729" s="99">
        <v>45016</v>
      </c>
      <c r="B7729" s="100">
        <v>86.609200000000001</v>
      </c>
      <c r="C7729" s="28">
        <f t="shared" si="60"/>
        <v>6</v>
      </c>
      <c r="D7729" s="28" t="str">
        <f t="shared" si="61"/>
        <v xml:space="preserve">viernes </v>
      </c>
    </row>
    <row r="7730" spans="1:4" ht="15.75" customHeight="1">
      <c r="A7730" s="99">
        <v>45017</v>
      </c>
      <c r="B7730" s="100">
        <v>86.787899999999993</v>
      </c>
      <c r="C7730" s="28">
        <f t="shared" si="60"/>
        <v>7</v>
      </c>
      <c r="D7730" s="28" t="str">
        <f t="shared" si="61"/>
        <v>sabado</v>
      </c>
    </row>
    <row r="7731" spans="1:4" ht="15.75" customHeight="1">
      <c r="A7731" s="99">
        <v>45018</v>
      </c>
      <c r="B7731" s="100">
        <v>86.967100000000002</v>
      </c>
      <c r="C7731" s="28">
        <f t="shared" si="60"/>
        <v>1</v>
      </c>
      <c r="D7731" s="28" t="str">
        <f t="shared" si="61"/>
        <v>domingo</v>
      </c>
    </row>
    <row r="7732" spans="1:4" ht="15.75" customHeight="1">
      <c r="A7732" s="99">
        <v>45019</v>
      </c>
      <c r="B7732" s="100">
        <v>87.146500000000003</v>
      </c>
      <c r="C7732" s="28">
        <f t="shared" si="60"/>
        <v>2</v>
      </c>
      <c r="D7732" s="28" t="str">
        <f t="shared" si="61"/>
        <v>lunes</v>
      </c>
    </row>
    <row r="7733" spans="1:4" ht="15.75" customHeight="1">
      <c r="A7733" s="99">
        <v>45020</v>
      </c>
      <c r="B7733" s="100">
        <v>87.326400000000007</v>
      </c>
      <c r="C7733" s="28">
        <f t="shared" si="60"/>
        <v>3</v>
      </c>
      <c r="D7733" s="28" t="str">
        <f t="shared" si="61"/>
        <v>martes</v>
      </c>
    </row>
    <row r="7734" spans="1:4" ht="15.75" customHeight="1">
      <c r="A7734" s="99">
        <v>45021</v>
      </c>
      <c r="B7734" s="100">
        <v>87.506600000000006</v>
      </c>
      <c r="C7734" s="28">
        <f t="shared" si="60"/>
        <v>4</v>
      </c>
      <c r="D7734" s="28" t="str">
        <f t="shared" si="61"/>
        <v>miercoles</v>
      </c>
    </row>
    <row r="7735" spans="1:4" ht="15.75" customHeight="1">
      <c r="A7735" s="99">
        <v>45022</v>
      </c>
      <c r="B7735" s="100">
        <v>87.687200000000004</v>
      </c>
      <c r="C7735" s="28">
        <f t="shared" si="60"/>
        <v>5</v>
      </c>
      <c r="D7735" s="28" t="str">
        <f t="shared" si="61"/>
        <v>jueves</v>
      </c>
    </row>
    <row r="7736" spans="1:4" ht="15.75" customHeight="1">
      <c r="A7736" s="99">
        <v>45023</v>
      </c>
      <c r="B7736" s="100">
        <v>87.868200000000002</v>
      </c>
      <c r="C7736" s="28">
        <f t="shared" si="60"/>
        <v>6</v>
      </c>
      <c r="D7736" s="28" t="str">
        <f t="shared" si="61"/>
        <v xml:space="preserve">viernes </v>
      </c>
    </row>
    <row r="7737" spans="1:4" ht="15.75" customHeight="1">
      <c r="A7737" s="99">
        <v>45024</v>
      </c>
      <c r="B7737" s="100">
        <v>88.049599999999998</v>
      </c>
      <c r="C7737" s="28">
        <f t="shared" si="60"/>
        <v>7</v>
      </c>
      <c r="D7737" s="28" t="str">
        <f t="shared" si="61"/>
        <v>sabado</v>
      </c>
    </row>
    <row r="7738" spans="1:4" ht="15.75" customHeight="1">
      <c r="A7738" s="99">
        <v>45025</v>
      </c>
      <c r="B7738" s="100">
        <v>88.231300000000005</v>
      </c>
      <c r="C7738" s="28">
        <f t="shared" si="60"/>
        <v>1</v>
      </c>
      <c r="D7738" s="28" t="str">
        <f t="shared" si="61"/>
        <v>domingo</v>
      </c>
    </row>
    <row r="7739" spans="1:4" ht="15.75" customHeight="1">
      <c r="A7739" s="99">
        <v>45026</v>
      </c>
      <c r="B7739" s="100">
        <v>88.413399999999996</v>
      </c>
      <c r="C7739" s="28">
        <f t="shared" si="60"/>
        <v>2</v>
      </c>
      <c r="D7739" s="28" t="str">
        <f t="shared" si="61"/>
        <v>lunes</v>
      </c>
    </row>
    <row r="7740" spans="1:4" ht="15.75" customHeight="1">
      <c r="A7740" s="99">
        <v>45027</v>
      </c>
      <c r="B7740" s="100">
        <v>88.595799999999997</v>
      </c>
      <c r="C7740" s="28">
        <f t="shared" si="60"/>
        <v>3</v>
      </c>
      <c r="D7740" s="28" t="str">
        <f t="shared" si="61"/>
        <v>martes</v>
      </c>
    </row>
    <row r="7741" spans="1:4" ht="15.75" customHeight="1">
      <c r="A7741" s="99">
        <v>45028</v>
      </c>
      <c r="B7741" s="100">
        <v>88.778700000000001</v>
      </c>
      <c r="C7741" s="28">
        <f t="shared" si="60"/>
        <v>4</v>
      </c>
      <c r="D7741" s="28" t="str">
        <f t="shared" si="61"/>
        <v>miercoles</v>
      </c>
    </row>
    <row r="7742" spans="1:4" ht="15.75" customHeight="1">
      <c r="A7742" s="99">
        <v>45029</v>
      </c>
      <c r="B7742" s="100">
        <v>88.9619</v>
      </c>
      <c r="C7742" s="28">
        <f t="shared" si="60"/>
        <v>5</v>
      </c>
      <c r="D7742" s="28" t="str">
        <f t="shared" si="61"/>
        <v>jueves</v>
      </c>
    </row>
    <row r="7743" spans="1:4" ht="15.75" customHeight="1">
      <c r="A7743" s="99">
        <v>45030</v>
      </c>
      <c r="B7743" s="100">
        <v>89.145499999999998</v>
      </c>
      <c r="C7743" s="28">
        <f t="shared" si="60"/>
        <v>6</v>
      </c>
      <c r="D7743" s="28" t="str">
        <f t="shared" si="61"/>
        <v xml:space="preserve">viernes </v>
      </c>
    </row>
    <row r="7744" spans="1:4" ht="15.75" customHeight="1">
      <c r="A7744" s="99">
        <v>45031</v>
      </c>
      <c r="B7744" s="100">
        <v>89.329499999999996</v>
      </c>
      <c r="C7744" s="28">
        <f t="shared" si="60"/>
        <v>7</v>
      </c>
      <c r="D7744" s="28" t="str">
        <f t="shared" si="61"/>
        <v>sabado</v>
      </c>
    </row>
    <row r="7745" spans="1:4" ht="15.75" customHeight="1">
      <c r="A7745" s="99">
        <v>45032</v>
      </c>
      <c r="B7745" s="100">
        <v>89.550700000000006</v>
      </c>
      <c r="C7745" s="28">
        <f t="shared" si="60"/>
        <v>1</v>
      </c>
      <c r="D7745" s="28" t="str">
        <f t="shared" si="61"/>
        <v>domingo</v>
      </c>
    </row>
    <row r="7746" spans="1:4" ht="15.75" customHeight="1">
      <c r="A7746" s="99">
        <v>45033</v>
      </c>
      <c r="B7746" s="100">
        <v>89.772400000000005</v>
      </c>
      <c r="C7746" s="28">
        <f t="shared" si="60"/>
        <v>2</v>
      </c>
      <c r="D7746" s="28" t="str">
        <f t="shared" si="61"/>
        <v>lunes</v>
      </c>
    </row>
    <row r="7747" spans="1:4" ht="15.75" customHeight="1">
      <c r="A7747" s="99">
        <v>45034</v>
      </c>
      <c r="B7747" s="100">
        <v>89.994600000000005</v>
      </c>
      <c r="C7747" s="28">
        <f t="shared" si="60"/>
        <v>3</v>
      </c>
      <c r="D7747" s="28" t="str">
        <f t="shared" si="61"/>
        <v>martes</v>
      </c>
    </row>
    <row r="7748" spans="1:4" ht="15.75" customHeight="1">
      <c r="A7748" s="99">
        <v>45035</v>
      </c>
      <c r="B7748" s="100">
        <v>90.217399999999998</v>
      </c>
      <c r="C7748" s="28">
        <f t="shared" si="60"/>
        <v>4</v>
      </c>
      <c r="D7748" s="28" t="str">
        <f t="shared" si="61"/>
        <v>miercoles</v>
      </c>
    </row>
    <row r="7749" spans="1:4" ht="15.75" customHeight="1">
      <c r="A7749" s="99">
        <v>45036</v>
      </c>
      <c r="B7749" s="100">
        <v>90.440799999999996</v>
      </c>
      <c r="C7749" s="28">
        <f t="shared" si="60"/>
        <v>5</v>
      </c>
      <c r="D7749" s="28" t="str">
        <f t="shared" si="61"/>
        <v>jueves</v>
      </c>
    </row>
    <row r="7750" spans="1:4" ht="15.75" customHeight="1">
      <c r="A7750" s="99">
        <v>45037</v>
      </c>
      <c r="B7750" s="100">
        <v>90.664699999999996</v>
      </c>
      <c r="C7750" s="28">
        <f t="shared" si="60"/>
        <v>6</v>
      </c>
      <c r="D7750" s="28" t="str">
        <f t="shared" si="61"/>
        <v xml:space="preserve">viernes </v>
      </c>
    </row>
    <row r="7751" spans="1:4" ht="15.75" customHeight="1">
      <c r="A7751" s="99">
        <v>45038</v>
      </c>
      <c r="B7751" s="100">
        <v>90.889099999999999</v>
      </c>
      <c r="C7751" s="28">
        <f t="shared" si="60"/>
        <v>7</v>
      </c>
      <c r="D7751" s="28" t="str">
        <f t="shared" si="61"/>
        <v>sabado</v>
      </c>
    </row>
    <row r="7752" spans="1:4" ht="15.75" customHeight="1">
      <c r="A7752" s="99">
        <v>45039</v>
      </c>
      <c r="B7752" s="100">
        <v>91.114099999999993</v>
      </c>
      <c r="C7752" s="28">
        <f t="shared" si="60"/>
        <v>1</v>
      </c>
      <c r="D7752" s="28" t="str">
        <f t="shared" si="61"/>
        <v>domingo</v>
      </c>
    </row>
    <row r="7753" spans="1:4" ht="15.75" customHeight="1">
      <c r="A7753" s="99">
        <v>45040</v>
      </c>
      <c r="B7753" s="100">
        <v>91.339699999999993</v>
      </c>
      <c r="C7753" s="28">
        <f t="shared" si="60"/>
        <v>2</v>
      </c>
      <c r="D7753" s="28" t="str">
        <f t="shared" si="61"/>
        <v>lunes</v>
      </c>
    </row>
    <row r="7754" spans="1:4" ht="15.75" customHeight="1">
      <c r="A7754" s="99">
        <v>45041</v>
      </c>
      <c r="B7754" s="100">
        <v>91.565799999999996</v>
      </c>
      <c r="C7754" s="28">
        <f t="shared" si="60"/>
        <v>3</v>
      </c>
      <c r="D7754" s="28" t="str">
        <f t="shared" si="61"/>
        <v>martes</v>
      </c>
    </row>
    <row r="7755" spans="1:4" ht="15.75" customHeight="1">
      <c r="A7755" s="99">
        <v>45042</v>
      </c>
      <c r="B7755" s="100">
        <v>91.792500000000004</v>
      </c>
      <c r="C7755" s="28">
        <f t="shared" si="60"/>
        <v>4</v>
      </c>
      <c r="D7755" s="28" t="str">
        <f t="shared" si="61"/>
        <v>miercoles</v>
      </c>
    </row>
    <row r="7756" spans="1:4" ht="15.75" customHeight="1">
      <c r="A7756" s="99">
        <v>45043</v>
      </c>
      <c r="B7756" s="100">
        <v>92.019800000000004</v>
      </c>
      <c r="C7756" s="28">
        <f t="shared" si="60"/>
        <v>5</v>
      </c>
      <c r="D7756" s="28" t="str">
        <f t="shared" si="61"/>
        <v>jueves</v>
      </c>
    </row>
    <row r="7757" spans="1:4" ht="15.75" customHeight="1">
      <c r="A7757" s="99">
        <v>45044</v>
      </c>
      <c r="B7757" s="100">
        <v>92.247600000000006</v>
      </c>
      <c r="C7757" s="28">
        <f t="shared" si="60"/>
        <v>6</v>
      </c>
      <c r="D7757" s="28" t="str">
        <f t="shared" si="61"/>
        <v xml:space="preserve">viernes </v>
      </c>
    </row>
    <row r="7758" spans="1:4" ht="15.75" customHeight="1">
      <c r="A7758" s="99">
        <v>45045</v>
      </c>
      <c r="B7758" s="100">
        <v>92.475999999999999</v>
      </c>
      <c r="C7758" s="28">
        <f t="shared" si="60"/>
        <v>7</v>
      </c>
      <c r="D7758" s="28" t="str">
        <f t="shared" si="61"/>
        <v>sabado</v>
      </c>
    </row>
    <row r="7759" spans="1:4" ht="15.75" customHeight="1">
      <c r="A7759" s="99">
        <v>45046</v>
      </c>
      <c r="B7759" s="100">
        <v>92.704899999999995</v>
      </c>
      <c r="C7759" s="28">
        <f t="shared" si="60"/>
        <v>1</v>
      </c>
      <c r="D7759" s="28" t="str">
        <f t="shared" si="61"/>
        <v>domingo</v>
      </c>
    </row>
    <row r="7760" spans="1:4" ht="15.75" customHeight="1">
      <c r="A7760" s="99">
        <v>45047</v>
      </c>
      <c r="B7760" s="100">
        <v>92.934399999999997</v>
      </c>
      <c r="C7760" s="28">
        <f t="shared" si="60"/>
        <v>2</v>
      </c>
      <c r="D7760" s="28" t="str">
        <f t="shared" si="61"/>
        <v>lunes</v>
      </c>
    </row>
    <row r="7761" spans="1:4" ht="15.75" customHeight="1">
      <c r="A7761" s="99">
        <v>45048</v>
      </c>
      <c r="B7761" s="100">
        <v>93.164500000000004</v>
      </c>
      <c r="C7761" s="28">
        <f t="shared" si="60"/>
        <v>3</v>
      </c>
      <c r="D7761" s="28" t="str">
        <f t="shared" si="61"/>
        <v>martes</v>
      </c>
    </row>
    <row r="7762" spans="1:4" ht="15.75" customHeight="1">
      <c r="A7762" s="99">
        <v>45049</v>
      </c>
      <c r="B7762" s="100">
        <v>93.395200000000003</v>
      </c>
      <c r="C7762" s="28">
        <f t="shared" si="60"/>
        <v>4</v>
      </c>
      <c r="D7762" s="28" t="str">
        <f t="shared" si="61"/>
        <v>miercoles</v>
      </c>
    </row>
    <row r="7763" spans="1:4" ht="15.75" customHeight="1">
      <c r="A7763" s="99">
        <v>45050</v>
      </c>
      <c r="B7763" s="100">
        <v>93.626400000000004</v>
      </c>
      <c r="C7763" s="28">
        <f t="shared" si="60"/>
        <v>5</v>
      </c>
      <c r="D7763" s="28" t="str">
        <f t="shared" si="61"/>
        <v>jueves</v>
      </c>
    </row>
    <row r="7764" spans="1:4" ht="15.75" customHeight="1">
      <c r="A7764" s="99">
        <v>45051</v>
      </c>
      <c r="B7764" s="100">
        <v>93.858199999999997</v>
      </c>
      <c r="C7764" s="28">
        <f t="shared" si="60"/>
        <v>6</v>
      </c>
      <c r="D7764" s="28" t="str">
        <f t="shared" si="61"/>
        <v xml:space="preserve">viernes </v>
      </c>
    </row>
    <row r="7765" spans="1:4" ht="15.75" customHeight="1">
      <c r="A7765" s="99">
        <v>45052</v>
      </c>
      <c r="B7765" s="100">
        <v>94.090500000000006</v>
      </c>
      <c r="C7765" s="28">
        <f t="shared" si="60"/>
        <v>7</v>
      </c>
      <c r="D7765" s="28" t="str">
        <f t="shared" si="61"/>
        <v>sabado</v>
      </c>
    </row>
    <row r="7766" spans="1:4" ht="15.75" customHeight="1">
      <c r="A7766" s="99">
        <v>45053</v>
      </c>
      <c r="B7766" s="100">
        <v>94.323499999999996</v>
      </c>
      <c r="C7766" s="28">
        <f t="shared" si="60"/>
        <v>1</v>
      </c>
      <c r="D7766" s="28" t="str">
        <f t="shared" si="61"/>
        <v>domingo</v>
      </c>
    </row>
    <row r="7767" spans="1:4" ht="15.75" customHeight="1">
      <c r="A7767" s="99">
        <v>45054</v>
      </c>
      <c r="B7767" s="100">
        <v>94.557000000000002</v>
      </c>
      <c r="C7767" s="28">
        <f t="shared" si="60"/>
        <v>2</v>
      </c>
      <c r="D7767" s="28" t="str">
        <f t="shared" si="61"/>
        <v>lunes</v>
      </c>
    </row>
    <row r="7768" spans="1:4" ht="15.75" customHeight="1">
      <c r="A7768" s="99">
        <v>45055</v>
      </c>
      <c r="B7768" s="100">
        <v>94.7911</v>
      </c>
      <c r="C7768" s="28">
        <f t="shared" si="60"/>
        <v>3</v>
      </c>
      <c r="D7768" s="28" t="str">
        <f t="shared" si="61"/>
        <v>martes</v>
      </c>
    </row>
    <row r="7769" spans="1:4" ht="15.75" customHeight="1">
      <c r="A7769" s="99">
        <v>45056</v>
      </c>
      <c r="B7769" s="100">
        <v>95.025800000000004</v>
      </c>
      <c r="C7769" s="28">
        <f t="shared" si="60"/>
        <v>4</v>
      </c>
      <c r="D7769" s="28" t="str">
        <f t="shared" si="61"/>
        <v>miercoles</v>
      </c>
    </row>
    <row r="7770" spans="1:4" ht="15.75" customHeight="1">
      <c r="A7770" s="99">
        <v>45057</v>
      </c>
      <c r="B7770" s="100">
        <v>95.260999999999996</v>
      </c>
      <c r="C7770" s="28">
        <f t="shared" si="60"/>
        <v>5</v>
      </c>
      <c r="D7770" s="28" t="str">
        <f t="shared" si="61"/>
        <v>jueves</v>
      </c>
    </row>
    <row r="7771" spans="1:4" ht="15.75" customHeight="1">
      <c r="A7771" s="99">
        <v>45058</v>
      </c>
      <c r="B7771" s="100">
        <v>95.496899999999997</v>
      </c>
      <c r="C7771" s="28">
        <f t="shared" si="60"/>
        <v>6</v>
      </c>
      <c r="D7771" s="28" t="str">
        <f t="shared" si="61"/>
        <v xml:space="preserve">viernes </v>
      </c>
    </row>
    <row r="7772" spans="1:4" ht="15.75" customHeight="1">
      <c r="A7772" s="99">
        <v>45059</v>
      </c>
      <c r="B7772" s="100">
        <v>95.7333</v>
      </c>
      <c r="C7772" s="28">
        <f t="shared" si="60"/>
        <v>7</v>
      </c>
      <c r="D7772" s="28" t="str">
        <f t="shared" si="61"/>
        <v>sabado</v>
      </c>
    </row>
    <row r="7773" spans="1:4" ht="15.75" customHeight="1">
      <c r="A7773" s="99">
        <v>45060</v>
      </c>
      <c r="B7773" s="100">
        <v>95.970299999999995</v>
      </c>
      <c r="C7773" s="28">
        <f t="shared" si="60"/>
        <v>1</v>
      </c>
      <c r="D7773" s="28" t="str">
        <f t="shared" si="61"/>
        <v>domingo</v>
      </c>
    </row>
    <row r="7774" spans="1:4" ht="15.75" customHeight="1">
      <c r="A7774" s="99">
        <v>45061</v>
      </c>
      <c r="B7774" s="100">
        <v>96.207899999999995</v>
      </c>
      <c r="C7774" s="28">
        <f t="shared" si="60"/>
        <v>2</v>
      </c>
      <c r="D7774" s="28" t="str">
        <f t="shared" si="61"/>
        <v>lunes</v>
      </c>
    </row>
    <row r="7775" spans="1:4" ht="15.75" customHeight="1">
      <c r="A7775" s="99">
        <v>45062</v>
      </c>
      <c r="B7775" s="100">
        <v>96.458500000000001</v>
      </c>
      <c r="C7775" s="28">
        <f t="shared" si="60"/>
        <v>3</v>
      </c>
      <c r="D7775" s="28" t="str">
        <f t="shared" si="61"/>
        <v>martes</v>
      </c>
    </row>
    <row r="7776" spans="1:4" ht="15.75" customHeight="1">
      <c r="A7776" s="99">
        <v>45063</v>
      </c>
      <c r="B7776" s="100">
        <v>96.709800000000001</v>
      </c>
      <c r="C7776" s="28">
        <f t="shared" si="60"/>
        <v>4</v>
      </c>
      <c r="D7776" s="28" t="str">
        <f t="shared" si="61"/>
        <v>miercoles</v>
      </c>
    </row>
    <row r="7777" spans="1:4" ht="15.75" customHeight="1">
      <c r="A7777" s="99">
        <v>45064</v>
      </c>
      <c r="B7777" s="100">
        <v>96.961799999999997</v>
      </c>
      <c r="C7777" s="28">
        <f t="shared" si="60"/>
        <v>5</v>
      </c>
      <c r="D7777" s="28" t="str">
        <f t="shared" si="61"/>
        <v>jueves</v>
      </c>
    </row>
    <row r="7778" spans="1:4" ht="15.75" customHeight="1">
      <c r="A7778" s="99">
        <v>45065</v>
      </c>
      <c r="B7778" s="100">
        <v>97.214399999999998</v>
      </c>
      <c r="C7778" s="28">
        <f t="shared" si="60"/>
        <v>6</v>
      </c>
      <c r="D7778" s="28" t="str">
        <f t="shared" si="61"/>
        <v xml:space="preserve">viernes </v>
      </c>
    </row>
    <row r="7779" spans="1:4" ht="15.75" customHeight="1">
      <c r="A7779" s="99">
        <v>45066</v>
      </c>
      <c r="B7779" s="100">
        <v>97.467699999999994</v>
      </c>
      <c r="C7779" s="28">
        <f t="shared" si="60"/>
        <v>7</v>
      </c>
      <c r="D7779" s="28" t="str">
        <f t="shared" si="61"/>
        <v>sabado</v>
      </c>
    </row>
    <row r="7780" spans="1:4" ht="15.75" customHeight="1">
      <c r="A7780" s="99">
        <v>45067</v>
      </c>
      <c r="B7780" s="100">
        <v>97.721599999999995</v>
      </c>
      <c r="C7780" s="28">
        <f t="shared" si="60"/>
        <v>1</v>
      </c>
      <c r="D7780" s="28" t="str">
        <f t="shared" si="61"/>
        <v>domingo</v>
      </c>
    </row>
    <row r="7781" spans="1:4" ht="15.75" customHeight="1">
      <c r="A7781" s="99">
        <v>45068</v>
      </c>
      <c r="B7781" s="100">
        <v>97.976200000000006</v>
      </c>
      <c r="C7781" s="28">
        <f t="shared" si="60"/>
        <v>2</v>
      </c>
      <c r="D7781" s="28" t="str">
        <f t="shared" si="61"/>
        <v>lunes</v>
      </c>
    </row>
    <row r="7782" spans="1:4" ht="15.75" customHeight="1">
      <c r="A7782" s="99">
        <v>45069</v>
      </c>
      <c r="B7782" s="100">
        <v>98.231399999999994</v>
      </c>
      <c r="C7782" s="28">
        <f t="shared" si="60"/>
        <v>3</v>
      </c>
      <c r="D7782" s="28" t="str">
        <f t="shared" si="61"/>
        <v>martes</v>
      </c>
    </row>
    <row r="7783" spans="1:4" ht="15.75" customHeight="1">
      <c r="A7783" s="99">
        <v>45070</v>
      </c>
      <c r="B7783" s="100">
        <v>98.487300000000005</v>
      </c>
      <c r="C7783" s="28">
        <f t="shared" si="60"/>
        <v>4</v>
      </c>
      <c r="D7783" s="28" t="str">
        <f t="shared" si="61"/>
        <v>miercoles</v>
      </c>
    </row>
    <row r="7784" spans="1:4" ht="15.75" customHeight="1">
      <c r="A7784" s="99">
        <v>45071</v>
      </c>
      <c r="B7784" s="100">
        <v>98.743899999999996</v>
      </c>
      <c r="C7784" s="28">
        <f t="shared" si="60"/>
        <v>5</v>
      </c>
      <c r="D7784" s="28" t="str">
        <f t="shared" si="61"/>
        <v>jueves</v>
      </c>
    </row>
    <row r="7785" spans="1:4" ht="15.75" customHeight="1">
      <c r="A7785" s="99">
        <v>45072</v>
      </c>
      <c r="B7785" s="100">
        <v>99.001199999999997</v>
      </c>
      <c r="C7785" s="28">
        <f t="shared" si="60"/>
        <v>6</v>
      </c>
      <c r="D7785" s="28" t="str">
        <f t="shared" si="61"/>
        <v xml:space="preserve">viernes </v>
      </c>
    </row>
    <row r="7786" spans="1:4" ht="15.75" customHeight="1">
      <c r="A7786" s="99">
        <v>45073</v>
      </c>
      <c r="B7786" s="100">
        <v>99.259100000000004</v>
      </c>
      <c r="C7786" s="28">
        <f t="shared" si="60"/>
        <v>7</v>
      </c>
      <c r="D7786" s="28" t="str">
        <f t="shared" si="61"/>
        <v>sabado</v>
      </c>
    </row>
    <row r="7787" spans="1:4" ht="15.75" customHeight="1">
      <c r="A7787" s="99">
        <v>45074</v>
      </c>
      <c r="B7787" s="100">
        <v>99.517700000000005</v>
      </c>
      <c r="C7787" s="28">
        <f t="shared" si="60"/>
        <v>1</v>
      </c>
      <c r="D7787" s="28" t="str">
        <f t="shared" si="61"/>
        <v>domingo</v>
      </c>
    </row>
    <row r="7788" spans="1:4" ht="15.75" customHeight="1">
      <c r="A7788" s="99">
        <v>45075</v>
      </c>
      <c r="B7788" s="100">
        <v>99.777000000000001</v>
      </c>
      <c r="C7788" s="28">
        <f t="shared" si="60"/>
        <v>2</v>
      </c>
      <c r="D7788" s="28" t="str">
        <f t="shared" si="61"/>
        <v>lunes</v>
      </c>
    </row>
    <row r="7789" spans="1:4" ht="15.75" customHeight="1">
      <c r="A7789" s="99">
        <v>45076</v>
      </c>
      <c r="B7789" s="100">
        <v>100.0369</v>
      </c>
      <c r="C7789" s="28">
        <f t="shared" si="60"/>
        <v>3</v>
      </c>
      <c r="D7789" s="28" t="str">
        <f t="shared" si="61"/>
        <v>martes</v>
      </c>
    </row>
    <row r="7790" spans="1:4" ht="15.75" customHeight="1">
      <c r="A7790" s="99">
        <v>45077</v>
      </c>
      <c r="B7790" s="100">
        <v>100.2975</v>
      </c>
      <c r="C7790" s="28">
        <f t="shared" si="60"/>
        <v>4</v>
      </c>
      <c r="D7790" s="28" t="str">
        <f t="shared" si="61"/>
        <v>miercoles</v>
      </c>
    </row>
    <row r="7791" spans="1:4" ht="15.75" customHeight="1">
      <c r="A7791" s="99">
        <v>45078</v>
      </c>
      <c r="B7791" s="100">
        <v>100.55880000000001</v>
      </c>
      <c r="C7791" s="28">
        <f t="shared" si="60"/>
        <v>5</v>
      </c>
      <c r="D7791" s="28" t="str">
        <f t="shared" si="61"/>
        <v>jueves</v>
      </c>
    </row>
    <row r="7792" spans="1:4" ht="15.75" customHeight="1">
      <c r="A7792" s="99">
        <v>45079</v>
      </c>
      <c r="B7792" s="100">
        <v>100.82080000000001</v>
      </c>
      <c r="C7792" s="28">
        <f t="shared" si="60"/>
        <v>6</v>
      </c>
      <c r="D7792" s="28" t="str">
        <f t="shared" si="61"/>
        <v xml:space="preserve">viernes </v>
      </c>
    </row>
    <row r="7793" spans="1:4" ht="15.75" customHeight="1">
      <c r="A7793" s="99">
        <v>45080</v>
      </c>
      <c r="B7793" s="100">
        <v>101.0835</v>
      </c>
      <c r="C7793" s="28">
        <f t="shared" si="60"/>
        <v>7</v>
      </c>
      <c r="D7793" s="28" t="str">
        <f t="shared" si="61"/>
        <v>sabado</v>
      </c>
    </row>
    <row r="7794" spans="1:4" ht="15.75" customHeight="1">
      <c r="A7794" s="99">
        <v>45081</v>
      </c>
      <c r="B7794" s="100">
        <v>101.3468</v>
      </c>
      <c r="C7794" s="28">
        <f t="shared" si="60"/>
        <v>1</v>
      </c>
      <c r="D7794" s="28" t="str">
        <f t="shared" si="61"/>
        <v>domingo</v>
      </c>
    </row>
    <row r="7795" spans="1:4" ht="15.75" customHeight="1">
      <c r="A7795" s="99">
        <v>45082</v>
      </c>
      <c r="B7795" s="100">
        <v>101.6109</v>
      </c>
      <c r="C7795" s="28">
        <f t="shared" si="60"/>
        <v>2</v>
      </c>
      <c r="D7795" s="28" t="str">
        <f t="shared" si="61"/>
        <v>lunes</v>
      </c>
    </row>
    <row r="7796" spans="1:4" ht="15.75" customHeight="1">
      <c r="A7796" s="99">
        <v>45083</v>
      </c>
      <c r="B7796" s="100">
        <v>101.87560000000001</v>
      </c>
      <c r="C7796" s="28">
        <f t="shared" si="60"/>
        <v>3</v>
      </c>
      <c r="D7796" s="28" t="str">
        <f t="shared" si="61"/>
        <v>martes</v>
      </c>
    </row>
    <row r="7797" spans="1:4" ht="15.75" customHeight="1">
      <c r="A7797" s="99">
        <v>45084</v>
      </c>
      <c r="B7797" s="100">
        <v>102.14100000000001</v>
      </c>
      <c r="C7797" s="28">
        <f t="shared" si="60"/>
        <v>4</v>
      </c>
      <c r="D7797" s="28" t="str">
        <f t="shared" si="61"/>
        <v>miercoles</v>
      </c>
    </row>
    <row r="7798" spans="1:4" ht="15.75" customHeight="1">
      <c r="A7798" s="99">
        <v>45085</v>
      </c>
      <c r="B7798" s="100">
        <v>102.4071</v>
      </c>
      <c r="C7798" s="28">
        <f t="shared" si="60"/>
        <v>5</v>
      </c>
      <c r="D7798" s="28" t="str">
        <f t="shared" si="61"/>
        <v>jueves</v>
      </c>
    </row>
    <row r="7799" spans="1:4" ht="15.75" customHeight="1">
      <c r="A7799" s="99">
        <v>45086</v>
      </c>
      <c r="B7799" s="100">
        <v>102.6739</v>
      </c>
      <c r="C7799" s="28">
        <f t="shared" si="60"/>
        <v>6</v>
      </c>
      <c r="D7799" s="28" t="str">
        <f t="shared" si="61"/>
        <v xml:space="preserve">viernes </v>
      </c>
    </row>
    <row r="7800" spans="1:4" ht="15.75" customHeight="1">
      <c r="A7800" s="99">
        <v>45087</v>
      </c>
      <c r="B7800" s="100">
        <v>102.9414</v>
      </c>
      <c r="C7800" s="28">
        <f t="shared" si="60"/>
        <v>7</v>
      </c>
      <c r="D7800" s="28" t="str">
        <f t="shared" si="61"/>
        <v>sabado</v>
      </c>
    </row>
    <row r="7801" spans="1:4" ht="15.75" customHeight="1">
      <c r="A7801" s="99">
        <v>45088</v>
      </c>
      <c r="B7801" s="100">
        <v>103.20959999999999</v>
      </c>
      <c r="C7801" s="28">
        <f t="shared" si="60"/>
        <v>1</v>
      </c>
      <c r="D7801" s="28" t="str">
        <f t="shared" si="61"/>
        <v>domingo</v>
      </c>
    </row>
    <row r="7802" spans="1:4" ht="15.75" customHeight="1">
      <c r="A7802" s="99">
        <v>45089</v>
      </c>
      <c r="B7802" s="100">
        <v>103.4785</v>
      </c>
      <c r="C7802" s="28">
        <f t="shared" si="60"/>
        <v>2</v>
      </c>
      <c r="D7802" s="28" t="str">
        <f t="shared" si="61"/>
        <v>lunes</v>
      </c>
    </row>
    <row r="7803" spans="1:4" ht="15.75" customHeight="1">
      <c r="A7803" s="99">
        <v>45090</v>
      </c>
      <c r="B7803" s="100">
        <v>103.74809999999999</v>
      </c>
      <c r="C7803" s="28">
        <f t="shared" si="60"/>
        <v>3</v>
      </c>
      <c r="D7803" s="28" t="str">
        <f t="shared" si="61"/>
        <v>martes</v>
      </c>
    </row>
    <row r="7804" spans="1:4" ht="15.75" customHeight="1">
      <c r="A7804" s="99">
        <v>45091</v>
      </c>
      <c r="B7804" s="100">
        <v>104.0183</v>
      </c>
      <c r="C7804" s="28">
        <f t="shared" si="60"/>
        <v>4</v>
      </c>
      <c r="D7804" s="28" t="str">
        <f t="shared" si="61"/>
        <v>miercoles</v>
      </c>
    </row>
    <row r="7805" spans="1:4" ht="15.75" customHeight="1">
      <c r="A7805" s="99">
        <v>45092</v>
      </c>
      <c r="B7805" s="100">
        <v>104.2893</v>
      </c>
      <c r="C7805" s="28">
        <f t="shared" si="60"/>
        <v>5</v>
      </c>
      <c r="D7805" s="28" t="str">
        <f t="shared" si="61"/>
        <v>jueves</v>
      </c>
    </row>
    <row r="7806" spans="1:4" ht="15.75" customHeight="1">
      <c r="A7806" s="99">
        <v>45093</v>
      </c>
      <c r="B7806" s="100">
        <v>104.5508</v>
      </c>
      <c r="C7806" s="28">
        <f t="shared" si="60"/>
        <v>6</v>
      </c>
      <c r="D7806" s="28" t="str">
        <f t="shared" si="61"/>
        <v xml:space="preserve">viernes </v>
      </c>
    </row>
    <row r="7807" spans="1:4" ht="15.75" customHeight="1">
      <c r="A7807" s="99">
        <v>45094</v>
      </c>
      <c r="B7807" s="100">
        <v>104.8128</v>
      </c>
      <c r="C7807" s="28">
        <f t="shared" si="60"/>
        <v>7</v>
      </c>
      <c r="D7807" s="28" t="str">
        <f t="shared" si="61"/>
        <v>sabado</v>
      </c>
    </row>
    <row r="7808" spans="1:4" ht="15.75" customHeight="1">
      <c r="A7808" s="99">
        <v>45095</v>
      </c>
      <c r="B7808" s="100">
        <v>105.07559999999999</v>
      </c>
      <c r="C7808" s="28">
        <f t="shared" si="60"/>
        <v>1</v>
      </c>
      <c r="D7808" s="28" t="str">
        <f t="shared" si="61"/>
        <v>domingo</v>
      </c>
    </row>
    <row r="7809" spans="1:4" ht="15.75" customHeight="1">
      <c r="A7809" s="99">
        <v>45096</v>
      </c>
      <c r="B7809" s="100">
        <v>105.339</v>
      </c>
      <c r="C7809" s="28">
        <f t="shared" si="60"/>
        <v>2</v>
      </c>
      <c r="D7809" s="28" t="str">
        <f t="shared" si="61"/>
        <v>lunes</v>
      </c>
    </row>
    <row r="7810" spans="1:4" ht="15.75" customHeight="1">
      <c r="A7810" s="99">
        <v>45097</v>
      </c>
      <c r="B7810" s="100">
        <v>105.60299999999999</v>
      </c>
      <c r="C7810" s="28">
        <f t="shared" si="60"/>
        <v>3</v>
      </c>
      <c r="D7810" s="28" t="str">
        <f t="shared" si="61"/>
        <v>martes</v>
      </c>
    </row>
    <row r="7811" spans="1:4" ht="15.75" customHeight="1">
      <c r="A7811" s="99">
        <v>45098</v>
      </c>
      <c r="B7811" s="100">
        <v>105.8677</v>
      </c>
      <c r="C7811" s="28">
        <f t="shared" si="60"/>
        <v>4</v>
      </c>
      <c r="D7811" s="28" t="str">
        <f t="shared" si="61"/>
        <v>miercoles</v>
      </c>
    </row>
    <row r="7812" spans="1:4" ht="15.75" customHeight="1">
      <c r="A7812" s="99">
        <v>45099</v>
      </c>
      <c r="B7812" s="100">
        <v>106.1331</v>
      </c>
      <c r="C7812" s="28">
        <f t="shared" si="60"/>
        <v>5</v>
      </c>
      <c r="D7812" s="28" t="str">
        <f t="shared" si="61"/>
        <v>jueves</v>
      </c>
    </row>
    <row r="7813" spans="1:4" ht="15.75" customHeight="1">
      <c r="A7813" s="99">
        <v>45100</v>
      </c>
      <c r="B7813" s="100">
        <v>106.39919999999999</v>
      </c>
      <c r="C7813" s="28">
        <f t="shared" si="60"/>
        <v>6</v>
      </c>
      <c r="D7813" s="28" t="str">
        <f t="shared" si="61"/>
        <v xml:space="preserve">viernes </v>
      </c>
    </row>
    <row r="7814" spans="1:4" ht="15.75" customHeight="1">
      <c r="A7814" s="99">
        <v>45101</v>
      </c>
      <c r="B7814" s="100">
        <v>106.66589999999999</v>
      </c>
      <c r="C7814" s="28">
        <f t="shared" si="60"/>
        <v>7</v>
      </c>
      <c r="D7814" s="28" t="str">
        <f t="shared" si="61"/>
        <v>sabado</v>
      </c>
    </row>
    <row r="7815" spans="1:4" ht="15.75" customHeight="1">
      <c r="A7815" s="99">
        <v>45102</v>
      </c>
      <c r="B7815" s="100">
        <v>106.9333</v>
      </c>
      <c r="C7815" s="28">
        <f t="shared" si="60"/>
        <v>1</v>
      </c>
      <c r="D7815" s="28" t="str">
        <f t="shared" si="61"/>
        <v>domingo</v>
      </c>
    </row>
    <row r="7816" spans="1:4" ht="15.75" customHeight="1">
      <c r="A7816" s="99">
        <v>45103</v>
      </c>
      <c r="B7816" s="100">
        <v>107.2013</v>
      </c>
      <c r="C7816" s="28">
        <f t="shared" si="60"/>
        <v>2</v>
      </c>
      <c r="D7816" s="28" t="str">
        <f t="shared" si="61"/>
        <v>lunes</v>
      </c>
    </row>
    <row r="7817" spans="1:4" ht="15.75" customHeight="1">
      <c r="A7817" s="99">
        <v>45104</v>
      </c>
      <c r="B7817" s="100">
        <v>107.47</v>
      </c>
      <c r="C7817" s="28">
        <f t="shared" si="60"/>
        <v>3</v>
      </c>
      <c r="D7817" s="28" t="str">
        <f t="shared" si="61"/>
        <v>martes</v>
      </c>
    </row>
    <row r="7818" spans="1:4" ht="15.75" customHeight="1">
      <c r="A7818" s="99">
        <v>45105</v>
      </c>
      <c r="B7818" s="100">
        <v>107.7394</v>
      </c>
      <c r="C7818" s="28">
        <f t="shared" si="60"/>
        <v>4</v>
      </c>
      <c r="D7818" s="28" t="str">
        <f t="shared" si="61"/>
        <v>miercoles</v>
      </c>
    </row>
    <row r="7819" spans="1:4" ht="15.75" customHeight="1">
      <c r="A7819" s="99">
        <v>45106</v>
      </c>
      <c r="B7819" s="100">
        <v>108.0095</v>
      </c>
      <c r="C7819" s="28">
        <f t="shared" si="60"/>
        <v>5</v>
      </c>
      <c r="D7819" s="28" t="str">
        <f t="shared" si="61"/>
        <v>jueves</v>
      </c>
    </row>
    <row r="7820" spans="1:4" ht="15.75" customHeight="1">
      <c r="A7820" s="99">
        <v>45107</v>
      </c>
      <c r="B7820" s="100">
        <v>108.2803</v>
      </c>
      <c r="C7820" s="28">
        <f t="shared" si="60"/>
        <v>6</v>
      </c>
      <c r="D7820" s="28" t="str">
        <f t="shared" si="61"/>
        <v xml:space="preserve">viernes </v>
      </c>
    </row>
    <row r="7821" spans="1:4" ht="15.75" customHeight="1">
      <c r="A7821" s="99">
        <v>45108</v>
      </c>
      <c r="B7821" s="100">
        <v>108.5517</v>
      </c>
      <c r="C7821" s="28">
        <f t="shared" si="60"/>
        <v>7</v>
      </c>
      <c r="D7821" s="28" t="str">
        <f t="shared" si="61"/>
        <v>sabado</v>
      </c>
    </row>
    <row r="7822" spans="1:4" ht="15.75" customHeight="1">
      <c r="A7822" s="99">
        <v>45109</v>
      </c>
      <c r="B7822" s="100">
        <v>108.82380000000001</v>
      </c>
      <c r="C7822" s="28">
        <f t="shared" si="60"/>
        <v>1</v>
      </c>
      <c r="D7822" s="28" t="str">
        <f t="shared" si="61"/>
        <v>domingo</v>
      </c>
    </row>
    <row r="7823" spans="1:4" ht="15.75" customHeight="1">
      <c r="A7823" s="99">
        <v>45110</v>
      </c>
      <c r="B7823" s="100">
        <v>109.0966</v>
      </c>
      <c r="C7823" s="28">
        <f t="shared" si="60"/>
        <v>2</v>
      </c>
      <c r="D7823" s="28" t="str">
        <f t="shared" si="61"/>
        <v>lunes</v>
      </c>
    </row>
    <row r="7824" spans="1:4" ht="15.75" customHeight="1">
      <c r="A7824" s="99">
        <v>45111</v>
      </c>
      <c r="B7824" s="100">
        <v>109.37009999999999</v>
      </c>
      <c r="C7824" s="28">
        <f t="shared" si="60"/>
        <v>3</v>
      </c>
      <c r="D7824" s="28" t="str">
        <f t="shared" si="61"/>
        <v>martes</v>
      </c>
    </row>
    <row r="7825" spans="1:4" ht="15.75" customHeight="1">
      <c r="A7825" s="99">
        <v>45112</v>
      </c>
      <c r="B7825" s="100">
        <v>109.6442</v>
      </c>
      <c r="C7825" s="28">
        <f t="shared" si="60"/>
        <v>4</v>
      </c>
      <c r="D7825" s="28" t="str">
        <f t="shared" si="61"/>
        <v>miercoles</v>
      </c>
    </row>
    <row r="7826" spans="1:4" ht="15.75" customHeight="1">
      <c r="A7826" s="99">
        <v>45113</v>
      </c>
      <c r="B7826" s="100">
        <v>109.9191</v>
      </c>
      <c r="C7826" s="28">
        <f t="shared" si="60"/>
        <v>5</v>
      </c>
      <c r="D7826" s="28" t="str">
        <f t="shared" si="61"/>
        <v>jueves</v>
      </c>
    </row>
    <row r="7827" spans="1:4" ht="15.75" customHeight="1">
      <c r="A7827" s="99">
        <v>45114</v>
      </c>
      <c r="B7827" s="100">
        <v>110.19459999999999</v>
      </c>
      <c r="C7827" s="28">
        <f t="shared" si="60"/>
        <v>6</v>
      </c>
      <c r="D7827" s="28" t="str">
        <f t="shared" si="61"/>
        <v xml:space="preserve">viernes </v>
      </c>
    </row>
    <row r="7828" spans="1:4" ht="15.75" customHeight="1">
      <c r="A7828" s="99">
        <v>45115</v>
      </c>
      <c r="B7828" s="100">
        <v>110.4708</v>
      </c>
      <c r="C7828" s="28">
        <f t="shared" si="60"/>
        <v>7</v>
      </c>
      <c r="D7828" s="28" t="str">
        <f t="shared" si="61"/>
        <v>sabado</v>
      </c>
    </row>
    <row r="7829" spans="1:4" ht="15.75" customHeight="1">
      <c r="A7829" s="99">
        <v>45116</v>
      </c>
      <c r="B7829" s="100">
        <v>110.74769999999999</v>
      </c>
      <c r="C7829" s="28">
        <f t="shared" si="60"/>
        <v>1</v>
      </c>
      <c r="D7829" s="28" t="str">
        <f t="shared" si="61"/>
        <v>domingo</v>
      </c>
    </row>
    <row r="7830" spans="1:4" ht="15.75" customHeight="1">
      <c r="A7830" s="99">
        <v>45117</v>
      </c>
      <c r="B7830" s="100">
        <v>111.0254</v>
      </c>
      <c r="C7830" s="28">
        <f t="shared" si="60"/>
        <v>2</v>
      </c>
      <c r="D7830" s="28" t="str">
        <f t="shared" si="61"/>
        <v>lunes</v>
      </c>
    </row>
    <row r="7831" spans="1:4" ht="15.75" customHeight="1">
      <c r="A7831" s="99">
        <v>45118</v>
      </c>
      <c r="B7831" s="100">
        <v>111.30370000000001</v>
      </c>
      <c r="C7831" s="28">
        <f t="shared" si="60"/>
        <v>3</v>
      </c>
      <c r="D7831" s="28" t="str">
        <f t="shared" si="61"/>
        <v>martes</v>
      </c>
    </row>
    <row r="7832" spans="1:4" ht="15.75" customHeight="1">
      <c r="A7832" s="99">
        <v>45119</v>
      </c>
      <c r="B7832" s="100">
        <v>111.5827</v>
      </c>
      <c r="C7832" s="28">
        <f t="shared" si="60"/>
        <v>4</v>
      </c>
      <c r="D7832" s="28" t="str">
        <f t="shared" si="61"/>
        <v>miercoles</v>
      </c>
    </row>
    <row r="7833" spans="1:4" ht="15.75" customHeight="1">
      <c r="A7833" s="99">
        <v>45120</v>
      </c>
      <c r="B7833" s="100">
        <v>111.86239999999999</v>
      </c>
      <c r="C7833" s="28">
        <f t="shared" si="60"/>
        <v>5</v>
      </c>
      <c r="D7833" s="28" t="str">
        <f t="shared" si="61"/>
        <v>jueves</v>
      </c>
    </row>
    <row r="7834" spans="1:4" ht="15.75" customHeight="1">
      <c r="A7834" s="99">
        <v>45121</v>
      </c>
      <c r="B7834" s="100">
        <v>112.14279999999999</v>
      </c>
      <c r="C7834" s="28">
        <f t="shared" si="60"/>
        <v>6</v>
      </c>
      <c r="D7834" s="28" t="str">
        <f t="shared" si="61"/>
        <v xml:space="preserve">viernes </v>
      </c>
    </row>
    <row r="7835" spans="1:4" ht="15.75" customHeight="1">
      <c r="A7835" s="99">
        <v>45122</v>
      </c>
      <c r="B7835" s="100">
        <v>112.4239</v>
      </c>
      <c r="C7835" s="28">
        <f t="shared" si="60"/>
        <v>7</v>
      </c>
      <c r="D7835" s="28" t="str">
        <f t="shared" si="61"/>
        <v>sabado</v>
      </c>
    </row>
    <row r="7836" spans="1:4" ht="15.75" customHeight="1">
      <c r="A7836" s="99">
        <v>45123</v>
      </c>
      <c r="B7836" s="100">
        <v>112.6354</v>
      </c>
      <c r="C7836" s="28">
        <f t="shared" si="60"/>
        <v>1</v>
      </c>
      <c r="D7836" s="28" t="str">
        <f t="shared" si="61"/>
        <v>domingo</v>
      </c>
    </row>
    <row r="7837" spans="1:4" ht="15.75" customHeight="1">
      <c r="A7837" s="99">
        <v>45124</v>
      </c>
      <c r="B7837" s="100">
        <v>112.8473</v>
      </c>
      <c r="C7837" s="28">
        <f t="shared" si="60"/>
        <v>2</v>
      </c>
      <c r="D7837" s="28" t="str">
        <f t="shared" si="61"/>
        <v>lunes</v>
      </c>
    </row>
    <row r="7838" spans="1:4" ht="15.75" customHeight="1">
      <c r="A7838" s="99">
        <v>45125</v>
      </c>
      <c r="B7838" s="100">
        <v>113.0596</v>
      </c>
      <c r="C7838" s="28">
        <f t="shared" si="60"/>
        <v>3</v>
      </c>
      <c r="D7838" s="28" t="str">
        <f t="shared" si="61"/>
        <v>martes</v>
      </c>
    </row>
    <row r="7839" spans="1:4" ht="15.75" customHeight="1">
      <c r="A7839" s="99">
        <v>45126</v>
      </c>
      <c r="B7839" s="100">
        <v>113.2724</v>
      </c>
      <c r="C7839" s="28">
        <f t="shared" si="60"/>
        <v>4</v>
      </c>
      <c r="D7839" s="28" t="str">
        <f t="shared" si="61"/>
        <v>miercoles</v>
      </c>
    </row>
    <row r="7840" spans="1:4" ht="15.75" customHeight="1">
      <c r="A7840" s="99">
        <v>45127</v>
      </c>
      <c r="B7840" s="100">
        <v>113.4855</v>
      </c>
      <c r="C7840" s="28">
        <f t="shared" si="60"/>
        <v>5</v>
      </c>
      <c r="D7840" s="28" t="str">
        <f t="shared" si="61"/>
        <v>jueves</v>
      </c>
    </row>
    <row r="7841" spans="1:4" ht="15.75" customHeight="1">
      <c r="A7841" s="99">
        <v>45128</v>
      </c>
      <c r="B7841" s="100">
        <v>113.699</v>
      </c>
      <c r="C7841" s="28">
        <f t="shared" si="60"/>
        <v>6</v>
      </c>
      <c r="D7841" s="28" t="str">
        <f t="shared" si="61"/>
        <v xml:space="preserve">viernes </v>
      </c>
    </row>
    <row r="7842" spans="1:4" ht="15.75" customHeight="1">
      <c r="A7842" s="99">
        <v>45129</v>
      </c>
      <c r="B7842" s="100">
        <v>113.91289999999999</v>
      </c>
      <c r="C7842" s="28">
        <f t="shared" si="60"/>
        <v>7</v>
      </c>
      <c r="D7842" s="28" t="str">
        <f t="shared" si="61"/>
        <v>sabado</v>
      </c>
    </row>
    <row r="7843" spans="1:4" ht="15.75" customHeight="1">
      <c r="A7843" s="99">
        <v>45130</v>
      </c>
      <c r="B7843" s="100">
        <v>114.1272</v>
      </c>
      <c r="C7843" s="28">
        <f t="shared" si="60"/>
        <v>1</v>
      </c>
      <c r="D7843" s="28" t="str">
        <f t="shared" si="61"/>
        <v>domingo</v>
      </c>
    </row>
    <row r="7844" spans="1:4" ht="15.75" customHeight="1">
      <c r="A7844" s="99">
        <v>45131</v>
      </c>
      <c r="B7844" s="100">
        <v>114.3419</v>
      </c>
      <c r="C7844" s="28">
        <f t="shared" si="60"/>
        <v>2</v>
      </c>
      <c r="D7844" s="28" t="str">
        <f t="shared" si="61"/>
        <v>lunes</v>
      </c>
    </row>
    <row r="7845" spans="1:4" ht="15.75" customHeight="1">
      <c r="A7845" s="99">
        <v>45132</v>
      </c>
      <c r="B7845" s="100">
        <v>114.55710000000001</v>
      </c>
      <c r="C7845" s="28">
        <f t="shared" si="60"/>
        <v>3</v>
      </c>
      <c r="D7845" s="28" t="str">
        <f t="shared" si="61"/>
        <v>martes</v>
      </c>
    </row>
    <row r="7846" spans="1:4" ht="15.75" customHeight="1">
      <c r="A7846" s="99">
        <v>45133</v>
      </c>
      <c r="B7846" s="100">
        <v>114.7726</v>
      </c>
      <c r="C7846" s="28">
        <f t="shared" si="60"/>
        <v>4</v>
      </c>
      <c r="D7846" s="28" t="str">
        <f t="shared" si="61"/>
        <v>miercoles</v>
      </c>
    </row>
    <row r="7847" spans="1:4" ht="15.75" customHeight="1">
      <c r="A7847" s="99">
        <v>45134</v>
      </c>
      <c r="B7847" s="100">
        <v>114.9885</v>
      </c>
      <c r="C7847" s="28">
        <f t="shared" si="60"/>
        <v>5</v>
      </c>
      <c r="D7847" s="28" t="str">
        <f t="shared" si="61"/>
        <v>jueves</v>
      </c>
    </row>
    <row r="7848" spans="1:4" ht="15.75" customHeight="1">
      <c r="A7848" s="99">
        <v>45135</v>
      </c>
      <c r="B7848" s="100">
        <v>115.20489999999999</v>
      </c>
      <c r="C7848" s="28">
        <f t="shared" si="60"/>
        <v>6</v>
      </c>
      <c r="D7848" s="28" t="str">
        <f t="shared" si="61"/>
        <v xml:space="preserve">viernes </v>
      </c>
    </row>
    <row r="7849" spans="1:4" ht="15.75" customHeight="1">
      <c r="A7849" s="99">
        <v>45136</v>
      </c>
      <c r="B7849" s="100">
        <v>115.4216</v>
      </c>
      <c r="C7849" s="28">
        <f t="shared" si="60"/>
        <v>7</v>
      </c>
      <c r="D7849" s="28" t="str">
        <f t="shared" si="61"/>
        <v>sabado</v>
      </c>
    </row>
    <row r="7850" spans="1:4" ht="15.75" customHeight="1">
      <c r="A7850" s="99">
        <v>45137</v>
      </c>
      <c r="B7850" s="100">
        <v>115.6388</v>
      </c>
      <c r="C7850" s="28">
        <f t="shared" si="60"/>
        <v>1</v>
      </c>
      <c r="D7850" s="28" t="str">
        <f t="shared" si="61"/>
        <v>domingo</v>
      </c>
    </row>
    <row r="7851" spans="1:4" ht="15.75" customHeight="1">
      <c r="A7851" s="99">
        <v>45138</v>
      </c>
      <c r="B7851" s="100">
        <v>115.8563</v>
      </c>
      <c r="C7851" s="28">
        <f t="shared" si="60"/>
        <v>2</v>
      </c>
      <c r="D7851" s="28" t="str">
        <f t="shared" si="61"/>
        <v>lunes</v>
      </c>
    </row>
    <row r="7852" spans="1:4" ht="15.75" customHeight="1">
      <c r="A7852" s="99">
        <v>45139</v>
      </c>
      <c r="B7852" s="100">
        <v>116.07429999999999</v>
      </c>
      <c r="C7852" s="28">
        <f t="shared" si="60"/>
        <v>3</v>
      </c>
      <c r="D7852" s="28" t="str">
        <f t="shared" si="61"/>
        <v>martes</v>
      </c>
    </row>
    <row r="7853" spans="1:4" ht="15.75" customHeight="1">
      <c r="A7853" s="99">
        <v>45140</v>
      </c>
      <c r="B7853" s="100">
        <v>116.2927</v>
      </c>
      <c r="C7853" s="28">
        <f t="shared" si="60"/>
        <v>4</v>
      </c>
      <c r="D7853" s="28" t="str">
        <f t="shared" si="61"/>
        <v>miercoles</v>
      </c>
    </row>
    <row r="7854" spans="1:4" ht="15.75" customHeight="1">
      <c r="A7854" s="99">
        <v>45141</v>
      </c>
      <c r="B7854" s="100">
        <v>116.5115</v>
      </c>
      <c r="C7854" s="28">
        <f t="shared" si="60"/>
        <v>5</v>
      </c>
      <c r="D7854" s="28" t="str">
        <f t="shared" si="61"/>
        <v>jueves</v>
      </c>
    </row>
    <row r="7855" spans="1:4" ht="15.75" customHeight="1">
      <c r="A7855" s="99">
        <v>45142</v>
      </c>
      <c r="B7855" s="100">
        <v>116.7307</v>
      </c>
      <c r="C7855" s="28">
        <f t="shared" si="60"/>
        <v>6</v>
      </c>
      <c r="D7855" s="28" t="str">
        <f t="shared" si="61"/>
        <v xml:space="preserve">viernes </v>
      </c>
    </row>
    <row r="7856" spans="1:4" ht="15.75" customHeight="1">
      <c r="A7856" s="99">
        <v>45143</v>
      </c>
      <c r="B7856" s="100">
        <v>116.9503</v>
      </c>
      <c r="C7856" s="28">
        <f t="shared" si="60"/>
        <v>7</v>
      </c>
      <c r="D7856" s="28" t="str">
        <f t="shared" si="61"/>
        <v>sabado</v>
      </c>
    </row>
    <row r="7857" spans="1:4" ht="15.75" customHeight="1">
      <c r="A7857" s="99">
        <v>45144</v>
      </c>
      <c r="B7857" s="100">
        <v>117.1703</v>
      </c>
      <c r="C7857" s="28">
        <f t="shared" si="60"/>
        <v>1</v>
      </c>
      <c r="D7857" s="28" t="str">
        <f t="shared" si="61"/>
        <v>domingo</v>
      </c>
    </row>
    <row r="7858" spans="1:4" ht="15.75" customHeight="1">
      <c r="A7858" s="99">
        <v>45145</v>
      </c>
      <c r="B7858" s="100">
        <v>117.3908</v>
      </c>
      <c r="C7858" s="28">
        <f t="shared" si="60"/>
        <v>2</v>
      </c>
      <c r="D7858" s="28" t="str">
        <f t="shared" si="61"/>
        <v>lunes</v>
      </c>
    </row>
    <row r="7859" spans="1:4" ht="15.75" customHeight="1">
      <c r="A7859" s="99">
        <v>45146</v>
      </c>
      <c r="B7859" s="100">
        <v>117.6116</v>
      </c>
      <c r="C7859" s="28">
        <f t="shared" si="60"/>
        <v>3</v>
      </c>
      <c r="D7859" s="28" t="str">
        <f t="shared" si="61"/>
        <v>martes</v>
      </c>
    </row>
    <row r="7860" spans="1:4" ht="15.75" customHeight="1">
      <c r="A7860" s="99">
        <v>45147</v>
      </c>
      <c r="B7860" s="100">
        <v>117.8329</v>
      </c>
      <c r="C7860" s="28">
        <f t="shared" si="60"/>
        <v>4</v>
      </c>
      <c r="D7860" s="28" t="str">
        <f t="shared" si="61"/>
        <v>miercoles</v>
      </c>
    </row>
    <row r="7861" spans="1:4" ht="15.75" customHeight="1">
      <c r="A7861" s="99">
        <v>45148</v>
      </c>
      <c r="B7861" s="100">
        <v>118.05459999999999</v>
      </c>
      <c r="C7861" s="28">
        <f t="shared" si="60"/>
        <v>5</v>
      </c>
      <c r="D7861" s="28" t="str">
        <f t="shared" si="61"/>
        <v>jueves</v>
      </c>
    </row>
    <row r="7862" spans="1:4" ht="15.75" customHeight="1">
      <c r="A7862" s="99">
        <v>45149</v>
      </c>
      <c r="B7862" s="100">
        <v>118.27670000000001</v>
      </c>
      <c r="C7862" s="28">
        <f t="shared" si="60"/>
        <v>6</v>
      </c>
      <c r="D7862" s="28" t="str">
        <f t="shared" si="61"/>
        <v xml:space="preserve">viernes </v>
      </c>
    </row>
    <row r="7863" spans="1:4" ht="15.75" customHeight="1">
      <c r="A7863" s="99">
        <v>45150</v>
      </c>
      <c r="B7863" s="100">
        <v>118.4992</v>
      </c>
      <c r="C7863" s="28">
        <f t="shared" si="60"/>
        <v>7</v>
      </c>
      <c r="D7863" s="28" t="str">
        <f t="shared" si="61"/>
        <v>sabado</v>
      </c>
    </row>
    <row r="7864" spans="1:4" ht="15.75" customHeight="1">
      <c r="A7864" s="99">
        <v>45151</v>
      </c>
      <c r="B7864" s="100">
        <v>118.7222</v>
      </c>
      <c r="C7864" s="28">
        <f t="shared" si="60"/>
        <v>1</v>
      </c>
      <c r="D7864" s="28" t="str">
        <f t="shared" si="61"/>
        <v>domingo</v>
      </c>
    </row>
    <row r="7865" spans="1:4" ht="15.75" customHeight="1">
      <c r="A7865" s="99">
        <v>45152</v>
      </c>
      <c r="B7865" s="100">
        <v>118.9456</v>
      </c>
      <c r="C7865" s="28">
        <f t="shared" si="60"/>
        <v>2</v>
      </c>
      <c r="D7865" s="28" t="str">
        <f t="shared" si="61"/>
        <v>lunes</v>
      </c>
    </row>
    <row r="7866" spans="1:4" ht="15.75" customHeight="1">
      <c r="A7866" s="99">
        <v>45153</v>
      </c>
      <c r="B7866" s="100">
        <v>119.16930000000001</v>
      </c>
      <c r="C7866" s="28">
        <f t="shared" si="60"/>
        <v>3</v>
      </c>
      <c r="D7866" s="28" t="str">
        <f t="shared" si="61"/>
        <v>martes</v>
      </c>
    </row>
    <row r="7867" spans="1:4" ht="15.75" customHeight="1">
      <c r="A7867" s="99">
        <v>45154</v>
      </c>
      <c r="B7867" s="100">
        <v>119.4044</v>
      </c>
      <c r="C7867" s="28">
        <f t="shared" si="60"/>
        <v>4</v>
      </c>
      <c r="D7867" s="28" t="str">
        <f t="shared" si="61"/>
        <v>miercoles</v>
      </c>
    </row>
    <row r="7868" spans="1:4" ht="15.75" customHeight="1">
      <c r="A7868" s="99">
        <v>45155</v>
      </c>
      <c r="B7868" s="100">
        <v>119.64</v>
      </c>
      <c r="C7868" s="28">
        <f t="shared" si="60"/>
        <v>5</v>
      </c>
      <c r="D7868" s="28" t="str">
        <f t="shared" si="61"/>
        <v>jueves</v>
      </c>
    </row>
    <row r="7869" spans="1:4" ht="15.75" customHeight="1">
      <c r="A7869" s="99">
        <v>45156</v>
      </c>
      <c r="B7869" s="100">
        <v>119.876</v>
      </c>
      <c r="C7869" s="28">
        <f t="shared" si="60"/>
        <v>6</v>
      </c>
      <c r="D7869" s="28" t="str">
        <f t="shared" si="61"/>
        <v xml:space="preserve">viernes </v>
      </c>
    </row>
    <row r="7870" spans="1:4" ht="15.75" customHeight="1">
      <c r="A7870" s="99">
        <v>45157</v>
      </c>
      <c r="B7870" s="100">
        <v>120.1125</v>
      </c>
      <c r="C7870" s="28">
        <f t="shared" si="60"/>
        <v>7</v>
      </c>
      <c r="D7870" s="28" t="str">
        <f t="shared" si="61"/>
        <v>sabado</v>
      </c>
    </row>
    <row r="7871" spans="1:4" ht="15.75" customHeight="1">
      <c r="A7871" s="99">
        <v>45158</v>
      </c>
      <c r="B7871" s="100">
        <v>120.3494</v>
      </c>
      <c r="C7871" s="28">
        <f t="shared" si="60"/>
        <v>1</v>
      </c>
      <c r="D7871" s="28" t="str">
        <f t="shared" si="61"/>
        <v>domingo</v>
      </c>
    </row>
    <row r="7872" spans="1:4" ht="15.75" customHeight="1">
      <c r="A7872" s="99">
        <v>45159</v>
      </c>
      <c r="B7872" s="100">
        <v>120.5869</v>
      </c>
      <c r="C7872" s="28">
        <f t="shared" si="60"/>
        <v>2</v>
      </c>
      <c r="D7872" s="28" t="str">
        <f t="shared" si="61"/>
        <v>lunes</v>
      </c>
    </row>
    <row r="7873" spans="1:4" ht="15.75" customHeight="1">
      <c r="A7873" s="99">
        <v>45160</v>
      </c>
      <c r="B7873" s="100">
        <v>120.8248</v>
      </c>
      <c r="C7873" s="28">
        <f t="shared" si="60"/>
        <v>3</v>
      </c>
      <c r="D7873" s="28" t="str">
        <f t="shared" si="61"/>
        <v>martes</v>
      </c>
    </row>
    <row r="7874" spans="1:4" ht="15.75" customHeight="1">
      <c r="A7874" s="99">
        <v>45161</v>
      </c>
      <c r="B7874" s="100">
        <v>121.06310000000001</v>
      </c>
      <c r="C7874" s="28">
        <f t="shared" si="60"/>
        <v>4</v>
      </c>
      <c r="D7874" s="28" t="str">
        <f t="shared" si="61"/>
        <v>miercoles</v>
      </c>
    </row>
    <row r="7875" spans="1:4" ht="15.75" customHeight="1">
      <c r="A7875" s="99">
        <v>45162</v>
      </c>
      <c r="B7875" s="100">
        <v>121.3019</v>
      </c>
      <c r="C7875" s="28">
        <f t="shared" si="60"/>
        <v>5</v>
      </c>
      <c r="D7875" s="28" t="str">
        <f t="shared" si="61"/>
        <v>jueves</v>
      </c>
    </row>
    <row r="7876" spans="1:4" ht="15.75" customHeight="1">
      <c r="A7876" s="99">
        <v>45163</v>
      </c>
      <c r="B7876" s="100">
        <v>121.5412</v>
      </c>
      <c r="C7876" s="28">
        <f t="shared" si="60"/>
        <v>6</v>
      </c>
      <c r="D7876" s="28" t="str">
        <f t="shared" si="61"/>
        <v xml:space="preserve">viernes </v>
      </c>
    </row>
    <row r="7877" spans="1:4" ht="15.75" customHeight="1">
      <c r="A7877" s="99">
        <v>45164</v>
      </c>
      <c r="B7877" s="100">
        <v>121.78100000000001</v>
      </c>
      <c r="C7877" s="28">
        <f t="shared" si="60"/>
        <v>7</v>
      </c>
      <c r="D7877" s="28" t="str">
        <f t="shared" si="61"/>
        <v>sabado</v>
      </c>
    </row>
    <row r="7878" spans="1:4" ht="15.75" customHeight="1">
      <c r="A7878" s="99">
        <v>45165</v>
      </c>
      <c r="B7878" s="100">
        <v>122.02119999999999</v>
      </c>
      <c r="C7878" s="28">
        <f t="shared" si="60"/>
        <v>1</v>
      </c>
      <c r="D7878" s="28" t="str">
        <f t="shared" si="61"/>
        <v>domingo</v>
      </c>
    </row>
    <row r="7879" spans="1:4" ht="15.75" customHeight="1">
      <c r="A7879" s="99">
        <v>45166</v>
      </c>
      <c r="B7879" s="100">
        <v>122.262</v>
      </c>
      <c r="C7879" s="28">
        <f t="shared" si="60"/>
        <v>2</v>
      </c>
      <c r="D7879" s="28" t="str">
        <f t="shared" si="61"/>
        <v>lunes</v>
      </c>
    </row>
    <row r="7880" spans="1:4" ht="15.75" customHeight="1">
      <c r="A7880" s="99">
        <v>45167</v>
      </c>
      <c r="B7880" s="100">
        <v>122.50320000000001</v>
      </c>
      <c r="C7880" s="28">
        <f t="shared" si="60"/>
        <v>3</v>
      </c>
      <c r="D7880" s="28" t="str">
        <f t="shared" si="61"/>
        <v>martes</v>
      </c>
    </row>
    <row r="7881" spans="1:4" ht="15.75" customHeight="1">
      <c r="A7881" s="99">
        <v>45168</v>
      </c>
      <c r="B7881" s="100">
        <v>122.7448</v>
      </c>
      <c r="C7881" s="28">
        <f t="shared" si="60"/>
        <v>4</v>
      </c>
      <c r="D7881" s="28" t="str">
        <f t="shared" si="61"/>
        <v>miercoles</v>
      </c>
    </row>
    <row r="7882" spans="1:4" ht="15.75" customHeight="1">
      <c r="A7882" s="99">
        <v>45169</v>
      </c>
      <c r="B7882" s="100">
        <v>122.98699999999999</v>
      </c>
      <c r="C7882" s="28">
        <f t="shared" si="60"/>
        <v>5</v>
      </c>
      <c r="D7882" s="28" t="str">
        <f t="shared" si="61"/>
        <v>jueves</v>
      </c>
    </row>
    <row r="7883" spans="1:4" ht="15.75" customHeight="1">
      <c r="A7883" s="99">
        <v>45170</v>
      </c>
      <c r="B7883" s="100">
        <v>123.2296</v>
      </c>
      <c r="C7883" s="28">
        <f t="shared" si="60"/>
        <v>6</v>
      </c>
      <c r="D7883" s="28" t="str">
        <f t="shared" si="61"/>
        <v xml:space="preserve">viernes </v>
      </c>
    </row>
    <row r="7884" spans="1:4" ht="15.75" customHeight="1">
      <c r="A7884" s="99">
        <v>45171</v>
      </c>
      <c r="B7884" s="100">
        <v>123.4727</v>
      </c>
      <c r="C7884" s="28">
        <f t="shared" si="60"/>
        <v>7</v>
      </c>
      <c r="D7884" s="28" t="str">
        <f t="shared" si="61"/>
        <v>sabado</v>
      </c>
    </row>
    <row r="7885" spans="1:4" ht="15.75" customHeight="1">
      <c r="A7885" s="99">
        <v>45172</v>
      </c>
      <c r="B7885" s="100">
        <v>123.7163</v>
      </c>
      <c r="C7885" s="28">
        <f t="shared" si="60"/>
        <v>1</v>
      </c>
      <c r="D7885" s="28" t="str">
        <f t="shared" si="61"/>
        <v>domingo</v>
      </c>
    </row>
    <row r="7886" spans="1:4" ht="15.75" customHeight="1">
      <c r="A7886" s="99">
        <v>45173</v>
      </c>
      <c r="B7886" s="100">
        <v>123.9603</v>
      </c>
      <c r="C7886" s="28">
        <f t="shared" si="60"/>
        <v>2</v>
      </c>
      <c r="D7886" s="28" t="str">
        <f t="shared" si="61"/>
        <v>lunes</v>
      </c>
    </row>
    <row r="7887" spans="1:4" ht="15.75" customHeight="1">
      <c r="A7887" s="99">
        <v>45174</v>
      </c>
      <c r="B7887" s="100">
        <v>124.20489999999999</v>
      </c>
      <c r="C7887" s="28">
        <f t="shared" si="60"/>
        <v>3</v>
      </c>
      <c r="D7887" s="28" t="str">
        <f t="shared" si="61"/>
        <v>martes</v>
      </c>
    </row>
    <row r="7888" spans="1:4" ht="15.75" customHeight="1">
      <c r="A7888" s="99">
        <v>45175</v>
      </c>
      <c r="B7888" s="100">
        <v>124.4499</v>
      </c>
      <c r="C7888" s="28">
        <f t="shared" si="60"/>
        <v>4</v>
      </c>
      <c r="D7888" s="28" t="str">
        <f t="shared" si="61"/>
        <v>miercoles</v>
      </c>
    </row>
    <row r="7889" spans="1:4" ht="15.75" customHeight="1">
      <c r="A7889" s="99">
        <v>45176</v>
      </c>
      <c r="B7889" s="100">
        <v>124.69540000000001</v>
      </c>
      <c r="C7889" s="28">
        <f t="shared" si="60"/>
        <v>5</v>
      </c>
      <c r="D7889" s="28" t="str">
        <f t="shared" si="61"/>
        <v>jueves</v>
      </c>
    </row>
    <row r="7890" spans="1:4" ht="15.75" customHeight="1">
      <c r="A7890" s="99">
        <v>45177</v>
      </c>
      <c r="B7890" s="100">
        <v>124.9414</v>
      </c>
      <c r="C7890" s="28">
        <f t="shared" si="60"/>
        <v>6</v>
      </c>
      <c r="D7890" s="28" t="str">
        <f t="shared" si="61"/>
        <v xml:space="preserve">viernes </v>
      </c>
    </row>
    <row r="7891" spans="1:4" ht="15.75" customHeight="1">
      <c r="A7891" s="99">
        <v>45178</v>
      </c>
      <c r="B7891" s="100">
        <v>125.1879</v>
      </c>
      <c r="C7891" s="28">
        <f t="shared" si="60"/>
        <v>7</v>
      </c>
      <c r="D7891" s="28" t="str">
        <f t="shared" si="61"/>
        <v>sabado</v>
      </c>
    </row>
    <row r="7892" spans="1:4" ht="15.75" customHeight="1">
      <c r="A7892" s="99">
        <v>45179</v>
      </c>
      <c r="B7892" s="100">
        <v>125.4349</v>
      </c>
      <c r="C7892" s="28">
        <f t="shared" si="60"/>
        <v>1</v>
      </c>
      <c r="D7892" s="28" t="str">
        <f t="shared" si="61"/>
        <v>domingo</v>
      </c>
    </row>
    <row r="7893" spans="1:4" ht="15.75" customHeight="1">
      <c r="A7893" s="99">
        <v>45180</v>
      </c>
      <c r="B7893" s="100">
        <v>125.6823</v>
      </c>
      <c r="C7893" s="28">
        <f t="shared" si="60"/>
        <v>2</v>
      </c>
      <c r="D7893" s="28" t="str">
        <f t="shared" si="61"/>
        <v>lunes</v>
      </c>
    </row>
    <row r="7894" spans="1:4" ht="15.75" customHeight="1">
      <c r="A7894" s="99">
        <v>45181</v>
      </c>
      <c r="B7894" s="100">
        <v>125.9302</v>
      </c>
      <c r="C7894" s="28">
        <f t="shared" si="60"/>
        <v>3</v>
      </c>
      <c r="D7894" s="28" t="str">
        <f t="shared" si="61"/>
        <v>martes</v>
      </c>
    </row>
    <row r="7895" spans="1:4" ht="15.75" customHeight="1">
      <c r="A7895" s="99">
        <v>45182</v>
      </c>
      <c r="B7895" s="100">
        <v>126.17870000000001</v>
      </c>
      <c r="C7895" s="28">
        <f t="shared" si="60"/>
        <v>4</v>
      </c>
      <c r="D7895" s="28" t="str">
        <f t="shared" si="61"/>
        <v>miercoles</v>
      </c>
    </row>
    <row r="7896" spans="1:4" ht="15.75" customHeight="1">
      <c r="A7896" s="99">
        <v>45183</v>
      </c>
      <c r="B7896" s="100">
        <v>126.4276</v>
      </c>
      <c r="C7896" s="28">
        <f t="shared" si="60"/>
        <v>5</v>
      </c>
      <c r="D7896" s="28" t="str">
        <f t="shared" si="61"/>
        <v>jueves</v>
      </c>
    </row>
    <row r="7897" spans="1:4" ht="15.75" customHeight="1">
      <c r="A7897" s="99">
        <v>45184</v>
      </c>
      <c r="B7897" s="100">
        <v>126.67700000000001</v>
      </c>
      <c r="C7897" s="28">
        <f t="shared" si="60"/>
        <v>6</v>
      </c>
      <c r="D7897" s="28" t="str">
        <f t="shared" si="61"/>
        <v xml:space="preserve">viernes </v>
      </c>
    </row>
    <row r="7898" spans="1:4" ht="15.75" customHeight="1">
      <c r="A7898" s="99">
        <v>45185</v>
      </c>
      <c r="B7898" s="100">
        <v>127.1716</v>
      </c>
      <c r="C7898" s="28">
        <f t="shared" si="60"/>
        <v>7</v>
      </c>
      <c r="D7898" s="28" t="str">
        <f t="shared" si="61"/>
        <v>sabado</v>
      </c>
    </row>
    <row r="7899" spans="1:4" ht="15.75" customHeight="1">
      <c r="A7899" s="99">
        <v>45186</v>
      </c>
      <c r="B7899" s="100">
        <v>127.66800000000001</v>
      </c>
      <c r="C7899" s="28">
        <f t="shared" si="60"/>
        <v>1</v>
      </c>
      <c r="D7899" s="28" t="str">
        <f t="shared" si="61"/>
        <v>domingo</v>
      </c>
    </row>
    <row r="7900" spans="1:4" ht="15.75" customHeight="1">
      <c r="A7900" s="99">
        <v>45187</v>
      </c>
      <c r="B7900" s="100">
        <v>128.16650000000001</v>
      </c>
      <c r="C7900" s="28">
        <f t="shared" si="60"/>
        <v>2</v>
      </c>
      <c r="D7900" s="28" t="str">
        <f t="shared" si="61"/>
        <v>lunes</v>
      </c>
    </row>
    <row r="7901" spans="1:4" ht="15.75" customHeight="1">
      <c r="A7901" s="99">
        <v>45188</v>
      </c>
      <c r="B7901" s="100">
        <v>128.66679999999999</v>
      </c>
      <c r="C7901" s="28">
        <f t="shared" si="60"/>
        <v>3</v>
      </c>
      <c r="D7901" s="28" t="str">
        <f t="shared" si="61"/>
        <v>martes</v>
      </c>
    </row>
    <row r="7902" spans="1:4" ht="15.75" customHeight="1">
      <c r="A7902" s="99">
        <v>45189</v>
      </c>
      <c r="B7902" s="100">
        <v>129.16919999999999</v>
      </c>
      <c r="C7902" s="28">
        <f t="shared" si="60"/>
        <v>4</v>
      </c>
      <c r="D7902" s="28" t="str">
        <f t="shared" si="61"/>
        <v>miercoles</v>
      </c>
    </row>
    <row r="7903" spans="1:4" ht="15.75" customHeight="1">
      <c r="A7903" s="99">
        <v>45190</v>
      </c>
      <c r="B7903" s="100">
        <v>129.67339999999999</v>
      </c>
      <c r="C7903" s="28">
        <f t="shared" si="60"/>
        <v>5</v>
      </c>
      <c r="D7903" s="28" t="str">
        <f t="shared" si="61"/>
        <v>jueves</v>
      </c>
    </row>
    <row r="7904" spans="1:4" ht="15.75" customHeight="1">
      <c r="A7904" s="99">
        <v>45191</v>
      </c>
      <c r="B7904" s="100">
        <v>130.1797</v>
      </c>
      <c r="C7904" s="28">
        <f t="shared" si="60"/>
        <v>6</v>
      </c>
      <c r="D7904" s="28" t="str">
        <f t="shared" si="61"/>
        <v xml:space="preserve">viernes </v>
      </c>
    </row>
    <row r="7905" spans="1:4" ht="15.75" customHeight="1">
      <c r="A7905" s="99">
        <v>45192</v>
      </c>
      <c r="B7905" s="100">
        <v>130.68790000000001</v>
      </c>
      <c r="C7905" s="28">
        <f t="shared" si="60"/>
        <v>7</v>
      </c>
      <c r="D7905" s="28" t="str">
        <f t="shared" si="61"/>
        <v>sabado</v>
      </c>
    </row>
    <row r="7906" spans="1:4" ht="15.75" customHeight="1">
      <c r="A7906" s="99">
        <v>45193</v>
      </c>
      <c r="B7906" s="100">
        <v>131.19810000000001</v>
      </c>
      <c r="C7906" s="28">
        <f t="shared" si="60"/>
        <v>1</v>
      </c>
      <c r="D7906" s="28" t="str">
        <f t="shared" si="61"/>
        <v>domingo</v>
      </c>
    </row>
    <row r="7907" spans="1:4" ht="15.75" customHeight="1">
      <c r="A7907" s="99">
        <v>45194</v>
      </c>
      <c r="B7907" s="100">
        <v>131.71029999999999</v>
      </c>
      <c r="C7907" s="28">
        <f t="shared" ref="C7907:C8153" si="62">WEEKDAY(A7907)</f>
        <v>2</v>
      </c>
      <c r="D7907" s="28" t="str">
        <f t="shared" ref="D7907:D8153" si="63">VLOOKUP(C7907,$E$2:$F$8,2)</f>
        <v>lunes</v>
      </c>
    </row>
    <row r="7908" spans="1:4" ht="15.75" customHeight="1">
      <c r="A7908" s="99">
        <v>45195</v>
      </c>
      <c r="B7908" s="100">
        <v>132.22460000000001</v>
      </c>
      <c r="C7908" s="28">
        <f t="shared" si="62"/>
        <v>3</v>
      </c>
      <c r="D7908" s="28" t="str">
        <f t="shared" si="63"/>
        <v>martes</v>
      </c>
    </row>
    <row r="7909" spans="1:4" ht="15.75" customHeight="1">
      <c r="A7909" s="99">
        <v>45196</v>
      </c>
      <c r="B7909" s="100">
        <v>132.74080000000001</v>
      </c>
      <c r="C7909" s="28">
        <f t="shared" si="62"/>
        <v>4</v>
      </c>
      <c r="D7909" s="28" t="str">
        <f t="shared" si="63"/>
        <v>miercoles</v>
      </c>
    </row>
    <row r="7910" spans="1:4" ht="15.75" customHeight="1">
      <c r="A7910" s="99">
        <v>45197</v>
      </c>
      <c r="B7910" s="100">
        <v>133.25899999999999</v>
      </c>
      <c r="C7910" s="28">
        <f t="shared" si="62"/>
        <v>5</v>
      </c>
      <c r="D7910" s="28" t="str">
        <f t="shared" si="63"/>
        <v>jueves</v>
      </c>
    </row>
    <row r="7911" spans="1:4" ht="15.75" customHeight="1">
      <c r="A7911" s="99">
        <v>45198</v>
      </c>
      <c r="B7911" s="100">
        <v>133.7792</v>
      </c>
      <c r="C7911" s="28">
        <f t="shared" si="62"/>
        <v>6</v>
      </c>
      <c r="D7911" s="28" t="str">
        <f t="shared" si="63"/>
        <v xml:space="preserve">viernes </v>
      </c>
    </row>
    <row r="7912" spans="1:4" ht="15.75" customHeight="1">
      <c r="A7912" s="99">
        <v>45199</v>
      </c>
      <c r="B7912" s="100">
        <v>134.3015</v>
      </c>
      <c r="C7912" s="28">
        <f t="shared" si="62"/>
        <v>7</v>
      </c>
      <c r="D7912" s="28" t="str">
        <f t="shared" si="63"/>
        <v>sabado</v>
      </c>
    </row>
    <row r="7913" spans="1:4" ht="15.75" customHeight="1">
      <c r="A7913" s="99">
        <v>45200</v>
      </c>
      <c r="B7913" s="100">
        <v>134.82579999999999</v>
      </c>
      <c r="C7913" s="28">
        <f t="shared" si="62"/>
        <v>1</v>
      </c>
      <c r="D7913" s="28" t="str">
        <f t="shared" si="63"/>
        <v>domingo</v>
      </c>
    </row>
    <row r="7914" spans="1:4" ht="15.75" customHeight="1">
      <c r="A7914" s="99">
        <v>45201</v>
      </c>
      <c r="B7914" s="100">
        <v>135.35220000000001</v>
      </c>
      <c r="C7914" s="28">
        <f t="shared" si="62"/>
        <v>2</v>
      </c>
      <c r="D7914" s="28" t="str">
        <f t="shared" si="63"/>
        <v>lunes</v>
      </c>
    </row>
    <row r="7915" spans="1:4" ht="15.75" customHeight="1">
      <c r="A7915" s="99">
        <v>45202</v>
      </c>
      <c r="B7915" s="100">
        <v>135.88059999999999</v>
      </c>
      <c r="C7915" s="28">
        <f t="shared" si="62"/>
        <v>3</v>
      </c>
      <c r="D7915" s="28" t="str">
        <f t="shared" si="63"/>
        <v>martes</v>
      </c>
    </row>
    <row r="7916" spans="1:4" ht="15.75" customHeight="1">
      <c r="A7916" s="99">
        <v>45203</v>
      </c>
      <c r="B7916" s="100">
        <v>136.4111</v>
      </c>
      <c r="C7916" s="28">
        <f t="shared" si="62"/>
        <v>4</v>
      </c>
      <c r="D7916" s="28" t="str">
        <f t="shared" si="63"/>
        <v>miercoles</v>
      </c>
    </row>
    <row r="7917" spans="1:4" ht="15.75" customHeight="1">
      <c r="A7917" s="99">
        <v>45204</v>
      </c>
      <c r="B7917" s="100">
        <v>136.94370000000001</v>
      </c>
      <c r="C7917" s="28">
        <f t="shared" si="62"/>
        <v>5</v>
      </c>
      <c r="D7917" s="28" t="str">
        <f t="shared" si="63"/>
        <v>jueves</v>
      </c>
    </row>
    <row r="7918" spans="1:4" ht="15.75" customHeight="1">
      <c r="A7918" s="99">
        <v>45205</v>
      </c>
      <c r="B7918" s="100">
        <v>137.47829999999999</v>
      </c>
      <c r="C7918" s="28">
        <f t="shared" si="62"/>
        <v>6</v>
      </c>
      <c r="D7918" s="28" t="str">
        <f t="shared" si="63"/>
        <v xml:space="preserve">viernes </v>
      </c>
    </row>
    <row r="7919" spans="1:4" ht="15.75" customHeight="1">
      <c r="A7919" s="99">
        <v>45206</v>
      </c>
      <c r="B7919" s="100">
        <v>138.01499999999999</v>
      </c>
      <c r="C7919" s="28">
        <f t="shared" si="62"/>
        <v>7</v>
      </c>
      <c r="D7919" s="28" t="str">
        <f t="shared" si="63"/>
        <v>sabado</v>
      </c>
    </row>
    <row r="7920" spans="1:4" ht="15.75" customHeight="1">
      <c r="A7920" s="99">
        <v>45207</v>
      </c>
      <c r="B7920" s="100">
        <v>138.5539</v>
      </c>
      <c r="C7920" s="28">
        <f t="shared" si="62"/>
        <v>1</v>
      </c>
      <c r="D7920" s="28" t="str">
        <f t="shared" si="63"/>
        <v>domingo</v>
      </c>
    </row>
    <row r="7921" spans="1:4" ht="15.75" customHeight="1">
      <c r="A7921" s="99">
        <v>45208</v>
      </c>
      <c r="B7921" s="100">
        <v>139.09479999999999</v>
      </c>
      <c r="C7921" s="28">
        <f t="shared" si="62"/>
        <v>2</v>
      </c>
      <c r="D7921" s="28" t="str">
        <f t="shared" si="63"/>
        <v>lunes</v>
      </c>
    </row>
    <row r="7922" spans="1:4" ht="15.75" customHeight="1">
      <c r="A7922" s="101">
        <v>45209</v>
      </c>
      <c r="B7922" s="100">
        <v>139.6378</v>
      </c>
      <c r="C7922" s="28">
        <f t="shared" si="62"/>
        <v>3</v>
      </c>
      <c r="D7922" s="28" t="str">
        <f t="shared" si="63"/>
        <v>martes</v>
      </c>
    </row>
    <row r="7923" spans="1:4" ht="15.75" customHeight="1">
      <c r="A7923" s="101">
        <v>45210</v>
      </c>
      <c r="B7923" s="100">
        <v>140.18299999999999</v>
      </c>
      <c r="C7923" s="28">
        <f t="shared" si="62"/>
        <v>4</v>
      </c>
      <c r="D7923" s="28" t="str">
        <f t="shared" si="63"/>
        <v>miercoles</v>
      </c>
    </row>
    <row r="7924" spans="1:4" ht="15.75" customHeight="1">
      <c r="A7924" s="101">
        <v>45211</v>
      </c>
      <c r="B7924" s="100">
        <v>140.7303</v>
      </c>
      <c r="C7924" s="28">
        <f t="shared" si="62"/>
        <v>5</v>
      </c>
      <c r="D7924" s="28" t="str">
        <f t="shared" si="63"/>
        <v>jueves</v>
      </c>
    </row>
    <row r="7925" spans="1:4" ht="15.75" customHeight="1">
      <c r="A7925" s="101">
        <v>45212</v>
      </c>
      <c r="B7925" s="100">
        <v>141.27969999999999</v>
      </c>
      <c r="C7925" s="28">
        <f t="shared" si="62"/>
        <v>6</v>
      </c>
      <c r="D7925" s="28" t="str">
        <f t="shared" si="63"/>
        <v xml:space="preserve">viernes </v>
      </c>
    </row>
    <row r="7926" spans="1:4" ht="15.75" customHeight="1">
      <c r="A7926" s="101">
        <v>45213</v>
      </c>
      <c r="B7926" s="100">
        <v>141.8312</v>
      </c>
      <c r="C7926" s="28">
        <f t="shared" si="62"/>
        <v>7</v>
      </c>
      <c r="D7926" s="28" t="str">
        <f t="shared" si="63"/>
        <v>sabado</v>
      </c>
    </row>
    <row r="7927" spans="1:4" ht="15.75" customHeight="1">
      <c r="A7927" s="101">
        <v>45214</v>
      </c>
      <c r="B7927" s="100">
        <v>142.38499999999999</v>
      </c>
      <c r="C7927" s="28">
        <f t="shared" si="62"/>
        <v>1</v>
      </c>
      <c r="D7927" s="28" t="str">
        <f t="shared" si="63"/>
        <v>domingo</v>
      </c>
    </row>
    <row r="7928" spans="1:4" ht="15.75" customHeight="1">
      <c r="A7928" s="101">
        <v>45215</v>
      </c>
      <c r="B7928" s="100">
        <v>142.93520000000001</v>
      </c>
      <c r="C7928" s="28">
        <f t="shared" si="62"/>
        <v>2</v>
      </c>
      <c r="D7928" s="28" t="str">
        <f t="shared" si="63"/>
        <v>lunes</v>
      </c>
    </row>
    <row r="7929" spans="1:4" ht="15.75" customHeight="1">
      <c r="A7929" s="101">
        <v>45216</v>
      </c>
      <c r="B7929" s="100">
        <v>143.48750000000001</v>
      </c>
      <c r="C7929" s="28">
        <f t="shared" si="62"/>
        <v>3</v>
      </c>
      <c r="D7929" s="28" t="str">
        <f t="shared" si="63"/>
        <v>martes</v>
      </c>
    </row>
    <row r="7930" spans="1:4" ht="15.75" customHeight="1">
      <c r="A7930" s="101">
        <v>45217</v>
      </c>
      <c r="B7930" s="100">
        <v>144.042</v>
      </c>
      <c r="C7930" s="28">
        <f t="shared" si="62"/>
        <v>4</v>
      </c>
      <c r="D7930" s="28" t="str">
        <f t="shared" si="63"/>
        <v>miercoles</v>
      </c>
    </row>
    <row r="7931" spans="1:4" ht="15.75" customHeight="1">
      <c r="A7931" s="101">
        <v>45218</v>
      </c>
      <c r="B7931" s="100">
        <v>144.5986</v>
      </c>
      <c r="C7931" s="28">
        <f t="shared" si="62"/>
        <v>5</v>
      </c>
      <c r="D7931" s="28" t="str">
        <f t="shared" si="63"/>
        <v>jueves</v>
      </c>
    </row>
    <row r="7932" spans="1:4" ht="15.75" customHeight="1">
      <c r="A7932" s="101">
        <v>45219</v>
      </c>
      <c r="B7932" s="100">
        <v>145.15729999999999</v>
      </c>
      <c r="C7932" s="28">
        <f t="shared" si="62"/>
        <v>6</v>
      </c>
      <c r="D7932" s="28" t="str">
        <f t="shared" si="63"/>
        <v xml:space="preserve">viernes </v>
      </c>
    </row>
    <row r="7933" spans="1:4" ht="15.75" customHeight="1">
      <c r="A7933" s="101">
        <v>45220</v>
      </c>
      <c r="B7933" s="100">
        <v>145.7182</v>
      </c>
      <c r="C7933" s="28">
        <f t="shared" si="62"/>
        <v>7</v>
      </c>
      <c r="D7933" s="28" t="str">
        <f t="shared" si="63"/>
        <v>sabado</v>
      </c>
    </row>
    <row r="7934" spans="1:4" ht="15.75" customHeight="1">
      <c r="A7934" s="101">
        <v>45221</v>
      </c>
      <c r="B7934" s="100">
        <v>146.28129999999999</v>
      </c>
      <c r="C7934" s="28">
        <f t="shared" si="62"/>
        <v>1</v>
      </c>
      <c r="D7934" s="28" t="str">
        <f t="shared" si="63"/>
        <v>domingo</v>
      </c>
    </row>
    <row r="7935" spans="1:4" ht="15.75" customHeight="1">
      <c r="A7935" s="101">
        <v>45222</v>
      </c>
      <c r="B7935" s="100">
        <v>146.8466</v>
      </c>
      <c r="C7935" s="28">
        <f t="shared" si="62"/>
        <v>2</v>
      </c>
      <c r="D7935" s="28" t="str">
        <f t="shared" si="63"/>
        <v>lunes</v>
      </c>
    </row>
    <row r="7936" spans="1:4" ht="15.75" customHeight="1">
      <c r="A7936" s="101">
        <v>45223</v>
      </c>
      <c r="B7936" s="100">
        <v>147.41399999999999</v>
      </c>
      <c r="C7936" s="28">
        <f t="shared" si="62"/>
        <v>3</v>
      </c>
      <c r="D7936" s="28" t="str">
        <f t="shared" si="63"/>
        <v>martes</v>
      </c>
    </row>
    <row r="7937" spans="1:4" ht="15.75" customHeight="1">
      <c r="A7937" s="101">
        <v>45224</v>
      </c>
      <c r="B7937" s="100">
        <v>147.9837</v>
      </c>
      <c r="C7937" s="28">
        <f t="shared" si="62"/>
        <v>4</v>
      </c>
      <c r="D7937" s="28" t="str">
        <f t="shared" si="63"/>
        <v>miercoles</v>
      </c>
    </row>
    <row r="7938" spans="1:4" ht="15.75" customHeight="1">
      <c r="A7938" s="101">
        <v>45225</v>
      </c>
      <c r="B7938" s="100">
        <v>148.55549999999999</v>
      </c>
      <c r="C7938" s="28">
        <f t="shared" si="62"/>
        <v>5</v>
      </c>
      <c r="D7938" s="28" t="str">
        <f t="shared" si="63"/>
        <v>jueves</v>
      </c>
    </row>
    <row r="7939" spans="1:4" ht="15.75" customHeight="1">
      <c r="A7939" s="101">
        <v>45226</v>
      </c>
      <c r="B7939" s="100">
        <v>149.12950000000001</v>
      </c>
      <c r="C7939" s="28">
        <f t="shared" si="62"/>
        <v>6</v>
      </c>
      <c r="D7939" s="28" t="str">
        <f t="shared" si="63"/>
        <v xml:space="preserve">viernes </v>
      </c>
    </row>
    <row r="7940" spans="1:4" ht="15.75" customHeight="1">
      <c r="A7940" s="101">
        <v>45227</v>
      </c>
      <c r="B7940" s="100">
        <v>149.70580000000001</v>
      </c>
      <c r="C7940" s="28">
        <f t="shared" si="62"/>
        <v>7</v>
      </c>
      <c r="D7940" s="28" t="str">
        <f t="shared" si="63"/>
        <v>sabado</v>
      </c>
    </row>
    <row r="7941" spans="1:4" ht="15.75" customHeight="1">
      <c r="A7941" s="101">
        <v>45228</v>
      </c>
      <c r="B7941" s="100">
        <v>150.2843</v>
      </c>
      <c r="C7941" s="28">
        <f t="shared" si="62"/>
        <v>1</v>
      </c>
      <c r="D7941" s="28" t="str">
        <f t="shared" si="63"/>
        <v>domingo</v>
      </c>
    </row>
    <row r="7942" spans="1:4" ht="15.75" customHeight="1">
      <c r="A7942" s="101">
        <v>45229</v>
      </c>
      <c r="B7942" s="100">
        <v>150.86500000000001</v>
      </c>
      <c r="C7942" s="28">
        <f t="shared" si="62"/>
        <v>2</v>
      </c>
      <c r="D7942" s="28" t="str">
        <f t="shared" si="63"/>
        <v>lunes</v>
      </c>
    </row>
    <row r="7943" spans="1:4" ht="15.75" customHeight="1">
      <c r="A7943" s="101">
        <v>45230</v>
      </c>
      <c r="B7943" s="100">
        <v>151.44800000000001</v>
      </c>
      <c r="C7943" s="28">
        <f t="shared" si="62"/>
        <v>3</v>
      </c>
      <c r="D7943" s="28" t="str">
        <f t="shared" si="63"/>
        <v>martes</v>
      </c>
    </row>
    <row r="7944" spans="1:4" ht="15.75" customHeight="1">
      <c r="A7944" s="99">
        <v>45231</v>
      </c>
      <c r="B7944" s="100">
        <v>152.03319999999999</v>
      </c>
      <c r="C7944" s="28">
        <f t="shared" si="62"/>
        <v>4</v>
      </c>
      <c r="D7944" s="28" t="str">
        <f t="shared" si="63"/>
        <v>miercoles</v>
      </c>
    </row>
    <row r="7945" spans="1:4" ht="15.75" customHeight="1">
      <c r="A7945" s="99">
        <v>45232</v>
      </c>
      <c r="B7945" s="100">
        <v>152.6207</v>
      </c>
      <c r="C7945" s="28">
        <f t="shared" si="62"/>
        <v>5</v>
      </c>
      <c r="D7945" s="28" t="str">
        <f t="shared" si="63"/>
        <v>jueves</v>
      </c>
    </row>
    <row r="7946" spans="1:4" ht="15.75" customHeight="1">
      <c r="A7946" s="99">
        <v>45233</v>
      </c>
      <c r="B7946" s="100">
        <v>153.2105</v>
      </c>
      <c r="C7946" s="28">
        <f t="shared" si="62"/>
        <v>6</v>
      </c>
      <c r="D7946" s="28" t="str">
        <f t="shared" si="63"/>
        <v xml:space="preserve">viernes </v>
      </c>
    </row>
    <row r="7947" spans="1:4" ht="15.75" customHeight="1">
      <c r="A7947" s="99">
        <v>45234</v>
      </c>
      <c r="B7947" s="100">
        <v>153.80250000000001</v>
      </c>
      <c r="C7947" s="28">
        <f t="shared" si="62"/>
        <v>7</v>
      </c>
      <c r="D7947" s="28" t="str">
        <f t="shared" si="63"/>
        <v>sabado</v>
      </c>
    </row>
    <row r="7948" spans="1:4" ht="15.75" customHeight="1">
      <c r="A7948" s="99">
        <v>45235</v>
      </c>
      <c r="B7948" s="100">
        <v>154.39680000000001</v>
      </c>
      <c r="C7948" s="28">
        <f t="shared" si="62"/>
        <v>1</v>
      </c>
      <c r="D7948" s="28" t="str">
        <f t="shared" si="63"/>
        <v>domingo</v>
      </c>
    </row>
    <row r="7949" spans="1:4" ht="15.75" customHeight="1">
      <c r="A7949" s="99">
        <v>45236</v>
      </c>
      <c r="B7949" s="100">
        <v>154.99340000000001</v>
      </c>
      <c r="C7949" s="28">
        <f t="shared" si="62"/>
        <v>2</v>
      </c>
      <c r="D7949" s="28" t="str">
        <f t="shared" si="63"/>
        <v>lunes</v>
      </c>
    </row>
    <row r="7950" spans="1:4" ht="15.75" customHeight="1">
      <c r="A7950" s="99">
        <v>45237</v>
      </c>
      <c r="B7950" s="100">
        <v>155.5924</v>
      </c>
      <c r="C7950" s="28">
        <f t="shared" si="62"/>
        <v>3</v>
      </c>
      <c r="D7950" s="28" t="str">
        <f t="shared" si="63"/>
        <v>martes</v>
      </c>
    </row>
    <row r="7951" spans="1:4" ht="15.75" customHeight="1">
      <c r="A7951" s="99">
        <v>45238</v>
      </c>
      <c r="B7951" s="100">
        <v>156.1936</v>
      </c>
      <c r="C7951" s="28">
        <f t="shared" si="62"/>
        <v>4</v>
      </c>
      <c r="D7951" s="28" t="str">
        <f t="shared" si="63"/>
        <v>miercoles</v>
      </c>
    </row>
    <row r="7952" spans="1:4" ht="15.75" customHeight="1">
      <c r="A7952" s="99">
        <v>45239</v>
      </c>
      <c r="B7952" s="100">
        <v>156.7972</v>
      </c>
      <c r="C7952" s="28">
        <f t="shared" si="62"/>
        <v>5</v>
      </c>
      <c r="D7952" s="28" t="str">
        <f t="shared" si="63"/>
        <v>jueves</v>
      </c>
    </row>
    <row r="7953" spans="1:4" ht="15.75" customHeight="1">
      <c r="A7953" s="101">
        <v>45240</v>
      </c>
      <c r="B7953" s="100">
        <v>157.40309999999999</v>
      </c>
      <c r="C7953" s="28">
        <f t="shared" si="62"/>
        <v>6</v>
      </c>
      <c r="D7953" s="28" t="str">
        <f t="shared" si="63"/>
        <v xml:space="preserve">viernes </v>
      </c>
    </row>
    <row r="7954" spans="1:4" ht="15.75" customHeight="1">
      <c r="A7954" s="101">
        <v>45241</v>
      </c>
      <c r="B7954" s="100">
        <v>158.01130000000001</v>
      </c>
      <c r="C7954" s="28">
        <f t="shared" si="62"/>
        <v>7</v>
      </c>
      <c r="D7954" s="28" t="str">
        <f t="shared" si="63"/>
        <v>sabado</v>
      </c>
    </row>
    <row r="7955" spans="1:4" ht="15.75" customHeight="1">
      <c r="A7955" s="101">
        <v>45242</v>
      </c>
      <c r="B7955" s="100">
        <v>158.62190000000001</v>
      </c>
      <c r="C7955" s="28">
        <f t="shared" si="62"/>
        <v>1</v>
      </c>
      <c r="D7955" s="28" t="str">
        <f t="shared" si="63"/>
        <v>domingo</v>
      </c>
    </row>
    <row r="7956" spans="1:4" ht="15.75" customHeight="1">
      <c r="A7956" s="101">
        <v>45243</v>
      </c>
      <c r="B7956" s="100">
        <v>159.23480000000001</v>
      </c>
      <c r="C7956" s="28">
        <f t="shared" si="62"/>
        <v>2</v>
      </c>
      <c r="D7956" s="28" t="str">
        <f t="shared" si="63"/>
        <v>lunes</v>
      </c>
    </row>
    <row r="7957" spans="1:4" ht="15.75" customHeight="1">
      <c r="A7957" s="101">
        <v>45244</v>
      </c>
      <c r="B7957" s="100">
        <v>159.8502</v>
      </c>
      <c r="C7957" s="28">
        <f t="shared" si="62"/>
        <v>3</v>
      </c>
      <c r="D7957" s="28" t="str">
        <f t="shared" si="63"/>
        <v>martes</v>
      </c>
    </row>
    <row r="7958" spans="1:4" ht="15.75" customHeight="1">
      <c r="A7958" s="101">
        <v>45245</v>
      </c>
      <c r="B7958" s="100">
        <v>160.46780000000001</v>
      </c>
      <c r="C7958" s="28">
        <f t="shared" si="62"/>
        <v>4</v>
      </c>
      <c r="D7958" s="28" t="str">
        <f t="shared" si="63"/>
        <v>miercoles</v>
      </c>
    </row>
    <row r="7959" spans="1:4" ht="15.75" customHeight="1">
      <c r="A7959" s="101">
        <v>45246</v>
      </c>
      <c r="B7959" s="100">
        <v>160.89490000000001</v>
      </c>
      <c r="C7959" s="28">
        <f t="shared" si="62"/>
        <v>5</v>
      </c>
      <c r="D7959" s="28" t="str">
        <f t="shared" si="63"/>
        <v>jueves</v>
      </c>
    </row>
    <row r="7960" spans="1:4" ht="15.75" customHeight="1">
      <c r="A7960" s="101">
        <v>45247</v>
      </c>
      <c r="B7960" s="100">
        <v>161.32310000000001</v>
      </c>
      <c r="C7960" s="28">
        <f t="shared" si="62"/>
        <v>6</v>
      </c>
      <c r="D7960" s="28" t="str">
        <f t="shared" si="63"/>
        <v xml:space="preserve">viernes </v>
      </c>
    </row>
    <row r="7961" spans="1:4" ht="15.75" customHeight="1">
      <c r="A7961" s="101">
        <v>45248</v>
      </c>
      <c r="B7961" s="100">
        <v>161.75239999999999</v>
      </c>
      <c r="C7961" s="28">
        <f t="shared" si="62"/>
        <v>7</v>
      </c>
      <c r="D7961" s="28" t="str">
        <f t="shared" si="63"/>
        <v>sabado</v>
      </c>
    </row>
    <row r="7962" spans="1:4" ht="15.75" customHeight="1">
      <c r="A7962" s="101">
        <v>45249</v>
      </c>
      <c r="B7962" s="100">
        <v>162.18289999999999</v>
      </c>
      <c r="C7962" s="28">
        <f t="shared" si="62"/>
        <v>1</v>
      </c>
      <c r="D7962" s="28" t="str">
        <f t="shared" si="63"/>
        <v>domingo</v>
      </c>
    </row>
    <row r="7963" spans="1:4" ht="15.75" customHeight="1">
      <c r="A7963" s="101">
        <v>45250</v>
      </c>
      <c r="B7963" s="100">
        <v>162.6146</v>
      </c>
      <c r="C7963" s="28">
        <f t="shared" si="62"/>
        <v>2</v>
      </c>
      <c r="D7963" s="28" t="str">
        <f t="shared" si="63"/>
        <v>lunes</v>
      </c>
    </row>
    <row r="7964" spans="1:4" ht="15.75" customHeight="1">
      <c r="A7964" s="101">
        <v>45251</v>
      </c>
      <c r="B7964" s="100">
        <v>163.04730000000001</v>
      </c>
      <c r="C7964" s="28">
        <f t="shared" si="62"/>
        <v>3</v>
      </c>
      <c r="D7964" s="28" t="str">
        <f t="shared" si="63"/>
        <v>martes</v>
      </c>
    </row>
    <row r="7965" spans="1:4" ht="15.75" customHeight="1">
      <c r="A7965" s="101">
        <v>45252</v>
      </c>
      <c r="B7965" s="100">
        <v>163.4813</v>
      </c>
      <c r="C7965" s="28">
        <f t="shared" si="62"/>
        <v>4</v>
      </c>
      <c r="D7965" s="28" t="str">
        <f t="shared" si="63"/>
        <v>miercoles</v>
      </c>
    </row>
    <row r="7966" spans="1:4" ht="15.75" customHeight="1">
      <c r="A7966" s="101">
        <v>45253</v>
      </c>
      <c r="B7966" s="100">
        <v>163.91630000000001</v>
      </c>
      <c r="C7966" s="28">
        <f t="shared" si="62"/>
        <v>5</v>
      </c>
      <c r="D7966" s="28" t="str">
        <f t="shared" si="63"/>
        <v>jueves</v>
      </c>
    </row>
    <row r="7967" spans="1:4" ht="15.75" customHeight="1">
      <c r="A7967" s="101">
        <v>45254</v>
      </c>
      <c r="B7967" s="100">
        <v>164.3526</v>
      </c>
      <c r="C7967" s="28">
        <f t="shared" si="62"/>
        <v>6</v>
      </c>
      <c r="D7967" s="28" t="str">
        <f t="shared" si="63"/>
        <v xml:space="preserve">viernes </v>
      </c>
    </row>
    <row r="7968" spans="1:4" ht="15.75" customHeight="1">
      <c r="A7968" s="101">
        <v>45255</v>
      </c>
      <c r="B7968" s="100">
        <v>164.79</v>
      </c>
      <c r="C7968" s="28">
        <f t="shared" si="62"/>
        <v>7</v>
      </c>
      <c r="D7968" s="28" t="str">
        <f t="shared" si="63"/>
        <v>sabado</v>
      </c>
    </row>
    <row r="7969" spans="1:4" ht="15.75" customHeight="1">
      <c r="A7969" s="101">
        <v>45256</v>
      </c>
      <c r="B7969" s="100">
        <v>165.2286</v>
      </c>
      <c r="C7969" s="28">
        <f t="shared" si="62"/>
        <v>1</v>
      </c>
      <c r="D7969" s="28" t="str">
        <f t="shared" si="63"/>
        <v>domingo</v>
      </c>
    </row>
    <row r="7970" spans="1:4" ht="15.75" customHeight="1">
      <c r="A7970" s="101">
        <v>45257</v>
      </c>
      <c r="B7970" s="100">
        <v>165.66829999999999</v>
      </c>
      <c r="C7970" s="28">
        <f t="shared" si="62"/>
        <v>2</v>
      </c>
      <c r="D7970" s="28" t="str">
        <f t="shared" si="63"/>
        <v>lunes</v>
      </c>
    </row>
    <row r="7971" spans="1:4" ht="15.75" customHeight="1">
      <c r="A7971" s="101">
        <v>45258</v>
      </c>
      <c r="B7971" s="100">
        <v>166.10919999999999</v>
      </c>
      <c r="C7971" s="28">
        <f t="shared" si="62"/>
        <v>3</v>
      </c>
      <c r="D7971" s="28" t="str">
        <f t="shared" si="63"/>
        <v>martes</v>
      </c>
    </row>
    <row r="7972" spans="1:4" ht="15.75" customHeight="1">
      <c r="A7972" s="101">
        <v>45259</v>
      </c>
      <c r="B7972" s="100">
        <v>166.5513</v>
      </c>
      <c r="C7972" s="28">
        <f t="shared" si="62"/>
        <v>4</v>
      </c>
      <c r="D7972" s="28" t="str">
        <f t="shared" si="63"/>
        <v>miercoles</v>
      </c>
    </row>
    <row r="7973" spans="1:4" ht="15.75" customHeight="1">
      <c r="A7973" s="101">
        <v>45260</v>
      </c>
      <c r="B7973" s="100">
        <v>166.99449999999999</v>
      </c>
      <c r="C7973" s="28">
        <f t="shared" si="62"/>
        <v>5</v>
      </c>
      <c r="D7973" s="28" t="str">
        <f t="shared" si="63"/>
        <v>jueves</v>
      </c>
    </row>
    <row r="7974" spans="1:4" ht="15.75" customHeight="1">
      <c r="A7974" s="99">
        <v>45261</v>
      </c>
      <c r="B7974" s="100">
        <v>167.43899999999999</v>
      </c>
      <c r="C7974" s="28">
        <f t="shared" si="62"/>
        <v>6</v>
      </c>
      <c r="D7974" s="28" t="str">
        <f t="shared" si="63"/>
        <v xml:space="preserve">viernes </v>
      </c>
    </row>
    <row r="7975" spans="1:4" ht="15.75" customHeight="1">
      <c r="A7975" s="99">
        <v>45262</v>
      </c>
      <c r="B7975" s="100">
        <v>167.88460000000001</v>
      </c>
      <c r="C7975" s="28">
        <f t="shared" si="62"/>
        <v>7</v>
      </c>
      <c r="D7975" s="28" t="str">
        <f t="shared" si="63"/>
        <v>sabado</v>
      </c>
    </row>
    <row r="7976" spans="1:4" ht="15.75" customHeight="1">
      <c r="A7976" s="99">
        <v>45263</v>
      </c>
      <c r="B7976" s="100">
        <v>168.3314</v>
      </c>
      <c r="C7976" s="28">
        <f t="shared" si="62"/>
        <v>1</v>
      </c>
      <c r="D7976" s="28" t="str">
        <f t="shared" si="63"/>
        <v>domingo</v>
      </c>
    </row>
    <row r="7977" spans="1:4" ht="15.75" customHeight="1">
      <c r="A7977" s="99">
        <v>45264</v>
      </c>
      <c r="B7977" s="100">
        <v>168.77940000000001</v>
      </c>
      <c r="C7977" s="28">
        <f t="shared" si="62"/>
        <v>2</v>
      </c>
      <c r="D7977" s="28" t="str">
        <f t="shared" si="63"/>
        <v>lunes</v>
      </c>
    </row>
    <row r="7978" spans="1:4" ht="15.75" customHeight="1">
      <c r="A7978" s="99">
        <v>45265</v>
      </c>
      <c r="B7978" s="100">
        <v>169.2286</v>
      </c>
      <c r="C7978" s="28">
        <f t="shared" si="62"/>
        <v>3</v>
      </c>
      <c r="D7978" s="28" t="str">
        <f t="shared" si="63"/>
        <v>martes</v>
      </c>
    </row>
    <row r="7979" spans="1:4" ht="15.75" customHeight="1">
      <c r="A7979" s="99">
        <v>45266</v>
      </c>
      <c r="B7979" s="100">
        <v>169.6789</v>
      </c>
      <c r="C7979" s="28">
        <f t="shared" si="62"/>
        <v>4</v>
      </c>
      <c r="D7979" s="28" t="str">
        <f t="shared" si="63"/>
        <v>miercoles</v>
      </c>
    </row>
    <row r="7980" spans="1:4" ht="15.75" customHeight="1">
      <c r="A7980" s="99">
        <v>45267</v>
      </c>
      <c r="B7980" s="100">
        <v>170.13050000000001</v>
      </c>
      <c r="C7980" s="28">
        <f t="shared" si="62"/>
        <v>5</v>
      </c>
      <c r="D7980" s="28" t="str">
        <f t="shared" si="63"/>
        <v>jueves</v>
      </c>
    </row>
    <row r="7981" spans="1:4" ht="15.75" customHeight="1">
      <c r="A7981" s="99">
        <v>45268</v>
      </c>
      <c r="B7981" s="100">
        <v>170.58330000000001</v>
      </c>
      <c r="C7981" s="28">
        <f t="shared" si="62"/>
        <v>6</v>
      </c>
      <c r="D7981" s="28" t="str">
        <f t="shared" si="63"/>
        <v xml:space="preserve">viernes </v>
      </c>
    </row>
    <row r="7982" spans="1:4" ht="15.75" customHeight="1">
      <c r="A7982" s="99">
        <v>45269</v>
      </c>
      <c r="B7982" s="100">
        <v>171.03729999999999</v>
      </c>
      <c r="C7982" s="28">
        <f t="shared" si="62"/>
        <v>7</v>
      </c>
      <c r="D7982" s="28" t="str">
        <f t="shared" si="63"/>
        <v>sabado</v>
      </c>
    </row>
    <row r="7983" spans="1:4" ht="15.75" customHeight="1">
      <c r="A7983" s="101">
        <v>45270</v>
      </c>
      <c r="B7983" s="100">
        <v>171.49250000000001</v>
      </c>
      <c r="C7983" s="28">
        <f t="shared" si="62"/>
        <v>1</v>
      </c>
      <c r="D7983" s="28" t="str">
        <f t="shared" si="63"/>
        <v>domingo</v>
      </c>
    </row>
    <row r="7984" spans="1:4" ht="15.75" customHeight="1">
      <c r="A7984" s="101">
        <v>45271</v>
      </c>
      <c r="B7984" s="100">
        <v>171.94890000000001</v>
      </c>
      <c r="C7984" s="28">
        <f t="shared" si="62"/>
        <v>2</v>
      </c>
      <c r="D7984" s="28" t="str">
        <f t="shared" si="63"/>
        <v>lunes</v>
      </c>
    </row>
    <row r="7985" spans="1:4" ht="15.75" customHeight="1">
      <c r="A7985" s="101">
        <v>45272</v>
      </c>
      <c r="B7985" s="100">
        <v>172.40649999999999</v>
      </c>
      <c r="C7985" s="28">
        <f t="shared" si="62"/>
        <v>3</v>
      </c>
      <c r="D7985" s="28" t="str">
        <f t="shared" si="63"/>
        <v>martes</v>
      </c>
    </row>
    <row r="7986" spans="1:4" ht="15.75" customHeight="1">
      <c r="A7986" s="101">
        <v>45273</v>
      </c>
      <c r="B7986" s="100">
        <v>172.86529999999999</v>
      </c>
      <c r="C7986" s="28">
        <f t="shared" si="62"/>
        <v>4</v>
      </c>
      <c r="D7986" s="28" t="str">
        <f t="shared" si="63"/>
        <v>miercoles</v>
      </c>
    </row>
    <row r="7987" spans="1:4" ht="15.75" customHeight="1">
      <c r="A7987" s="101">
        <v>45274</v>
      </c>
      <c r="B7987" s="100">
        <v>173.3254</v>
      </c>
      <c r="C7987" s="28">
        <f t="shared" si="62"/>
        <v>5</v>
      </c>
      <c r="D7987" s="28" t="str">
        <f t="shared" si="63"/>
        <v>jueves</v>
      </c>
    </row>
    <row r="7988" spans="1:4" ht="15.75" customHeight="1">
      <c r="A7988" s="101">
        <v>45275</v>
      </c>
      <c r="B7988" s="100">
        <v>173.7867</v>
      </c>
      <c r="C7988" s="28">
        <f t="shared" si="62"/>
        <v>6</v>
      </c>
      <c r="D7988" s="28" t="str">
        <f t="shared" si="63"/>
        <v xml:space="preserve">viernes </v>
      </c>
    </row>
    <row r="7989" spans="1:4" ht="15.75" customHeight="1">
      <c r="A7989" s="101">
        <v>45276</v>
      </c>
      <c r="B7989" s="100">
        <v>174.4632</v>
      </c>
      <c r="C7989" s="28">
        <f t="shared" si="62"/>
        <v>7</v>
      </c>
      <c r="D7989" s="28" t="str">
        <f t="shared" si="63"/>
        <v>sabado</v>
      </c>
    </row>
    <row r="7990" spans="1:4" ht="15.75" customHeight="1">
      <c r="A7990" s="101">
        <v>45277</v>
      </c>
      <c r="B7990" s="100">
        <v>175.14240000000001</v>
      </c>
      <c r="C7990" s="28">
        <f t="shared" si="62"/>
        <v>1</v>
      </c>
      <c r="D7990" s="28" t="str">
        <f t="shared" si="63"/>
        <v>domingo</v>
      </c>
    </row>
    <row r="7991" spans="1:4" ht="15.75" customHeight="1">
      <c r="A7991" s="101">
        <v>45278</v>
      </c>
      <c r="B7991" s="100">
        <v>175.82419999999999</v>
      </c>
      <c r="C7991" s="28">
        <f t="shared" si="62"/>
        <v>2</v>
      </c>
      <c r="D7991" s="28" t="str">
        <f t="shared" si="63"/>
        <v>lunes</v>
      </c>
    </row>
    <row r="7992" spans="1:4" ht="15.75" customHeight="1">
      <c r="A7992" s="101">
        <v>45279</v>
      </c>
      <c r="B7992" s="100">
        <v>176.5087</v>
      </c>
      <c r="C7992" s="28">
        <f t="shared" si="62"/>
        <v>3</v>
      </c>
      <c r="D7992" s="28" t="str">
        <f t="shared" si="63"/>
        <v>martes</v>
      </c>
    </row>
    <row r="7993" spans="1:4" ht="15.75" customHeight="1">
      <c r="A7993" s="101">
        <v>45280</v>
      </c>
      <c r="B7993" s="100">
        <v>177.19579999999999</v>
      </c>
      <c r="C7993" s="28">
        <f t="shared" si="62"/>
        <v>4</v>
      </c>
      <c r="D7993" s="28" t="str">
        <f t="shared" si="63"/>
        <v>miercoles</v>
      </c>
    </row>
    <row r="7994" spans="1:4" ht="15.75" customHeight="1">
      <c r="A7994" s="101">
        <v>45281</v>
      </c>
      <c r="B7994" s="100">
        <v>177.88560000000001</v>
      </c>
      <c r="C7994" s="28">
        <f t="shared" si="62"/>
        <v>5</v>
      </c>
      <c r="D7994" s="28" t="str">
        <f t="shared" si="63"/>
        <v>jueves</v>
      </c>
    </row>
    <row r="7995" spans="1:4" ht="15.75" customHeight="1">
      <c r="A7995" s="101">
        <v>45282</v>
      </c>
      <c r="B7995" s="100">
        <v>178.57810000000001</v>
      </c>
      <c r="C7995" s="28">
        <f t="shared" si="62"/>
        <v>6</v>
      </c>
      <c r="D7995" s="28" t="str">
        <f t="shared" si="63"/>
        <v xml:space="preserve">viernes </v>
      </c>
    </row>
    <row r="7996" spans="1:4" ht="15.75" customHeight="1">
      <c r="A7996" s="101">
        <v>45283</v>
      </c>
      <c r="B7996" s="100">
        <v>179.27330000000001</v>
      </c>
      <c r="C7996" s="28">
        <f t="shared" si="62"/>
        <v>7</v>
      </c>
      <c r="D7996" s="28" t="str">
        <f t="shared" si="63"/>
        <v>sabado</v>
      </c>
    </row>
    <row r="7997" spans="1:4" ht="15.75" customHeight="1">
      <c r="A7997" s="101">
        <v>45284</v>
      </c>
      <c r="B7997" s="100">
        <v>179.97120000000001</v>
      </c>
      <c r="C7997" s="28">
        <f t="shared" si="62"/>
        <v>1</v>
      </c>
      <c r="D7997" s="28" t="str">
        <f t="shared" si="63"/>
        <v>domingo</v>
      </c>
    </row>
    <row r="7998" spans="1:4" ht="15.75" customHeight="1">
      <c r="A7998" s="101">
        <v>45285</v>
      </c>
      <c r="B7998" s="100">
        <v>180.67179999999999</v>
      </c>
      <c r="C7998" s="28">
        <f t="shared" si="62"/>
        <v>2</v>
      </c>
      <c r="D7998" s="28" t="str">
        <f t="shared" si="63"/>
        <v>lunes</v>
      </c>
    </row>
    <row r="7999" spans="1:4" ht="15.75" customHeight="1">
      <c r="A7999" s="101">
        <v>45286</v>
      </c>
      <c r="B7999" s="100">
        <v>181.3751</v>
      </c>
      <c r="C7999" s="28">
        <f t="shared" si="62"/>
        <v>3</v>
      </c>
      <c r="D7999" s="28" t="str">
        <f t="shared" si="63"/>
        <v>martes</v>
      </c>
    </row>
    <row r="8000" spans="1:4" ht="15.75" customHeight="1">
      <c r="A8000" s="101">
        <v>45287</v>
      </c>
      <c r="B8000" s="100">
        <v>182.0812</v>
      </c>
      <c r="C8000" s="28">
        <f t="shared" si="62"/>
        <v>4</v>
      </c>
      <c r="D8000" s="28" t="str">
        <f t="shared" si="63"/>
        <v>miercoles</v>
      </c>
    </row>
    <row r="8001" spans="1:4" ht="15.75" customHeight="1">
      <c r="A8001" s="101">
        <v>45288</v>
      </c>
      <c r="B8001" s="100">
        <v>182.79</v>
      </c>
      <c r="C8001" s="28">
        <f t="shared" si="62"/>
        <v>5</v>
      </c>
      <c r="D8001" s="28" t="str">
        <f t="shared" si="63"/>
        <v>jueves</v>
      </c>
    </row>
    <row r="8002" spans="1:4" ht="15.75" customHeight="1">
      <c r="A8002" s="101">
        <v>45289</v>
      </c>
      <c r="B8002" s="100">
        <v>183.5016</v>
      </c>
      <c r="C8002" s="28">
        <f t="shared" si="62"/>
        <v>6</v>
      </c>
      <c r="D8002" s="28" t="str">
        <f t="shared" si="63"/>
        <v xml:space="preserve">viernes </v>
      </c>
    </row>
    <row r="8003" spans="1:4" ht="15.75" customHeight="1">
      <c r="A8003" s="101">
        <v>45290</v>
      </c>
      <c r="B8003" s="100">
        <v>184.21600000000001</v>
      </c>
      <c r="C8003" s="28">
        <f t="shared" si="62"/>
        <v>7</v>
      </c>
      <c r="D8003" s="28" t="str">
        <f t="shared" si="63"/>
        <v>sabado</v>
      </c>
    </row>
    <row r="8004" spans="1:4" ht="15.75" customHeight="1">
      <c r="A8004" s="101">
        <v>45291</v>
      </c>
      <c r="B8004" s="100">
        <v>184.9331</v>
      </c>
      <c r="C8004" s="28">
        <f t="shared" si="62"/>
        <v>1</v>
      </c>
      <c r="D8004" s="28" t="str">
        <f t="shared" si="63"/>
        <v>domingo</v>
      </c>
    </row>
    <row r="8005" spans="1:4" ht="15.75" customHeight="1">
      <c r="A8005" s="99">
        <v>45292</v>
      </c>
      <c r="B8005" s="100">
        <v>185.65309999999999</v>
      </c>
      <c r="C8005" s="28">
        <f t="shared" si="62"/>
        <v>2</v>
      </c>
      <c r="D8005" s="28" t="str">
        <f t="shared" si="63"/>
        <v>lunes</v>
      </c>
    </row>
    <row r="8006" spans="1:4" ht="15.75" customHeight="1">
      <c r="A8006" s="99">
        <v>45293</v>
      </c>
      <c r="B8006" s="100">
        <v>186.3758</v>
      </c>
      <c r="C8006" s="28">
        <f t="shared" si="62"/>
        <v>3</v>
      </c>
      <c r="D8006" s="28" t="str">
        <f t="shared" si="63"/>
        <v>martes</v>
      </c>
    </row>
    <row r="8007" spans="1:4" ht="15.75" customHeight="1">
      <c r="A8007" s="99">
        <v>45294</v>
      </c>
      <c r="B8007" s="100">
        <v>187.10130000000001</v>
      </c>
      <c r="C8007" s="28">
        <f t="shared" si="62"/>
        <v>4</v>
      </c>
      <c r="D8007" s="28" t="str">
        <f t="shared" si="63"/>
        <v>miercoles</v>
      </c>
    </row>
    <row r="8008" spans="1:4" ht="15.75" customHeight="1">
      <c r="A8008" s="99">
        <v>45295</v>
      </c>
      <c r="B8008" s="100">
        <v>187.8297</v>
      </c>
      <c r="C8008" s="28">
        <f t="shared" si="62"/>
        <v>5</v>
      </c>
      <c r="D8008" s="28" t="str">
        <f t="shared" si="63"/>
        <v>jueves</v>
      </c>
    </row>
    <row r="8009" spans="1:4" ht="15.75" customHeight="1">
      <c r="A8009" s="99">
        <v>45296</v>
      </c>
      <c r="B8009" s="100">
        <v>188.5609</v>
      </c>
      <c r="C8009" s="28">
        <f t="shared" si="62"/>
        <v>6</v>
      </c>
      <c r="D8009" s="28" t="str">
        <f t="shared" si="63"/>
        <v xml:space="preserve">viernes </v>
      </c>
    </row>
    <row r="8010" spans="1:4" ht="15.75" customHeight="1">
      <c r="A8010" s="99">
        <v>45297</v>
      </c>
      <c r="B8010" s="100">
        <v>189.29499999999999</v>
      </c>
      <c r="C8010" s="28">
        <f t="shared" si="62"/>
        <v>7</v>
      </c>
      <c r="D8010" s="28" t="str">
        <f t="shared" si="63"/>
        <v>sabado</v>
      </c>
    </row>
    <row r="8011" spans="1:4" ht="15.75" customHeight="1">
      <c r="A8011" s="99">
        <v>45298</v>
      </c>
      <c r="B8011" s="100">
        <v>190.03190000000001</v>
      </c>
      <c r="C8011" s="28">
        <f t="shared" si="62"/>
        <v>1</v>
      </c>
      <c r="D8011" s="28" t="str">
        <f t="shared" si="63"/>
        <v>domingo</v>
      </c>
    </row>
    <row r="8012" spans="1:4" ht="15.75" customHeight="1">
      <c r="A8012" s="99">
        <v>45299</v>
      </c>
      <c r="B8012" s="100">
        <v>190.77170000000001</v>
      </c>
      <c r="C8012" s="28">
        <f t="shared" si="62"/>
        <v>2</v>
      </c>
      <c r="D8012" s="28" t="str">
        <f t="shared" si="63"/>
        <v>lunes</v>
      </c>
    </row>
    <row r="8013" spans="1:4" ht="15.75" customHeight="1">
      <c r="A8013" s="99">
        <v>45300</v>
      </c>
      <c r="B8013" s="100">
        <v>191.51429999999999</v>
      </c>
      <c r="C8013" s="28">
        <f t="shared" si="62"/>
        <v>3</v>
      </c>
      <c r="D8013" s="28" t="str">
        <f t="shared" si="63"/>
        <v>martes</v>
      </c>
    </row>
    <row r="8014" spans="1:4" ht="15.75" customHeight="1">
      <c r="A8014" s="99">
        <v>45301</v>
      </c>
      <c r="B8014" s="100">
        <v>192.25989999999999</v>
      </c>
      <c r="C8014" s="28">
        <f t="shared" si="62"/>
        <v>4</v>
      </c>
      <c r="D8014" s="28" t="str">
        <f t="shared" si="63"/>
        <v>miercoles</v>
      </c>
    </row>
    <row r="8015" spans="1:4" ht="15.75" customHeight="1">
      <c r="A8015" s="99">
        <v>45302</v>
      </c>
      <c r="B8015" s="100">
        <v>193.00829999999999</v>
      </c>
      <c r="C8015" s="28">
        <f t="shared" si="62"/>
        <v>5</v>
      </c>
      <c r="D8015" s="28" t="str">
        <f t="shared" si="63"/>
        <v>jueves</v>
      </c>
    </row>
    <row r="8016" spans="1:4" ht="15.75" customHeight="1">
      <c r="A8016" s="99">
        <v>45303</v>
      </c>
      <c r="B8016" s="100">
        <v>193.75970000000001</v>
      </c>
      <c r="C8016" s="28">
        <f t="shared" si="62"/>
        <v>6</v>
      </c>
      <c r="D8016" s="28" t="str">
        <f t="shared" si="63"/>
        <v xml:space="preserve">viernes </v>
      </c>
    </row>
    <row r="8017" spans="1:4" ht="15.75" customHeight="1">
      <c r="A8017" s="99">
        <v>45304</v>
      </c>
      <c r="B8017" s="100">
        <v>194.51400000000001</v>
      </c>
      <c r="C8017" s="28">
        <f t="shared" si="62"/>
        <v>7</v>
      </c>
      <c r="D8017" s="28" t="str">
        <f t="shared" si="63"/>
        <v>sabado</v>
      </c>
    </row>
    <row r="8018" spans="1:4" ht="15.75" customHeight="1">
      <c r="A8018" s="99">
        <v>45305</v>
      </c>
      <c r="B8018" s="100">
        <v>195.27119999999999</v>
      </c>
      <c r="C8018" s="28">
        <f t="shared" si="62"/>
        <v>1</v>
      </c>
      <c r="D8018" s="28" t="str">
        <f t="shared" si="63"/>
        <v>domingo</v>
      </c>
    </row>
    <row r="8019" spans="1:4" ht="15.75" customHeight="1">
      <c r="A8019" s="99">
        <v>45306</v>
      </c>
      <c r="B8019" s="100">
        <v>196.03139999999999</v>
      </c>
      <c r="C8019" s="28">
        <f t="shared" si="62"/>
        <v>2</v>
      </c>
      <c r="D8019" s="28" t="str">
        <f t="shared" si="63"/>
        <v>lunes</v>
      </c>
    </row>
    <row r="8020" spans="1:4" ht="15.75" customHeight="1">
      <c r="A8020" s="99">
        <v>45307</v>
      </c>
      <c r="B8020" s="100">
        <v>197.47300000000001</v>
      </c>
      <c r="C8020" s="28">
        <f t="shared" si="62"/>
        <v>3</v>
      </c>
      <c r="D8020" s="28" t="str">
        <f t="shared" si="63"/>
        <v>martes</v>
      </c>
    </row>
    <row r="8021" spans="1:4" ht="15.75" customHeight="1">
      <c r="A8021" s="99">
        <v>45308</v>
      </c>
      <c r="B8021" s="100">
        <v>198.92509999999999</v>
      </c>
      <c r="C8021" s="28">
        <f t="shared" si="62"/>
        <v>4</v>
      </c>
      <c r="D8021" s="28" t="str">
        <f t="shared" si="63"/>
        <v>miercoles</v>
      </c>
    </row>
    <row r="8022" spans="1:4" ht="15.75" customHeight="1">
      <c r="A8022" s="99">
        <v>45309</v>
      </c>
      <c r="B8022" s="100">
        <v>200.38800000000001</v>
      </c>
      <c r="C8022" s="28">
        <f t="shared" si="62"/>
        <v>5</v>
      </c>
      <c r="D8022" s="28" t="str">
        <f t="shared" si="63"/>
        <v>jueves</v>
      </c>
    </row>
    <row r="8023" spans="1:4" ht="15.75" customHeight="1">
      <c r="A8023" s="99">
        <v>45310</v>
      </c>
      <c r="B8023" s="100">
        <v>201.86160000000001</v>
      </c>
      <c r="C8023" s="28">
        <f t="shared" si="62"/>
        <v>6</v>
      </c>
      <c r="D8023" s="28" t="str">
        <f t="shared" si="63"/>
        <v xml:space="preserve">viernes </v>
      </c>
    </row>
    <row r="8024" spans="1:4" ht="15.75" customHeight="1">
      <c r="A8024" s="99">
        <v>45311</v>
      </c>
      <c r="B8024" s="100">
        <v>203.34610000000001</v>
      </c>
      <c r="C8024" s="28">
        <f t="shared" si="62"/>
        <v>7</v>
      </c>
      <c r="D8024" s="28" t="str">
        <f t="shared" si="63"/>
        <v>sabado</v>
      </c>
    </row>
    <row r="8025" spans="1:4" ht="15.75" customHeight="1">
      <c r="A8025" s="99">
        <v>45312</v>
      </c>
      <c r="B8025" s="100">
        <v>204.8415</v>
      </c>
      <c r="C8025" s="28">
        <f t="shared" si="62"/>
        <v>1</v>
      </c>
      <c r="D8025" s="28" t="str">
        <f t="shared" si="63"/>
        <v>domingo</v>
      </c>
    </row>
    <row r="8026" spans="1:4" ht="15.75" customHeight="1">
      <c r="A8026" s="99">
        <v>45313</v>
      </c>
      <c r="B8026" s="100">
        <v>206.34790000000001</v>
      </c>
      <c r="C8026" s="28">
        <f t="shared" si="62"/>
        <v>2</v>
      </c>
      <c r="D8026" s="28" t="str">
        <f t="shared" si="63"/>
        <v>lunes</v>
      </c>
    </row>
    <row r="8027" spans="1:4" ht="15.75" customHeight="1">
      <c r="A8027" s="99">
        <v>45314</v>
      </c>
      <c r="B8027" s="100">
        <v>207.86529999999999</v>
      </c>
      <c r="C8027" s="28">
        <f t="shared" si="62"/>
        <v>3</v>
      </c>
      <c r="D8027" s="28" t="str">
        <f t="shared" si="63"/>
        <v>martes</v>
      </c>
    </row>
    <row r="8028" spans="1:4" ht="15.75" customHeight="1">
      <c r="A8028" s="99">
        <v>45315</v>
      </c>
      <c r="B8028" s="100">
        <v>209.3939</v>
      </c>
      <c r="C8028" s="28">
        <f t="shared" si="62"/>
        <v>4</v>
      </c>
      <c r="D8028" s="28" t="str">
        <f t="shared" si="63"/>
        <v>miercoles</v>
      </c>
    </row>
    <row r="8029" spans="1:4" ht="15.75" customHeight="1">
      <c r="A8029" s="99">
        <v>45316</v>
      </c>
      <c r="B8029" s="100">
        <v>210.93379999999999</v>
      </c>
      <c r="C8029" s="28">
        <f t="shared" si="62"/>
        <v>5</v>
      </c>
      <c r="D8029" s="28" t="str">
        <f t="shared" si="63"/>
        <v>jueves</v>
      </c>
    </row>
    <row r="8030" spans="1:4" ht="15.75" customHeight="1">
      <c r="A8030" s="99">
        <v>45317</v>
      </c>
      <c r="B8030" s="100">
        <v>212.48500000000001</v>
      </c>
      <c r="C8030" s="28">
        <f t="shared" si="62"/>
        <v>6</v>
      </c>
      <c r="D8030" s="28" t="str">
        <f t="shared" si="63"/>
        <v xml:space="preserve">viernes </v>
      </c>
    </row>
    <row r="8031" spans="1:4" ht="15.75" customHeight="1">
      <c r="A8031" s="99">
        <v>45318</v>
      </c>
      <c r="B8031" s="100">
        <v>214.04750000000001</v>
      </c>
      <c r="C8031" s="28">
        <f t="shared" si="62"/>
        <v>7</v>
      </c>
      <c r="D8031" s="28" t="str">
        <f t="shared" si="63"/>
        <v>sabado</v>
      </c>
    </row>
    <row r="8032" spans="1:4" ht="15.75" customHeight="1">
      <c r="A8032" s="99">
        <v>45319</v>
      </c>
      <c r="B8032" s="100">
        <v>215.6216</v>
      </c>
      <c r="C8032" s="28">
        <f t="shared" si="62"/>
        <v>1</v>
      </c>
      <c r="D8032" s="28" t="str">
        <f t="shared" si="63"/>
        <v>domingo</v>
      </c>
    </row>
    <row r="8033" spans="1:4" ht="15.75" customHeight="1">
      <c r="A8033" s="99">
        <v>45320</v>
      </c>
      <c r="B8033" s="100">
        <v>217.2073</v>
      </c>
      <c r="C8033" s="28">
        <f t="shared" si="62"/>
        <v>2</v>
      </c>
      <c r="D8033" s="28" t="str">
        <f t="shared" si="63"/>
        <v>lunes</v>
      </c>
    </row>
    <row r="8034" spans="1:4" ht="15.75" customHeight="1">
      <c r="A8034" s="99">
        <v>45321</v>
      </c>
      <c r="B8034" s="100">
        <v>218.80459999999999</v>
      </c>
      <c r="C8034" s="28">
        <f t="shared" si="62"/>
        <v>3</v>
      </c>
      <c r="D8034" s="28" t="str">
        <f t="shared" si="63"/>
        <v>martes</v>
      </c>
    </row>
    <row r="8035" spans="1:4" ht="15.75" customHeight="1">
      <c r="A8035" s="99">
        <v>45322</v>
      </c>
      <c r="B8035" s="100">
        <v>220.4136</v>
      </c>
      <c r="C8035" s="28">
        <f t="shared" si="62"/>
        <v>4</v>
      </c>
      <c r="D8035" s="28" t="str">
        <f t="shared" si="63"/>
        <v>miercoles</v>
      </c>
    </row>
    <row r="8036" spans="1:4" ht="15.75" customHeight="1">
      <c r="A8036" s="99">
        <v>45323</v>
      </c>
      <c r="B8036" s="100">
        <v>222.03450000000001</v>
      </c>
      <c r="C8036" s="28">
        <f t="shared" si="62"/>
        <v>5</v>
      </c>
      <c r="D8036" s="28" t="str">
        <f t="shared" si="63"/>
        <v>jueves</v>
      </c>
    </row>
    <row r="8037" spans="1:4" ht="15.75" customHeight="1">
      <c r="A8037" s="99">
        <v>45324</v>
      </c>
      <c r="B8037" s="100">
        <v>223.66730000000001</v>
      </c>
      <c r="C8037" s="28">
        <f t="shared" si="62"/>
        <v>6</v>
      </c>
      <c r="D8037" s="28" t="str">
        <f t="shared" si="63"/>
        <v xml:space="preserve">viernes </v>
      </c>
    </row>
    <row r="8038" spans="1:4" ht="15.75" customHeight="1">
      <c r="A8038" s="99">
        <v>45325</v>
      </c>
      <c r="B8038" s="100">
        <v>225.31219999999999</v>
      </c>
      <c r="C8038" s="28">
        <f t="shared" si="62"/>
        <v>7</v>
      </c>
      <c r="D8038" s="28" t="str">
        <f t="shared" si="63"/>
        <v>sabado</v>
      </c>
    </row>
    <row r="8039" spans="1:4" ht="15.75" customHeight="1">
      <c r="A8039" s="99">
        <v>45326</v>
      </c>
      <c r="B8039" s="100">
        <v>226.9691</v>
      </c>
      <c r="C8039" s="28">
        <f t="shared" si="62"/>
        <v>1</v>
      </c>
      <c r="D8039" s="28" t="str">
        <f t="shared" si="63"/>
        <v>domingo</v>
      </c>
    </row>
    <row r="8040" spans="1:4" ht="15.75" customHeight="1">
      <c r="A8040" s="99">
        <v>45327</v>
      </c>
      <c r="B8040" s="100">
        <v>228.63820000000001</v>
      </c>
      <c r="C8040" s="28">
        <f t="shared" si="62"/>
        <v>2</v>
      </c>
      <c r="D8040" s="28" t="str">
        <f t="shared" si="63"/>
        <v>lunes</v>
      </c>
    </row>
    <row r="8041" spans="1:4" ht="15.75" customHeight="1">
      <c r="A8041" s="99">
        <v>45328</v>
      </c>
      <c r="B8041" s="100">
        <v>230.31950000000001</v>
      </c>
      <c r="C8041" s="28">
        <f t="shared" si="62"/>
        <v>3</v>
      </c>
      <c r="D8041" s="28" t="str">
        <f t="shared" si="63"/>
        <v>martes</v>
      </c>
    </row>
    <row r="8042" spans="1:4" ht="15.75" customHeight="1">
      <c r="A8042" s="99">
        <v>45329</v>
      </c>
      <c r="B8042" s="100">
        <v>232.01329999999999</v>
      </c>
      <c r="C8042" s="28">
        <f t="shared" si="62"/>
        <v>4</v>
      </c>
      <c r="D8042" s="28" t="str">
        <f t="shared" si="63"/>
        <v>miercoles</v>
      </c>
    </row>
    <row r="8043" spans="1:4" ht="15.75" customHeight="1">
      <c r="A8043" s="99">
        <v>45330</v>
      </c>
      <c r="B8043" s="100">
        <v>233.71950000000001</v>
      </c>
      <c r="C8043" s="28">
        <f t="shared" si="62"/>
        <v>5</v>
      </c>
      <c r="D8043" s="28" t="str">
        <f t="shared" si="63"/>
        <v>jueves</v>
      </c>
    </row>
    <row r="8044" spans="1:4" ht="15.75" customHeight="1">
      <c r="A8044" s="99">
        <v>45331</v>
      </c>
      <c r="B8044" s="100">
        <v>235.43819999999999</v>
      </c>
      <c r="C8044" s="28">
        <f t="shared" si="62"/>
        <v>6</v>
      </c>
      <c r="D8044" s="28" t="str">
        <f t="shared" si="63"/>
        <v xml:space="preserve">viernes </v>
      </c>
    </row>
    <row r="8045" spans="1:4" ht="15.75" customHeight="1">
      <c r="A8045" s="99">
        <v>45332</v>
      </c>
      <c r="B8045" s="100">
        <v>237.1696</v>
      </c>
      <c r="C8045" s="28">
        <f t="shared" si="62"/>
        <v>7</v>
      </c>
      <c r="D8045" s="28" t="str">
        <f t="shared" si="63"/>
        <v>sabado</v>
      </c>
    </row>
    <row r="8046" spans="1:4" ht="15.75" customHeight="1">
      <c r="A8046" s="99">
        <v>45333</v>
      </c>
      <c r="B8046" s="100">
        <v>238.91370000000001</v>
      </c>
      <c r="C8046" s="28">
        <f t="shared" si="62"/>
        <v>1</v>
      </c>
      <c r="D8046" s="28" t="str">
        <f t="shared" si="63"/>
        <v>domingo</v>
      </c>
    </row>
    <row r="8047" spans="1:4" ht="15.75" customHeight="1">
      <c r="A8047" s="99">
        <v>45334</v>
      </c>
      <c r="B8047" s="100">
        <v>240.67070000000001</v>
      </c>
      <c r="C8047" s="28">
        <f t="shared" si="62"/>
        <v>2</v>
      </c>
      <c r="D8047" s="28" t="str">
        <f t="shared" si="63"/>
        <v>lunes</v>
      </c>
    </row>
    <row r="8048" spans="1:4" ht="15.75" customHeight="1">
      <c r="A8048" s="99">
        <v>45335</v>
      </c>
      <c r="B8048" s="100">
        <v>242.44049999999999</v>
      </c>
      <c r="C8048" s="28">
        <f t="shared" si="62"/>
        <v>3</v>
      </c>
      <c r="D8048" s="28" t="str">
        <f t="shared" si="63"/>
        <v>martes</v>
      </c>
    </row>
    <row r="8049" spans="1:4" ht="15.75" customHeight="1">
      <c r="A8049" s="99">
        <v>45336</v>
      </c>
      <c r="B8049" s="100">
        <v>244.2234</v>
      </c>
      <c r="C8049" s="28">
        <f t="shared" si="62"/>
        <v>4</v>
      </c>
      <c r="D8049" s="28" t="str">
        <f t="shared" si="63"/>
        <v>miercoles</v>
      </c>
    </row>
    <row r="8050" spans="1:4" ht="15.75" customHeight="1">
      <c r="A8050" s="99">
        <v>45337</v>
      </c>
      <c r="B8050" s="100">
        <v>246.01939999999999</v>
      </c>
      <c r="C8050" s="28">
        <f t="shared" si="62"/>
        <v>5</v>
      </c>
      <c r="D8050" s="28" t="str">
        <f t="shared" si="63"/>
        <v>jueves</v>
      </c>
    </row>
    <row r="8051" spans="1:4" ht="15.75" customHeight="1">
      <c r="A8051" s="99">
        <v>45338</v>
      </c>
      <c r="B8051" s="100">
        <v>247.61349999999999</v>
      </c>
      <c r="C8051" s="28">
        <f t="shared" si="62"/>
        <v>6</v>
      </c>
      <c r="D8051" s="28" t="str">
        <f t="shared" si="63"/>
        <v xml:space="preserve">viernes </v>
      </c>
    </row>
    <row r="8052" spans="1:4" ht="15.75" customHeight="1">
      <c r="A8052" s="99">
        <v>45339</v>
      </c>
      <c r="B8052" s="100">
        <v>249.21799999999999</v>
      </c>
      <c r="C8052" s="28">
        <f t="shared" si="62"/>
        <v>7</v>
      </c>
      <c r="D8052" s="28" t="str">
        <f t="shared" si="63"/>
        <v>sabado</v>
      </c>
    </row>
    <row r="8053" spans="1:4" ht="15.75" customHeight="1">
      <c r="A8053" s="99">
        <v>45340</v>
      </c>
      <c r="B8053" s="100">
        <v>250.8329</v>
      </c>
      <c r="C8053" s="28">
        <f t="shared" si="62"/>
        <v>1</v>
      </c>
      <c r="D8053" s="28" t="str">
        <f t="shared" si="63"/>
        <v>domingo</v>
      </c>
    </row>
    <row r="8054" spans="1:4" ht="15.75" customHeight="1">
      <c r="A8054" s="99">
        <v>45341</v>
      </c>
      <c r="B8054" s="100">
        <v>252.45830000000001</v>
      </c>
      <c r="C8054" s="28">
        <f t="shared" si="62"/>
        <v>2</v>
      </c>
      <c r="D8054" s="28" t="str">
        <f t="shared" si="63"/>
        <v>lunes</v>
      </c>
    </row>
    <row r="8055" spans="1:4" ht="15.75" customHeight="1">
      <c r="A8055" s="99">
        <v>45342</v>
      </c>
      <c r="B8055" s="100">
        <v>254.0942</v>
      </c>
      <c r="C8055" s="28">
        <f t="shared" si="62"/>
        <v>3</v>
      </c>
      <c r="D8055" s="28" t="str">
        <f t="shared" si="63"/>
        <v>martes</v>
      </c>
    </row>
    <row r="8056" spans="1:4" ht="15.75" customHeight="1">
      <c r="A8056" s="99">
        <v>45343</v>
      </c>
      <c r="B8056" s="100">
        <v>255.7407</v>
      </c>
      <c r="C8056" s="28">
        <f t="shared" si="62"/>
        <v>4</v>
      </c>
      <c r="D8056" s="28" t="str">
        <f t="shared" si="63"/>
        <v>miercoles</v>
      </c>
    </row>
    <row r="8057" spans="1:4" ht="15.75" customHeight="1">
      <c r="A8057" s="99">
        <v>45344</v>
      </c>
      <c r="B8057" s="100">
        <v>257.39780000000002</v>
      </c>
      <c r="C8057" s="28">
        <f t="shared" si="62"/>
        <v>5</v>
      </c>
      <c r="D8057" s="28" t="str">
        <f t="shared" si="63"/>
        <v>jueves</v>
      </c>
    </row>
    <row r="8058" spans="1:4" ht="15.75" customHeight="1">
      <c r="A8058" s="99">
        <v>45345</v>
      </c>
      <c r="B8058" s="100">
        <v>259.06569999999999</v>
      </c>
      <c r="C8058" s="28">
        <f t="shared" si="62"/>
        <v>6</v>
      </c>
      <c r="D8058" s="28" t="str">
        <f t="shared" si="63"/>
        <v xml:space="preserve">viernes </v>
      </c>
    </row>
    <row r="8059" spans="1:4" ht="15.75" customHeight="1">
      <c r="A8059" s="99">
        <v>45346</v>
      </c>
      <c r="B8059" s="100">
        <v>260.74439999999998</v>
      </c>
      <c r="C8059" s="28">
        <f t="shared" si="62"/>
        <v>7</v>
      </c>
      <c r="D8059" s="28" t="str">
        <f t="shared" si="63"/>
        <v>sabado</v>
      </c>
    </row>
    <row r="8060" spans="1:4" ht="15.75" customHeight="1">
      <c r="A8060" s="99">
        <v>45347</v>
      </c>
      <c r="B8060" s="100">
        <v>262.43400000000003</v>
      </c>
      <c r="C8060" s="28">
        <f t="shared" si="62"/>
        <v>1</v>
      </c>
      <c r="D8060" s="28" t="str">
        <f t="shared" si="63"/>
        <v>domingo</v>
      </c>
    </row>
    <row r="8061" spans="1:4" ht="15.75" customHeight="1">
      <c r="A8061" s="99">
        <v>45348</v>
      </c>
      <c r="B8061" s="100">
        <v>264.1345</v>
      </c>
      <c r="C8061" s="28">
        <f t="shared" si="62"/>
        <v>2</v>
      </c>
      <c r="D8061" s="28" t="str">
        <f t="shared" si="63"/>
        <v>lunes</v>
      </c>
    </row>
    <row r="8062" spans="1:4" ht="15.75" customHeight="1">
      <c r="A8062" s="99">
        <v>45349</v>
      </c>
      <c r="B8062" s="100">
        <v>265.84609999999998</v>
      </c>
      <c r="C8062" s="28">
        <f t="shared" si="62"/>
        <v>3</v>
      </c>
      <c r="D8062" s="28" t="str">
        <f t="shared" si="63"/>
        <v>martes</v>
      </c>
    </row>
    <row r="8063" spans="1:4" ht="15.75" customHeight="1">
      <c r="A8063" s="99">
        <v>45350</v>
      </c>
      <c r="B8063" s="100">
        <v>267.56869999999998</v>
      </c>
      <c r="C8063" s="28">
        <f t="shared" si="62"/>
        <v>4</v>
      </c>
      <c r="D8063" s="28" t="str">
        <f t="shared" si="63"/>
        <v>miercoles</v>
      </c>
    </row>
    <row r="8064" spans="1:4" ht="15.75" customHeight="1">
      <c r="A8064" s="99">
        <v>45351</v>
      </c>
      <c r="B8064" s="100">
        <v>269.30250000000001</v>
      </c>
      <c r="C8064" s="28">
        <f t="shared" si="62"/>
        <v>5</v>
      </c>
      <c r="D8064" s="28" t="str">
        <f t="shared" si="63"/>
        <v>jueves</v>
      </c>
    </row>
    <row r="8065" spans="1:4" ht="15.75" customHeight="1">
      <c r="A8065" s="99">
        <v>45352</v>
      </c>
      <c r="B8065" s="100">
        <v>271.04759999999999</v>
      </c>
      <c r="C8065" s="28">
        <f t="shared" si="62"/>
        <v>6</v>
      </c>
      <c r="D8065" s="28" t="str">
        <f t="shared" si="63"/>
        <v xml:space="preserve">viernes </v>
      </c>
    </row>
    <row r="8066" spans="1:4" ht="15.75" customHeight="1">
      <c r="A8066" s="99">
        <v>45353</v>
      </c>
      <c r="B8066" s="100">
        <v>272.8039</v>
      </c>
      <c r="C8066" s="28">
        <f t="shared" si="62"/>
        <v>7</v>
      </c>
      <c r="D8066" s="28" t="str">
        <f t="shared" si="63"/>
        <v>sabado</v>
      </c>
    </row>
    <row r="8067" spans="1:4" ht="15.75" customHeight="1">
      <c r="A8067" s="99">
        <v>45354</v>
      </c>
      <c r="B8067" s="100">
        <v>274.57159999999999</v>
      </c>
      <c r="C8067" s="28">
        <f t="shared" si="62"/>
        <v>1</v>
      </c>
      <c r="D8067" s="28" t="str">
        <f t="shared" si="63"/>
        <v>domingo</v>
      </c>
    </row>
    <row r="8068" spans="1:4" ht="15.75" customHeight="1">
      <c r="A8068" s="99">
        <v>45355</v>
      </c>
      <c r="B8068" s="100">
        <v>276.35079999999999</v>
      </c>
      <c r="C8068" s="28">
        <f t="shared" si="62"/>
        <v>2</v>
      </c>
      <c r="D8068" s="28" t="str">
        <f t="shared" si="63"/>
        <v>lunes</v>
      </c>
    </row>
    <row r="8069" spans="1:4" ht="15.75" customHeight="1">
      <c r="A8069" s="99">
        <v>45356</v>
      </c>
      <c r="B8069" s="100">
        <v>278.14150000000001</v>
      </c>
      <c r="C8069" s="28">
        <f t="shared" si="62"/>
        <v>3</v>
      </c>
      <c r="D8069" s="28" t="str">
        <f t="shared" si="63"/>
        <v>martes</v>
      </c>
    </row>
    <row r="8070" spans="1:4" ht="15.75" customHeight="1">
      <c r="A8070" s="99">
        <v>45357</v>
      </c>
      <c r="B8070" s="100">
        <v>279.94380000000001</v>
      </c>
      <c r="C8070" s="28">
        <f t="shared" si="62"/>
        <v>4</v>
      </c>
      <c r="D8070" s="28" t="str">
        <f t="shared" si="63"/>
        <v>miercoles</v>
      </c>
    </row>
    <row r="8071" spans="1:4" ht="15.75" customHeight="1">
      <c r="A8071" s="99">
        <v>45358</v>
      </c>
      <c r="B8071" s="100">
        <v>281.75779999999997</v>
      </c>
      <c r="C8071" s="28">
        <f t="shared" si="62"/>
        <v>5</v>
      </c>
      <c r="D8071" s="28" t="str">
        <f t="shared" si="63"/>
        <v>jueves</v>
      </c>
    </row>
    <row r="8072" spans="1:4" ht="15.75" customHeight="1">
      <c r="A8072" s="99">
        <v>45359</v>
      </c>
      <c r="B8072" s="100">
        <v>283.58359999999999</v>
      </c>
      <c r="C8072" s="28">
        <f t="shared" si="62"/>
        <v>6</v>
      </c>
      <c r="D8072" s="28" t="str">
        <f t="shared" si="63"/>
        <v xml:space="preserve">viernes </v>
      </c>
    </row>
    <row r="8073" spans="1:4" ht="15.75" customHeight="1">
      <c r="A8073" s="99">
        <v>45360</v>
      </c>
      <c r="B8073" s="100">
        <v>285.42110000000002</v>
      </c>
      <c r="C8073" s="28">
        <f t="shared" si="62"/>
        <v>7</v>
      </c>
      <c r="D8073" s="28" t="str">
        <f t="shared" si="63"/>
        <v>sabado</v>
      </c>
    </row>
    <row r="8074" spans="1:4" ht="15.75" customHeight="1">
      <c r="A8074" s="99">
        <v>45361</v>
      </c>
      <c r="B8074" s="100">
        <v>287.2706</v>
      </c>
      <c r="C8074" s="28">
        <f t="shared" si="62"/>
        <v>1</v>
      </c>
      <c r="D8074" s="28" t="str">
        <f t="shared" si="63"/>
        <v>domingo</v>
      </c>
    </row>
    <row r="8075" spans="1:4" ht="15.75" customHeight="1">
      <c r="A8075" s="99">
        <v>45362</v>
      </c>
      <c r="B8075" s="100">
        <v>289.13209999999998</v>
      </c>
      <c r="C8075" s="28">
        <f t="shared" si="62"/>
        <v>2</v>
      </c>
      <c r="D8075" s="28" t="str">
        <f t="shared" si="63"/>
        <v>lunes</v>
      </c>
    </row>
    <row r="8076" spans="1:4" ht="15.75" customHeight="1">
      <c r="A8076" s="99">
        <v>45363</v>
      </c>
      <c r="B8076" s="100">
        <v>291.00560000000002</v>
      </c>
      <c r="C8076" s="28">
        <f t="shared" si="62"/>
        <v>3</v>
      </c>
      <c r="D8076" s="28" t="str">
        <f t="shared" si="63"/>
        <v>martes</v>
      </c>
    </row>
    <row r="8077" spans="1:4" ht="15.75" customHeight="1">
      <c r="A8077" s="99">
        <v>45364</v>
      </c>
      <c r="B8077" s="100">
        <v>292.8913</v>
      </c>
      <c r="C8077" s="28">
        <f t="shared" si="62"/>
        <v>4</v>
      </c>
      <c r="D8077" s="28" t="str">
        <f t="shared" si="63"/>
        <v>miercoles</v>
      </c>
    </row>
    <row r="8078" spans="1:4" ht="15.75" customHeight="1">
      <c r="A8078" s="99">
        <v>45365</v>
      </c>
      <c r="B8078" s="100">
        <v>294.78919999999999</v>
      </c>
      <c r="C8078" s="28">
        <f t="shared" si="62"/>
        <v>5</v>
      </c>
      <c r="D8078" s="28" t="str">
        <f t="shared" si="63"/>
        <v>jueves</v>
      </c>
    </row>
    <row r="8079" spans="1:4" ht="15.75" customHeight="1">
      <c r="A8079" s="99">
        <v>45366</v>
      </c>
      <c r="B8079" s="100">
        <v>296.69940000000003</v>
      </c>
      <c r="C8079" s="28">
        <f t="shared" si="62"/>
        <v>6</v>
      </c>
      <c r="D8079" s="28" t="str">
        <f t="shared" si="63"/>
        <v xml:space="preserve">viernes </v>
      </c>
    </row>
    <row r="8080" spans="1:4" ht="15.75" customHeight="1">
      <c r="A8080" s="99">
        <v>45367</v>
      </c>
      <c r="B8080" s="100">
        <v>297.88839999999999</v>
      </c>
      <c r="C8080" s="28">
        <f t="shared" si="62"/>
        <v>7</v>
      </c>
      <c r="D8080" s="28" t="str">
        <f t="shared" si="63"/>
        <v>sabado</v>
      </c>
    </row>
    <row r="8081" spans="1:4" ht="15.75" customHeight="1">
      <c r="A8081" s="99">
        <v>45368</v>
      </c>
      <c r="B8081" s="100">
        <v>299.0822</v>
      </c>
      <c r="C8081" s="28">
        <f t="shared" si="62"/>
        <v>1</v>
      </c>
      <c r="D8081" s="28" t="str">
        <f t="shared" si="63"/>
        <v>domingo</v>
      </c>
    </row>
    <row r="8082" spans="1:4" ht="15.75" customHeight="1">
      <c r="A8082" s="99">
        <v>45369</v>
      </c>
      <c r="B8082" s="100">
        <v>300.2808</v>
      </c>
      <c r="C8082" s="28">
        <f t="shared" si="62"/>
        <v>2</v>
      </c>
      <c r="D8082" s="28" t="str">
        <f t="shared" si="63"/>
        <v>lunes</v>
      </c>
    </row>
    <row r="8083" spans="1:4" ht="15.75" customHeight="1">
      <c r="A8083" s="99">
        <v>45370</v>
      </c>
      <c r="B8083" s="100">
        <v>301.48419999999999</v>
      </c>
      <c r="C8083" s="28">
        <f t="shared" si="62"/>
        <v>3</v>
      </c>
      <c r="D8083" s="28" t="str">
        <f t="shared" si="63"/>
        <v>martes</v>
      </c>
    </row>
    <row r="8084" spans="1:4" ht="15.75" customHeight="1">
      <c r="A8084" s="99">
        <v>45371</v>
      </c>
      <c r="B8084" s="100">
        <v>302.69240000000002</v>
      </c>
      <c r="C8084" s="28">
        <f t="shared" si="62"/>
        <v>4</v>
      </c>
      <c r="D8084" s="28" t="str">
        <f t="shared" si="63"/>
        <v>miercoles</v>
      </c>
    </row>
    <row r="8085" spans="1:4" ht="15.75" customHeight="1">
      <c r="A8085" s="99">
        <v>45372</v>
      </c>
      <c r="B8085" s="100">
        <v>303.90550000000002</v>
      </c>
      <c r="C8085" s="28">
        <f t="shared" si="62"/>
        <v>5</v>
      </c>
      <c r="D8085" s="28" t="str">
        <f t="shared" si="63"/>
        <v>jueves</v>
      </c>
    </row>
    <row r="8086" spans="1:4" ht="15.75" customHeight="1">
      <c r="A8086" s="99">
        <v>45373</v>
      </c>
      <c r="B8086" s="100">
        <v>305.1234</v>
      </c>
      <c r="C8086" s="28">
        <f t="shared" si="62"/>
        <v>6</v>
      </c>
      <c r="D8086" s="28" t="str">
        <f t="shared" si="63"/>
        <v xml:space="preserve">viernes </v>
      </c>
    </row>
    <row r="8087" spans="1:4" ht="15.75" customHeight="1">
      <c r="A8087" s="99">
        <v>45374</v>
      </c>
      <c r="B8087" s="100">
        <v>306.34620000000001</v>
      </c>
      <c r="C8087" s="28">
        <f t="shared" si="62"/>
        <v>7</v>
      </c>
      <c r="D8087" s="28" t="str">
        <f t="shared" si="63"/>
        <v>sabado</v>
      </c>
    </row>
    <row r="8088" spans="1:4" ht="15.75" customHeight="1">
      <c r="A8088" s="99">
        <v>45375</v>
      </c>
      <c r="B8088" s="100">
        <v>307.57389999999998</v>
      </c>
      <c r="C8088" s="28">
        <f t="shared" si="62"/>
        <v>1</v>
      </c>
      <c r="D8088" s="28" t="str">
        <f t="shared" si="63"/>
        <v>domingo</v>
      </c>
    </row>
    <row r="8089" spans="1:4" ht="15.75" customHeight="1">
      <c r="A8089" s="99">
        <v>45376</v>
      </c>
      <c r="B8089" s="100">
        <v>308.80650000000003</v>
      </c>
      <c r="C8089" s="28">
        <f t="shared" si="62"/>
        <v>2</v>
      </c>
      <c r="D8089" s="28" t="str">
        <f t="shared" si="63"/>
        <v>lunes</v>
      </c>
    </row>
    <row r="8090" spans="1:4" ht="15.75" customHeight="1">
      <c r="A8090" s="99">
        <v>45377</v>
      </c>
      <c r="B8090" s="100">
        <v>310.04410000000001</v>
      </c>
      <c r="C8090" s="28">
        <f t="shared" si="62"/>
        <v>3</v>
      </c>
      <c r="D8090" s="28" t="str">
        <f t="shared" si="63"/>
        <v>martes</v>
      </c>
    </row>
    <row r="8091" spans="1:4" ht="15.75" customHeight="1">
      <c r="A8091" s="99">
        <v>45378</v>
      </c>
      <c r="B8091" s="100">
        <v>311.28660000000002</v>
      </c>
      <c r="C8091" s="28">
        <f t="shared" si="62"/>
        <v>4</v>
      </c>
      <c r="D8091" s="28" t="str">
        <f t="shared" si="63"/>
        <v>miercoles</v>
      </c>
    </row>
    <row r="8092" spans="1:4" ht="15.75" customHeight="1">
      <c r="A8092" s="99">
        <v>45379</v>
      </c>
      <c r="B8092" s="100">
        <v>312.53410000000002</v>
      </c>
      <c r="C8092" s="28">
        <f t="shared" si="62"/>
        <v>5</v>
      </c>
      <c r="D8092" s="28" t="str">
        <f t="shared" si="63"/>
        <v>jueves</v>
      </c>
    </row>
    <row r="8093" spans="1:4" ht="15.75" customHeight="1">
      <c r="A8093" s="99">
        <v>45380</v>
      </c>
      <c r="B8093" s="100">
        <v>313.78660000000002</v>
      </c>
      <c r="C8093" s="28">
        <f t="shared" si="62"/>
        <v>6</v>
      </c>
      <c r="D8093" s="28" t="str">
        <f t="shared" si="63"/>
        <v xml:space="preserve">viernes </v>
      </c>
    </row>
    <row r="8094" spans="1:4" ht="15.75" customHeight="1">
      <c r="A8094" s="99">
        <v>45381</v>
      </c>
      <c r="B8094" s="100">
        <v>315.04410000000001</v>
      </c>
      <c r="C8094" s="28">
        <f t="shared" si="62"/>
        <v>7</v>
      </c>
      <c r="D8094" s="28" t="str">
        <f t="shared" si="63"/>
        <v>sabado</v>
      </c>
    </row>
    <row r="8095" spans="1:4" ht="15.75" customHeight="1">
      <c r="A8095" s="99">
        <v>45382</v>
      </c>
      <c r="B8095" s="100">
        <v>316.3066</v>
      </c>
      <c r="C8095" s="28">
        <f t="shared" si="62"/>
        <v>1</v>
      </c>
      <c r="D8095" s="28" t="str">
        <f t="shared" si="63"/>
        <v>domingo</v>
      </c>
    </row>
    <row r="8096" spans="1:4" ht="15.75" customHeight="1">
      <c r="A8096" s="99">
        <v>45383</v>
      </c>
      <c r="B8096" s="100">
        <v>317.57429999999999</v>
      </c>
      <c r="C8096" s="28">
        <f t="shared" si="62"/>
        <v>2</v>
      </c>
      <c r="D8096" s="28" t="str">
        <f t="shared" si="63"/>
        <v>lunes</v>
      </c>
    </row>
    <row r="8097" spans="1:4" ht="15.75" customHeight="1">
      <c r="A8097" s="99">
        <v>45384</v>
      </c>
      <c r="B8097" s="100">
        <v>318.84699999999998</v>
      </c>
      <c r="C8097" s="28">
        <f t="shared" si="62"/>
        <v>3</v>
      </c>
      <c r="D8097" s="28" t="str">
        <f t="shared" si="63"/>
        <v>martes</v>
      </c>
    </row>
    <row r="8098" spans="1:4" ht="15.75" customHeight="1">
      <c r="A8098" s="99">
        <v>45385</v>
      </c>
      <c r="B8098" s="100">
        <v>320.12479999999999</v>
      </c>
      <c r="C8098" s="28">
        <f t="shared" si="62"/>
        <v>4</v>
      </c>
      <c r="D8098" s="28" t="str">
        <f t="shared" si="63"/>
        <v>miercoles</v>
      </c>
    </row>
    <row r="8099" spans="1:4" ht="15.75" customHeight="1">
      <c r="A8099" s="99">
        <v>45386</v>
      </c>
      <c r="B8099" s="100">
        <v>321.40769999999998</v>
      </c>
      <c r="C8099" s="28">
        <f t="shared" si="62"/>
        <v>5</v>
      </c>
      <c r="D8099" s="28" t="str">
        <f t="shared" si="63"/>
        <v>jueves</v>
      </c>
    </row>
    <row r="8100" spans="1:4" ht="15.75" customHeight="1">
      <c r="A8100" s="99">
        <v>45387</v>
      </c>
      <c r="B8100" s="100">
        <v>322.69569999999999</v>
      </c>
      <c r="C8100" s="28">
        <f t="shared" si="62"/>
        <v>6</v>
      </c>
      <c r="D8100" s="28" t="str">
        <f t="shared" si="63"/>
        <v xml:space="preserve">viernes </v>
      </c>
    </row>
    <row r="8101" spans="1:4" ht="15.75" customHeight="1">
      <c r="A8101" s="99">
        <v>45388</v>
      </c>
      <c r="B8101" s="100">
        <v>323.98899999999998</v>
      </c>
      <c r="C8101" s="28">
        <f t="shared" si="62"/>
        <v>7</v>
      </c>
      <c r="D8101" s="28" t="str">
        <f t="shared" si="63"/>
        <v>sabado</v>
      </c>
    </row>
    <row r="8102" spans="1:4" ht="15.75" customHeight="1">
      <c r="A8102" s="99">
        <v>45389</v>
      </c>
      <c r="B8102" s="100">
        <v>325.28739999999999</v>
      </c>
      <c r="C8102" s="28">
        <f t="shared" si="62"/>
        <v>1</v>
      </c>
      <c r="D8102" s="28" t="str">
        <f t="shared" si="63"/>
        <v>domingo</v>
      </c>
    </row>
    <row r="8103" spans="1:4" ht="15.75" customHeight="1">
      <c r="A8103" s="99">
        <v>45390</v>
      </c>
      <c r="B8103" s="100">
        <v>326.59100000000001</v>
      </c>
      <c r="C8103" s="28">
        <f t="shared" si="62"/>
        <v>2</v>
      </c>
      <c r="D8103" s="28" t="str">
        <f t="shared" si="63"/>
        <v>lunes</v>
      </c>
    </row>
    <row r="8104" spans="1:4" ht="15.75" customHeight="1">
      <c r="A8104" s="99">
        <v>45391</v>
      </c>
      <c r="B8104" s="100">
        <v>327.89980000000003</v>
      </c>
      <c r="C8104" s="28">
        <f t="shared" si="62"/>
        <v>3</v>
      </c>
      <c r="D8104" s="28" t="str">
        <f t="shared" si="63"/>
        <v>martes</v>
      </c>
    </row>
    <row r="8105" spans="1:4" ht="15.75" customHeight="1">
      <c r="A8105" s="99">
        <v>45392</v>
      </c>
      <c r="B8105" s="100">
        <v>329.21390000000002</v>
      </c>
      <c r="C8105" s="28">
        <f t="shared" si="62"/>
        <v>4</v>
      </c>
      <c r="D8105" s="28" t="str">
        <f t="shared" si="63"/>
        <v>miercoles</v>
      </c>
    </row>
    <row r="8106" spans="1:4" ht="15.75" customHeight="1">
      <c r="A8106" s="99">
        <v>45393</v>
      </c>
      <c r="B8106" s="100">
        <v>330.53320000000002</v>
      </c>
      <c r="C8106" s="28">
        <f t="shared" si="62"/>
        <v>5</v>
      </c>
      <c r="D8106" s="28" t="str">
        <f t="shared" si="63"/>
        <v>jueves</v>
      </c>
    </row>
    <row r="8107" spans="1:4" ht="15.75" customHeight="1">
      <c r="A8107" s="99">
        <v>45394</v>
      </c>
      <c r="B8107" s="100">
        <v>331.8578</v>
      </c>
      <c r="C8107" s="28">
        <f t="shared" si="62"/>
        <v>6</v>
      </c>
      <c r="D8107" s="28" t="str">
        <f t="shared" si="63"/>
        <v xml:space="preserve">viernes </v>
      </c>
    </row>
    <row r="8108" spans="1:4" ht="15.75" customHeight="1">
      <c r="A8108" s="99">
        <v>45395</v>
      </c>
      <c r="B8108" s="100">
        <v>333.18779999999998</v>
      </c>
      <c r="C8108" s="28">
        <f t="shared" si="62"/>
        <v>7</v>
      </c>
      <c r="D8108" s="28" t="str">
        <f t="shared" si="63"/>
        <v>sabado</v>
      </c>
    </row>
    <row r="8109" spans="1:4" ht="15.75" customHeight="1">
      <c r="A8109" s="99">
        <v>45396</v>
      </c>
      <c r="B8109" s="100">
        <v>334.5231</v>
      </c>
      <c r="C8109" s="28">
        <f t="shared" si="62"/>
        <v>1</v>
      </c>
      <c r="D8109" s="28" t="str">
        <f t="shared" si="63"/>
        <v>domingo</v>
      </c>
    </row>
    <row r="8110" spans="1:4" ht="15.75" customHeight="1">
      <c r="A8110" s="99">
        <v>45397</v>
      </c>
      <c r="B8110" s="100">
        <v>335.86369999999999</v>
      </c>
      <c r="C8110" s="28">
        <f t="shared" si="62"/>
        <v>2</v>
      </c>
      <c r="D8110" s="28" t="str">
        <f t="shared" si="63"/>
        <v>lunes</v>
      </c>
    </row>
    <row r="8111" spans="1:4" ht="15.75" customHeight="1">
      <c r="A8111" s="99">
        <v>45398</v>
      </c>
      <c r="B8111" s="100">
        <v>337.03410000000002</v>
      </c>
      <c r="C8111" s="28">
        <f t="shared" si="62"/>
        <v>3</v>
      </c>
      <c r="D8111" s="28" t="str">
        <f t="shared" si="63"/>
        <v>martes</v>
      </c>
    </row>
    <row r="8112" spans="1:4" ht="15.75" customHeight="1">
      <c r="A8112" s="99">
        <v>45399</v>
      </c>
      <c r="B8112" s="100">
        <v>338.20850000000002</v>
      </c>
      <c r="C8112" s="28">
        <f t="shared" si="62"/>
        <v>4</v>
      </c>
      <c r="D8112" s="28" t="str">
        <f t="shared" si="63"/>
        <v>miercoles</v>
      </c>
    </row>
    <row r="8113" spans="1:4" ht="15.75" customHeight="1">
      <c r="A8113" s="99">
        <v>45400</v>
      </c>
      <c r="B8113" s="100">
        <v>339.38709999999998</v>
      </c>
      <c r="C8113" s="28">
        <f t="shared" si="62"/>
        <v>5</v>
      </c>
      <c r="D8113" s="28" t="str">
        <f t="shared" si="63"/>
        <v>jueves</v>
      </c>
    </row>
    <row r="8114" spans="1:4" ht="15.75" customHeight="1">
      <c r="A8114" s="99">
        <v>45401</v>
      </c>
      <c r="B8114" s="100">
        <v>340.56979999999999</v>
      </c>
      <c r="C8114" s="28">
        <f t="shared" si="62"/>
        <v>6</v>
      </c>
      <c r="D8114" s="28" t="str">
        <f t="shared" si="63"/>
        <v xml:space="preserve">viernes </v>
      </c>
    </row>
    <row r="8115" spans="1:4" ht="15.75" customHeight="1">
      <c r="A8115" s="99">
        <v>45402</v>
      </c>
      <c r="B8115" s="100">
        <v>341.75659999999999</v>
      </c>
      <c r="C8115" s="28">
        <f t="shared" si="62"/>
        <v>7</v>
      </c>
      <c r="D8115" s="28" t="str">
        <f t="shared" si="63"/>
        <v>sabado</v>
      </c>
    </row>
    <row r="8116" spans="1:4" ht="15.75" customHeight="1">
      <c r="A8116" s="99">
        <v>45403</v>
      </c>
      <c r="B8116" s="100">
        <v>342.94749999999999</v>
      </c>
      <c r="C8116" s="28">
        <f t="shared" si="62"/>
        <v>1</v>
      </c>
      <c r="D8116" s="28" t="str">
        <f t="shared" si="63"/>
        <v>domingo</v>
      </c>
    </row>
    <row r="8117" spans="1:4" ht="15.75" customHeight="1">
      <c r="A8117" s="99">
        <v>45404</v>
      </c>
      <c r="B8117" s="100">
        <v>344.14260000000002</v>
      </c>
      <c r="C8117" s="28">
        <f t="shared" si="62"/>
        <v>2</v>
      </c>
      <c r="D8117" s="28" t="str">
        <f t="shared" si="63"/>
        <v>lunes</v>
      </c>
    </row>
    <row r="8118" spans="1:4" ht="15.75" customHeight="1">
      <c r="A8118" s="99">
        <v>45405</v>
      </c>
      <c r="B8118" s="100">
        <v>345.34179999999998</v>
      </c>
      <c r="C8118" s="28">
        <f t="shared" si="62"/>
        <v>3</v>
      </c>
      <c r="D8118" s="28" t="str">
        <f t="shared" si="63"/>
        <v>martes</v>
      </c>
    </row>
    <row r="8119" spans="1:4" ht="15.75" customHeight="1">
      <c r="A8119" s="99">
        <v>45406</v>
      </c>
      <c r="B8119" s="100">
        <v>346.54520000000002</v>
      </c>
      <c r="C8119" s="28">
        <f t="shared" si="62"/>
        <v>4</v>
      </c>
      <c r="D8119" s="28" t="str">
        <f t="shared" si="63"/>
        <v>miercoles</v>
      </c>
    </row>
    <row r="8120" spans="1:4" ht="15.75" customHeight="1">
      <c r="A8120" s="99">
        <v>45407</v>
      </c>
      <c r="B8120" s="100">
        <v>347.75279999999998</v>
      </c>
      <c r="C8120" s="28">
        <f t="shared" si="62"/>
        <v>5</v>
      </c>
      <c r="D8120" s="28" t="str">
        <f t="shared" si="63"/>
        <v>jueves</v>
      </c>
    </row>
    <row r="8121" spans="1:4" ht="15.75" customHeight="1">
      <c r="A8121" s="99">
        <v>45408</v>
      </c>
      <c r="B8121" s="100">
        <v>348.96469999999999</v>
      </c>
      <c r="C8121" s="28">
        <f t="shared" si="62"/>
        <v>6</v>
      </c>
      <c r="D8121" s="28" t="str">
        <f t="shared" si="63"/>
        <v xml:space="preserve">viernes </v>
      </c>
    </row>
    <row r="8122" spans="1:4" ht="15.75" customHeight="1">
      <c r="A8122" s="99">
        <v>45409</v>
      </c>
      <c r="B8122" s="100">
        <v>350.1807</v>
      </c>
      <c r="C8122" s="28">
        <f t="shared" si="62"/>
        <v>7</v>
      </c>
      <c r="D8122" s="28" t="str">
        <f t="shared" si="63"/>
        <v>sabado</v>
      </c>
    </row>
    <row r="8123" spans="1:4" ht="15.75" customHeight="1">
      <c r="A8123" s="99">
        <v>45410</v>
      </c>
      <c r="B8123" s="100">
        <v>351.40100000000001</v>
      </c>
      <c r="C8123" s="28">
        <f t="shared" si="62"/>
        <v>1</v>
      </c>
      <c r="D8123" s="28" t="str">
        <f t="shared" si="63"/>
        <v>domingo</v>
      </c>
    </row>
    <row r="8124" spans="1:4" ht="15.75" customHeight="1">
      <c r="A8124" s="99">
        <v>45411</v>
      </c>
      <c r="B8124" s="100">
        <v>352.62549999999999</v>
      </c>
      <c r="C8124" s="28">
        <f t="shared" si="62"/>
        <v>2</v>
      </c>
      <c r="D8124" s="28" t="str">
        <f t="shared" si="63"/>
        <v>lunes</v>
      </c>
    </row>
    <row r="8125" spans="1:4" ht="15.75" customHeight="1">
      <c r="A8125" s="99">
        <v>45412</v>
      </c>
      <c r="B8125" s="100">
        <v>353.85430000000002</v>
      </c>
      <c r="C8125" s="28">
        <f t="shared" si="62"/>
        <v>3</v>
      </c>
      <c r="D8125" s="28" t="str">
        <f t="shared" si="63"/>
        <v>martes</v>
      </c>
    </row>
    <row r="8126" spans="1:4" ht="15.75" customHeight="1">
      <c r="A8126" s="99">
        <v>45413</v>
      </c>
      <c r="B8126" s="100">
        <v>355.0874</v>
      </c>
      <c r="C8126" s="28">
        <f t="shared" si="62"/>
        <v>4</v>
      </c>
      <c r="D8126" s="28" t="str">
        <f t="shared" si="63"/>
        <v>miercoles</v>
      </c>
    </row>
    <row r="8127" spans="1:4" ht="15.75" customHeight="1">
      <c r="A8127" s="99">
        <v>45414</v>
      </c>
      <c r="B8127" s="100">
        <v>356.32479999999998</v>
      </c>
      <c r="C8127" s="28">
        <f t="shared" si="62"/>
        <v>5</v>
      </c>
      <c r="D8127" s="28" t="str">
        <f t="shared" si="63"/>
        <v>jueves</v>
      </c>
    </row>
    <row r="8128" spans="1:4" ht="15.75" customHeight="1">
      <c r="A8128" s="99">
        <v>45415</v>
      </c>
      <c r="B8128" s="100">
        <v>357.56650000000002</v>
      </c>
      <c r="C8128" s="28">
        <f t="shared" si="62"/>
        <v>6</v>
      </c>
      <c r="D8128" s="28" t="str">
        <f t="shared" si="63"/>
        <v xml:space="preserve">viernes </v>
      </c>
    </row>
    <row r="8129" spans="1:4" ht="15.75" customHeight="1">
      <c r="A8129" s="99">
        <v>45416</v>
      </c>
      <c r="B8129" s="100">
        <v>358.8125</v>
      </c>
      <c r="C8129" s="28">
        <f t="shared" si="62"/>
        <v>7</v>
      </c>
      <c r="D8129" s="28" t="str">
        <f t="shared" si="63"/>
        <v>sabado</v>
      </c>
    </row>
    <row r="8130" spans="1:4" ht="15.75" customHeight="1">
      <c r="A8130" s="99">
        <v>45417</v>
      </c>
      <c r="B8130" s="100">
        <v>360.06290000000001</v>
      </c>
      <c r="C8130" s="28">
        <f t="shared" si="62"/>
        <v>1</v>
      </c>
      <c r="D8130" s="28" t="str">
        <f t="shared" si="63"/>
        <v>domingo</v>
      </c>
    </row>
    <row r="8131" spans="1:4" ht="15.75" customHeight="1">
      <c r="A8131" s="99">
        <v>45418</v>
      </c>
      <c r="B8131" s="100">
        <v>361.31760000000003</v>
      </c>
      <c r="C8131" s="28">
        <f t="shared" si="62"/>
        <v>2</v>
      </c>
      <c r="D8131" s="28" t="str">
        <f t="shared" si="63"/>
        <v>lunes</v>
      </c>
    </row>
    <row r="8132" spans="1:4" ht="15.75" customHeight="1">
      <c r="A8132" s="99">
        <v>45419</v>
      </c>
      <c r="B8132" s="100">
        <v>362.57670000000002</v>
      </c>
      <c r="C8132" s="28">
        <f t="shared" si="62"/>
        <v>3</v>
      </c>
      <c r="D8132" s="28" t="str">
        <f t="shared" si="63"/>
        <v>martes</v>
      </c>
    </row>
    <row r="8133" spans="1:4" ht="15.75" customHeight="1">
      <c r="A8133" s="99">
        <v>45420</v>
      </c>
      <c r="B8133" s="100">
        <v>363.84019999999998</v>
      </c>
      <c r="C8133" s="28">
        <f t="shared" si="62"/>
        <v>4</v>
      </c>
      <c r="D8133" s="28" t="str">
        <f t="shared" si="63"/>
        <v>miercoles</v>
      </c>
    </row>
    <row r="8134" spans="1:4" ht="15.75" customHeight="1">
      <c r="A8134" s="99">
        <v>45421</v>
      </c>
      <c r="B8134" s="100">
        <v>365.10809999999998</v>
      </c>
      <c r="C8134" s="28">
        <f t="shared" si="62"/>
        <v>5</v>
      </c>
      <c r="D8134" s="28" t="str">
        <f t="shared" si="63"/>
        <v>jueves</v>
      </c>
    </row>
    <row r="8135" spans="1:4" ht="15.75" customHeight="1">
      <c r="A8135" s="99">
        <v>45422</v>
      </c>
      <c r="B8135" s="100">
        <v>366.38040000000001</v>
      </c>
      <c r="C8135" s="28">
        <f t="shared" si="62"/>
        <v>6</v>
      </c>
      <c r="D8135" s="28" t="str">
        <f t="shared" si="63"/>
        <v xml:space="preserve">viernes </v>
      </c>
    </row>
    <row r="8136" spans="1:4" ht="15.75" customHeight="1">
      <c r="A8136" s="99">
        <v>45423</v>
      </c>
      <c r="B8136" s="100">
        <v>367.65710000000001</v>
      </c>
      <c r="C8136" s="28">
        <f t="shared" si="62"/>
        <v>7</v>
      </c>
      <c r="D8136" s="28" t="str">
        <f t="shared" si="63"/>
        <v>sabado</v>
      </c>
    </row>
    <row r="8137" spans="1:4" ht="15.75" customHeight="1">
      <c r="A8137" s="99">
        <v>45424</v>
      </c>
      <c r="B8137" s="100">
        <v>368.93830000000003</v>
      </c>
      <c r="C8137" s="28">
        <f t="shared" si="62"/>
        <v>1</v>
      </c>
      <c r="D8137" s="28" t="str">
        <f t="shared" si="63"/>
        <v>domingo</v>
      </c>
    </row>
    <row r="8138" spans="1:4" ht="15.75" customHeight="1">
      <c r="A8138" s="99">
        <v>45425</v>
      </c>
      <c r="B8138" s="100">
        <v>370.22390000000001</v>
      </c>
      <c r="C8138" s="28">
        <f t="shared" si="62"/>
        <v>2</v>
      </c>
      <c r="D8138" s="28" t="str">
        <f t="shared" si="63"/>
        <v>lunes</v>
      </c>
    </row>
    <row r="8139" spans="1:4" ht="15.75" customHeight="1">
      <c r="A8139" s="99">
        <v>45426</v>
      </c>
      <c r="B8139" s="100">
        <v>371.51409999999998</v>
      </c>
      <c r="C8139" s="28">
        <f t="shared" si="62"/>
        <v>3</v>
      </c>
      <c r="D8139" s="28" t="str">
        <f t="shared" si="63"/>
        <v>martes</v>
      </c>
    </row>
    <row r="8140" spans="1:4" ht="15.75" customHeight="1">
      <c r="A8140" s="99">
        <v>45427</v>
      </c>
      <c r="B8140" s="100">
        <v>372.80869999999999</v>
      </c>
      <c r="C8140" s="28">
        <f t="shared" si="62"/>
        <v>4</v>
      </c>
      <c r="D8140" s="28" t="str">
        <f t="shared" si="63"/>
        <v>miercoles</v>
      </c>
    </row>
    <row r="8141" spans="1:4" ht="15.75" customHeight="1">
      <c r="A8141" s="99">
        <v>45428</v>
      </c>
      <c r="B8141" s="100">
        <v>373.82440000000003</v>
      </c>
      <c r="C8141" s="28">
        <f t="shared" si="62"/>
        <v>5</v>
      </c>
      <c r="D8141" s="28" t="str">
        <f t="shared" si="63"/>
        <v>jueves</v>
      </c>
    </row>
    <row r="8142" spans="1:4" ht="15.75" customHeight="1">
      <c r="A8142" s="99">
        <v>45429</v>
      </c>
      <c r="B8142" s="100">
        <v>374.84280000000001</v>
      </c>
      <c r="C8142" s="28">
        <f t="shared" si="62"/>
        <v>6</v>
      </c>
      <c r="D8142" s="28" t="str">
        <f t="shared" si="63"/>
        <v xml:space="preserve">viernes </v>
      </c>
    </row>
    <row r="8143" spans="1:4" ht="15.75" customHeight="1">
      <c r="A8143" s="99">
        <v>45430</v>
      </c>
      <c r="B8143" s="100">
        <v>375.86399999999998</v>
      </c>
      <c r="C8143" s="28">
        <f t="shared" si="62"/>
        <v>7</v>
      </c>
      <c r="D8143" s="28" t="str">
        <f t="shared" si="63"/>
        <v>sabado</v>
      </c>
    </row>
    <row r="8144" spans="1:4" ht="15.75" customHeight="1">
      <c r="A8144" s="99">
        <v>45431</v>
      </c>
      <c r="B8144" s="100">
        <v>376.88799999999998</v>
      </c>
      <c r="C8144" s="28">
        <f t="shared" si="62"/>
        <v>1</v>
      </c>
      <c r="D8144" s="28" t="str">
        <f t="shared" si="63"/>
        <v>domingo</v>
      </c>
    </row>
    <row r="8145" spans="1:4" ht="15.75" customHeight="1">
      <c r="A8145" s="99">
        <v>45432</v>
      </c>
      <c r="B8145" s="100">
        <v>377.91480000000001</v>
      </c>
      <c r="C8145" s="28">
        <f t="shared" si="62"/>
        <v>2</v>
      </c>
      <c r="D8145" s="28" t="str">
        <f t="shared" si="63"/>
        <v>lunes</v>
      </c>
    </row>
    <row r="8146" spans="1:4" ht="15.75" customHeight="1">
      <c r="A8146" s="99">
        <v>45433</v>
      </c>
      <c r="B8146" s="100">
        <v>378.94439999999997</v>
      </c>
      <c r="C8146" s="28">
        <f t="shared" si="62"/>
        <v>3</v>
      </c>
      <c r="D8146" s="28" t="str">
        <f t="shared" si="63"/>
        <v>martes</v>
      </c>
    </row>
    <row r="8147" spans="1:4" ht="15.75" customHeight="1">
      <c r="A8147" s="99">
        <v>45434</v>
      </c>
      <c r="B8147" s="100">
        <v>379.97680000000003</v>
      </c>
      <c r="C8147" s="28">
        <f t="shared" si="62"/>
        <v>4</v>
      </c>
      <c r="D8147" s="28" t="str">
        <f t="shared" si="63"/>
        <v>miercoles</v>
      </c>
    </row>
    <row r="8148" spans="1:4" ht="15.75" customHeight="1">
      <c r="A8148" s="99">
        <v>45435</v>
      </c>
      <c r="B8148" s="100">
        <v>381.012</v>
      </c>
      <c r="C8148" s="28">
        <f t="shared" si="62"/>
        <v>5</v>
      </c>
      <c r="D8148" s="28" t="str">
        <f t="shared" si="63"/>
        <v>jueves</v>
      </c>
    </row>
    <row r="8149" spans="1:4" ht="15.75" customHeight="1">
      <c r="A8149" s="99">
        <v>45436</v>
      </c>
      <c r="B8149" s="100">
        <v>382.05</v>
      </c>
      <c r="C8149" s="28">
        <f t="shared" si="62"/>
        <v>6</v>
      </c>
      <c r="D8149" s="28" t="str">
        <f t="shared" si="63"/>
        <v xml:space="preserve">viernes </v>
      </c>
    </row>
    <row r="8150" spans="1:4" ht="15.75" customHeight="1">
      <c r="A8150" s="99">
        <v>45437</v>
      </c>
      <c r="B8150" s="100">
        <v>383.09089999999998</v>
      </c>
      <c r="C8150" s="28">
        <f t="shared" si="62"/>
        <v>7</v>
      </c>
      <c r="D8150" s="28" t="str">
        <f t="shared" si="63"/>
        <v>sabado</v>
      </c>
    </row>
    <row r="8151" spans="1:4" ht="15.75" customHeight="1">
      <c r="A8151" s="99">
        <v>45438</v>
      </c>
      <c r="B8151" s="100">
        <v>384.1345</v>
      </c>
      <c r="C8151" s="28">
        <f t="shared" si="62"/>
        <v>1</v>
      </c>
      <c r="D8151" s="28" t="str">
        <f t="shared" si="63"/>
        <v>domingo</v>
      </c>
    </row>
    <row r="8152" spans="1:4" ht="15.75" customHeight="1">
      <c r="A8152" s="99">
        <v>45439</v>
      </c>
      <c r="B8152" s="100">
        <v>385.18110000000001</v>
      </c>
      <c r="C8152" s="28">
        <f t="shared" si="62"/>
        <v>2</v>
      </c>
      <c r="D8152" s="28" t="str">
        <f t="shared" si="63"/>
        <v>lunes</v>
      </c>
    </row>
    <row r="8153" spans="1:4" ht="15.75" customHeight="1">
      <c r="A8153" s="99">
        <v>45440</v>
      </c>
      <c r="B8153" s="100">
        <v>386.23050000000001</v>
      </c>
      <c r="C8153" s="28">
        <f t="shared" si="62"/>
        <v>3</v>
      </c>
      <c r="D8153" s="28" t="str">
        <f t="shared" si="63"/>
        <v>martes</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TO26</vt:lpstr>
      <vt:lpstr>not tableau</vt:lpstr>
      <vt:lpstr>Glosario</vt:lpstr>
      <vt:lpstr>SOB34</vt:lpstr>
      <vt:lpstr>SOB44</vt:lpstr>
      <vt:lpstr>DICP</vt:lpstr>
      <vt:lpstr>CER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 Ignacio Urricariet</cp:lastModifiedBy>
  <dcterms:created xsi:type="dcterms:W3CDTF">2024-06-20T18:31:43Z</dcterms:created>
  <dcterms:modified xsi:type="dcterms:W3CDTF">2024-07-03T16:54:20Z</dcterms:modified>
</cp:coreProperties>
</file>