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Volumes/bioinfomatics$/jurtasun/Projects/Lymphocyte_Development/PI_Merkenschlager_Matthias/Perera_Teresa/scRNASeq_Xlinked_competition_vtr/Analysis/Annotation/AUCell/"/>
    </mc:Choice>
  </mc:AlternateContent>
  <xr:revisionPtr revIDLastSave="0" documentId="13_ncr:1_{95DB0362-AD4D-3D46-BE6E-2DF60320E823}" xr6:coauthVersionLast="47" xr6:coauthVersionMax="47" xr10:uidLastSave="{00000000-0000-0000-0000-000000000000}"/>
  <bookViews>
    <workbookView xWindow="0" yWindow="500" windowWidth="22740" windowHeight="11440" firstSheet="2" activeTab="12" xr2:uid="{00000000-000D-0000-FFFF-FFFF00000000}"/>
  </bookViews>
  <sheets>
    <sheet name="HSC1" sheetId="1" r:id="rId1"/>
    <sheet name="HSC2" sheetId="2" r:id="rId2"/>
    <sheet name="HSC3" sheetId="3" r:id="rId3"/>
    <sheet name="HSC4" sheetId="4" r:id="rId4"/>
    <sheet name="shared12" sheetId="5" r:id="rId5"/>
    <sheet name="shared34" sheetId="6" r:id="rId6"/>
    <sheet name="mpp" sheetId="7" r:id="rId7"/>
    <sheet name="preEry" sheetId="8" r:id="rId8"/>
    <sheet name="preMeg" sheetId="9" r:id="rId9"/>
    <sheet name="preGM" sheetId="10" r:id="rId10"/>
    <sheet name="preBaso" sheetId="11" r:id="rId11"/>
    <sheet name="preDC" sheetId="12" r:id="rId12"/>
    <sheet name="preB" sheetId="13" r:id="rId13"/>
    <sheet name="preB2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4" l="1"/>
  <c r="F3" i="14"/>
  <c r="E3" i="14"/>
  <c r="D3" i="14"/>
  <c r="C3" i="14"/>
  <c r="B3" i="14"/>
  <c r="G3" i="8"/>
  <c r="F3" i="8"/>
  <c r="D3" i="8"/>
  <c r="E3" i="8"/>
  <c r="C3" i="8"/>
  <c r="G3" i="9"/>
  <c r="F3" i="9"/>
  <c r="D3" i="9"/>
  <c r="C3" i="9"/>
  <c r="G3" i="10"/>
  <c r="F3" i="10"/>
  <c r="D3" i="10"/>
  <c r="C3" i="10"/>
  <c r="G3" i="11"/>
  <c r="F3" i="11"/>
  <c r="D3" i="11"/>
  <c r="C3" i="11"/>
  <c r="G3" i="12"/>
  <c r="F3" i="12"/>
  <c r="D3" i="12"/>
  <c r="C3" i="12"/>
  <c r="G3" i="7"/>
  <c r="F3" i="7"/>
  <c r="D3" i="7"/>
  <c r="C3" i="7"/>
  <c r="G3" i="4"/>
  <c r="F3" i="4"/>
  <c r="D3" i="4"/>
  <c r="C3" i="4"/>
  <c r="G3" i="3"/>
  <c r="F3" i="3"/>
  <c r="E3" i="3"/>
  <c r="D3" i="3"/>
  <c r="C3" i="3"/>
  <c r="G3" i="2"/>
  <c r="F3" i="2"/>
  <c r="D3" i="2"/>
  <c r="C3" i="2"/>
  <c r="G3" i="1"/>
  <c r="F3" i="1"/>
  <c r="D3" i="1"/>
  <c r="C3" i="1"/>
  <c r="B3" i="1"/>
  <c r="B3" i="2"/>
  <c r="B3" i="3"/>
  <c r="B3" i="4"/>
  <c r="B3" i="7"/>
  <c r="B3" i="8"/>
  <c r="B3" i="9"/>
  <c r="E3" i="9"/>
  <c r="B3" i="10"/>
  <c r="B3" i="11"/>
  <c r="E3" i="1"/>
  <c r="E3" i="2"/>
  <c r="E3" i="4"/>
  <c r="E3" i="7"/>
  <c r="E3" i="10"/>
  <c r="E3" i="11"/>
  <c r="E3" i="12"/>
  <c r="B3" i="12"/>
  <c r="F3" i="13"/>
  <c r="G3" i="13"/>
  <c r="D3" i="13"/>
  <c r="C3" i="13"/>
  <c r="E3" i="13"/>
  <c r="B3" i="13"/>
</calcChain>
</file>

<file path=xl/sharedStrings.xml><?xml version="1.0" encoding="utf-8"?>
<sst xmlns="http://schemas.openxmlformats.org/spreadsheetml/2006/main" count="108" uniqueCount="9">
  <si>
    <t/>
  </si>
  <si>
    <t>G1.MT</t>
  </si>
  <si>
    <t>G2M.MT</t>
  </si>
  <si>
    <t>S.MT</t>
  </si>
  <si>
    <t>G1.WT</t>
  </si>
  <si>
    <t>G2M.WT</t>
  </si>
  <si>
    <t>S.WT</t>
  </si>
  <si>
    <t>N cells</t>
  </si>
  <si>
    <t xml:space="preserve">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</si>
</sst>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252</v>
      </c>
      <c r="C2">
        <v>2</v>
      </c>
      <c r="D2">
        <v>3</v>
      </c>
      <c r="E2">
        <v>204</v>
      </c>
      <c r="F2">
        <v>2</v>
      </c>
      <c r="G2">
        <v>1</v>
      </c>
    </row>
    <row r="3" spans="1:7" x14ac:dyDescent="0.2">
      <c r="A3" t="s">
        <v>8</v>
      </c>
      <c r="B3">
        <f>B2/SUM(B2:D2)</f>
        <v>0.98054474708171202</v>
      </c>
      <c r="C3">
        <f>C2/SUM(B2:D2)</f>
        <v>7.7821011673151752E-3</v>
      </c>
      <c r="D3">
        <f>D2/SUM(B2:D2)</f>
        <v>1.1673151750972763E-2</v>
      </c>
      <c r="E3">
        <f>E2/SUM(E2:G2)</f>
        <v>0.98550724637681164</v>
      </c>
      <c r="F3">
        <f>F2/SUM(E2:G2)</f>
        <v>9.6618357487922701E-3</v>
      </c>
      <c r="G3">
        <f>G2/SUM(E2:G2)</f>
        <v>4.830917874396135E-3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335</v>
      </c>
      <c r="C2">
        <v>17</v>
      </c>
      <c r="D2">
        <v>1</v>
      </c>
      <c r="E2">
        <v>256</v>
      </c>
      <c r="F2">
        <v>20</v>
      </c>
      <c r="G2">
        <v>0</v>
      </c>
    </row>
    <row r="3" spans="1:7" x14ac:dyDescent="0.2">
      <c r="A3" t="s">
        <v>8</v>
      </c>
      <c r="B3">
        <f>B2/SUM(B2:D2)</f>
        <v>0.94900849858356939</v>
      </c>
      <c r="C3">
        <f>C2/SUM(B2:D2)</f>
        <v>4.8158640226628892E-2</v>
      </c>
      <c r="D3">
        <f>D2/SUM(B2:D2)</f>
        <v>2.8328611898016999E-3</v>
      </c>
      <c r="E3">
        <f>E2/SUM(E2:G2)</f>
        <v>0.92753623188405798</v>
      </c>
      <c r="F3">
        <f>F2/SUM(E2:G2)</f>
        <v>7.2463768115942032E-2</v>
      </c>
      <c r="G3">
        <f>G2/SUM(E2:G2)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173</v>
      </c>
      <c r="C2">
        <v>149</v>
      </c>
      <c r="D2">
        <v>32</v>
      </c>
      <c r="E2">
        <v>234</v>
      </c>
      <c r="F2">
        <v>177</v>
      </c>
      <c r="G2">
        <v>5</v>
      </c>
    </row>
    <row r="3" spans="1:7" x14ac:dyDescent="0.2">
      <c r="A3" t="s">
        <v>8</v>
      </c>
      <c r="B3">
        <f>B2/SUM(B2:D2)</f>
        <v>0.48870056497175141</v>
      </c>
      <c r="C3">
        <f>C2/SUM(B2:D2)</f>
        <v>0.42090395480225989</v>
      </c>
      <c r="D3">
        <f>D2/SUM(B2:D2)</f>
        <v>9.03954802259887E-2</v>
      </c>
      <c r="E3">
        <f>E2/SUM(E2:G2)</f>
        <v>0.5625</v>
      </c>
      <c r="F3">
        <f>F2/SUM(E2:G2)</f>
        <v>0.42548076923076922</v>
      </c>
      <c r="G3">
        <f>G2/SUM(E2:G2)</f>
        <v>1.201923076923077E-2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128</v>
      </c>
      <c r="C2">
        <v>112</v>
      </c>
      <c r="D2">
        <v>8</v>
      </c>
      <c r="E2">
        <v>140</v>
      </c>
      <c r="F2">
        <v>97</v>
      </c>
      <c r="G2">
        <v>0</v>
      </c>
    </row>
    <row r="3" spans="1:7" x14ac:dyDescent="0.2">
      <c r="A3" t="s">
        <v>8</v>
      </c>
      <c r="B3">
        <f>B2/SUM(B2:D2)</f>
        <v>0.5161290322580645</v>
      </c>
      <c r="C3">
        <f>C2/SUM(B2:D2)</f>
        <v>0.45161290322580644</v>
      </c>
      <c r="D3">
        <f>D2/SUM(B2:D2)</f>
        <v>3.2258064516129031E-2</v>
      </c>
      <c r="E3">
        <f>E2/SUM(E2:G2)</f>
        <v>0.59071729957805907</v>
      </c>
      <c r="F3">
        <f>F2/SUM(E2:G2)</f>
        <v>0.40928270042194093</v>
      </c>
      <c r="G3">
        <f>G2/SUM(E2:G2)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110" zoomScaleNormal="110" workbookViewId="0">
      <selection activeCell="E15" sqref="E15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110" zoomScaleNormal="110" workbookViewId="0">
      <selection activeCell="H6" sqref="A1:H6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340</v>
      </c>
      <c r="C2">
        <v>265</v>
      </c>
      <c r="D2">
        <v>14</v>
      </c>
      <c r="E2">
        <v>391</v>
      </c>
      <c r="F2">
        <v>316</v>
      </c>
      <c r="G2">
        <v>0</v>
      </c>
    </row>
    <row r="3" spans="1:7" x14ac:dyDescent="0.2">
      <c r="A3" t="s">
        <v>8</v>
      </c>
      <c r="B3">
        <f>B2/SUM(B2:D2)</f>
        <v>0.54927302100161546</v>
      </c>
      <c r="C3">
        <f>C2/SUM(B2:D2)</f>
        <v>0.42810985460420031</v>
      </c>
      <c r="D3">
        <f>D2/SUM(B2:D2)</f>
        <v>2.2617124394184167E-2</v>
      </c>
      <c r="E3">
        <f>E2/SUM(E2:G2)</f>
        <v>0.55304101838755304</v>
      </c>
      <c r="F3">
        <f>F2/SUM(E2:G2)</f>
        <v>0.44695898161244696</v>
      </c>
      <c r="G3">
        <f>G2/SUM(E2:G2)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1002</v>
      </c>
      <c r="C2">
        <v>218</v>
      </c>
      <c r="D2">
        <v>55</v>
      </c>
      <c r="E2">
        <v>963</v>
      </c>
      <c r="F2">
        <v>216</v>
      </c>
      <c r="G2">
        <v>6</v>
      </c>
    </row>
    <row r="3" spans="1:7" x14ac:dyDescent="0.2">
      <c r="A3" t="s">
        <v>8</v>
      </c>
      <c r="B3">
        <f>B2/SUM(B2:D2)</f>
        <v>0.78588235294117648</v>
      </c>
      <c r="C3">
        <f>C2/SUM(B2:D2)</f>
        <v>0.17098039215686275</v>
      </c>
      <c r="D3">
        <f>D2/SUM(B2:D2)</f>
        <v>4.3137254901960784E-2</v>
      </c>
      <c r="E3">
        <f>E2/SUM(E2:G2)</f>
        <v>0.81265822784810127</v>
      </c>
      <c r="F3">
        <f>F2/SUM(E2:G2)</f>
        <v>0.18227848101265823</v>
      </c>
      <c r="G3">
        <f>G2/SUM(E2:G2)</f>
        <v>5.0632911392405064E-3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245</v>
      </c>
      <c r="C2">
        <v>81</v>
      </c>
      <c r="D2">
        <v>9</v>
      </c>
      <c r="E2">
        <v>192</v>
      </c>
      <c r="F2">
        <v>55</v>
      </c>
      <c r="G2">
        <v>0</v>
      </c>
    </row>
    <row r="3" spans="1:7" x14ac:dyDescent="0.2">
      <c r="A3" t="s">
        <v>8</v>
      </c>
      <c r="B3">
        <f>B2/SUM(B2:D2)</f>
        <v>0.73134328358208955</v>
      </c>
      <c r="C3">
        <f>C2/SUM(B2:D2)</f>
        <v>0.2417910447761194</v>
      </c>
      <c r="D3">
        <f>D2/SUM(B2:D2)</f>
        <v>2.6865671641791045E-2</v>
      </c>
      <c r="E3">
        <f>E2/SUM(E2:G2)</f>
        <v>0.77732793522267207</v>
      </c>
      <c r="F3">
        <f>F2/SUM(E2:G2)</f>
        <v>0.22267206477732793</v>
      </c>
      <c r="G3">
        <f>G2/SUM(E2:G2)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zoomScale="110" zoomScaleNormal="110" workbookViewId="0">
      <selection activeCell="E8" sqref="E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3513</v>
      </c>
      <c r="C2">
        <v>236</v>
      </c>
      <c r="D2">
        <v>0</v>
      </c>
      <c r="E2">
        <v>3032</v>
      </c>
      <c r="F2">
        <v>420</v>
      </c>
      <c r="G2">
        <v>0</v>
      </c>
    </row>
    <row r="3" spans="1:7" x14ac:dyDescent="0.2">
      <c r="A3" t="s">
        <v>8</v>
      </c>
      <c r="B3">
        <f>B2/SUM(B2:D2)</f>
        <v>0.93704987996799149</v>
      </c>
      <c r="C3">
        <f>C2/SUM(B2:D2)</f>
        <v>6.2950120032008533E-2</v>
      </c>
      <c r="D3">
        <f>D2/SUM(B2:D2)</f>
        <v>0</v>
      </c>
      <c r="E3">
        <f>E2/SUM(E2:G2)</f>
        <v>0.87833140208574745</v>
      </c>
      <c r="F3">
        <f>F2/SUM(E2:G2)</f>
        <v>0.12166859791425261</v>
      </c>
      <c r="G3">
        <f>G2/SUM(E2:G2)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59</v>
      </c>
      <c r="C2">
        <v>29</v>
      </c>
      <c r="D2">
        <v>0</v>
      </c>
      <c r="E2">
        <v>53</v>
      </c>
      <c r="F2">
        <v>24</v>
      </c>
      <c r="G2">
        <v>0</v>
      </c>
    </row>
    <row r="3" spans="1:7" x14ac:dyDescent="0.2">
      <c r="A3" t="s">
        <v>8</v>
      </c>
      <c r="B3">
        <f>B2/SUM(B2:D2)</f>
        <v>0.67045454545454541</v>
      </c>
      <c r="C3">
        <f>C2/SUM(B2:D2)</f>
        <v>0.32954545454545453</v>
      </c>
      <c r="D3">
        <f>D2/SUM(B2:D2)</f>
        <v>0</v>
      </c>
      <c r="E3">
        <f>E2/SUM(E2:G2)</f>
        <v>0.68831168831168832</v>
      </c>
      <c r="F3">
        <f>F2/SUM(E2:G2)</f>
        <v>0.31168831168831168</v>
      </c>
      <c r="G3">
        <f>G2/SUM(E2:G2)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zoomScale="110" zoomScaleNormal="110" workbookViewId="0">
      <selection activeCell="G4" sqref="G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948</v>
      </c>
      <c r="C2">
        <v>174</v>
      </c>
      <c r="D2">
        <v>8</v>
      </c>
      <c r="E2">
        <v>1141</v>
      </c>
      <c r="F2">
        <v>247</v>
      </c>
      <c r="G2">
        <v>0</v>
      </c>
    </row>
    <row r="3" spans="1:7" x14ac:dyDescent="0.2">
      <c r="A3" t="s">
        <v>8</v>
      </c>
      <c r="B3">
        <f>B2/SUM(B2:D2)</f>
        <v>0.83893805309734515</v>
      </c>
      <c r="C3">
        <f>C2/SUM(B2:D2)</f>
        <v>0.15398230088495576</v>
      </c>
      <c r="D3">
        <f>D2/SUM(B2:D2)</f>
        <v>7.0796460176991149E-3</v>
      </c>
      <c r="E3">
        <f>E2/SUM(E2:G2)</f>
        <v>0.8220461095100865</v>
      </c>
      <c r="F3">
        <f>F2/SUM(E2:G2)</f>
        <v>0.17795389048991356</v>
      </c>
      <c r="G3">
        <f>G2/SUM(E2:G2)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tabSelected="1" zoomScale="110" zoomScaleNormal="110" workbookViewId="0">
      <selection activeCell="L16" sqref="L1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291</v>
      </c>
      <c r="C2">
        <v>104</v>
      </c>
      <c r="D2">
        <v>22</v>
      </c>
      <c r="E2">
        <v>366</v>
      </c>
      <c r="F2">
        <v>129</v>
      </c>
      <c r="G2">
        <v>4</v>
      </c>
    </row>
    <row r="3" spans="1:7" x14ac:dyDescent="0.2">
      <c r="A3" t="s">
        <v>8</v>
      </c>
      <c r="B3">
        <f>B2/SUM(B2:D2)</f>
        <v>0.69784172661870503</v>
      </c>
      <c r="C3">
        <f>C2/SUM(B2:D2)</f>
        <v>0.24940047961630696</v>
      </c>
      <c r="D3">
        <f>D2/SUM(B2:D2)</f>
        <v>5.2757793764988008E-2</v>
      </c>
      <c r="E3">
        <f>E2/SUM(E2:G2)</f>
        <v>0.73346693386773543</v>
      </c>
      <c r="F3">
        <f>F2/SUM(E2:G2)</f>
        <v>0.25851703406813625</v>
      </c>
      <c r="G3">
        <f>G2/SUM(E2:G2)</f>
        <v>8.0160320641282558E-3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28CB-617F-644D-B222-B7F281D8971D}">
  <dimension ref="A1:G3"/>
  <sheetViews>
    <sheetView workbookViewId="0">
      <selection activeCell="E6" sqref="E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47</v>
      </c>
      <c r="C2">
        <v>28</v>
      </c>
      <c r="D2">
        <v>9</v>
      </c>
      <c r="E2">
        <v>79</v>
      </c>
      <c r="F2">
        <v>59</v>
      </c>
      <c r="G2">
        <v>4</v>
      </c>
    </row>
    <row r="3" spans="1:7" x14ac:dyDescent="0.2">
      <c r="A3" t="s">
        <v>8</v>
      </c>
      <c r="B3">
        <f>B2/SUM(B2:D2)</f>
        <v>0.55952380952380953</v>
      </c>
      <c r="C3">
        <f>C2/SUM(B2:D2)</f>
        <v>0.33333333333333331</v>
      </c>
      <c r="D3">
        <f>D2/SUM(B2:D2)</f>
        <v>0.10714285714285714</v>
      </c>
      <c r="E3">
        <f>E2/SUM(E2:G2)</f>
        <v>0.55633802816901412</v>
      </c>
      <c r="F3">
        <f>F2/SUM(E2:G2)</f>
        <v>0.41549295774647887</v>
      </c>
      <c r="G3">
        <f>G2/SUM(E2:G2)</f>
        <v>2.8169014084507043E-2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HSC1</vt:lpstr>
      <vt:lpstr>HSC2</vt:lpstr>
      <vt:lpstr>HSC3</vt:lpstr>
      <vt:lpstr>HSC4</vt:lpstr>
      <vt:lpstr>shared12</vt:lpstr>
      <vt:lpstr>shared34</vt:lpstr>
      <vt:lpstr>mpp</vt:lpstr>
      <vt:lpstr>preEry</vt:lpstr>
      <vt:lpstr>preMeg</vt:lpstr>
      <vt:lpstr>preGM</vt:lpstr>
      <vt:lpstr>preBaso</vt:lpstr>
      <vt:lpstr>preDC</vt:lpstr>
      <vt:lpstr>preB</vt:lpstr>
      <vt:lpstr>preB2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/Volumes/bioinfomatics$/jurtasun/Projects/Lymphocyte_Development/PI_Merkenschlager_Matthias/Perera_Teresa/scRNASeq_Xlinked_competition_vtr/Analysis/Annotation/AUCell/summary_aucell.xlsx</dc:creator>
  <cp:lastModifiedBy>Urtasun, Jesus</cp:lastModifiedBy>
  <dcterms:created xsi:type="dcterms:W3CDTF">2024-01-12T14:30:16Z</dcterms:created>
  <dcterms:modified xsi:type="dcterms:W3CDTF">2024-01-15T15:37:12Z</dcterms:modified>
</cp:coreProperties>
</file>