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is.scalise\Downloads\"/>
    </mc:Choice>
  </mc:AlternateContent>
  <xr:revisionPtr revIDLastSave="0" documentId="13_ncr:1_{7DAE4D54-FB53-4D01-AEE8-BE128C3DB09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ositions" sheetId="1" r:id="rId1"/>
    <sheet name="Countries" sheetId="3" r:id="rId2"/>
    <sheet name="Age" sheetId="2" r:id="rId3"/>
    <sheet name="Cross 1" sheetId="4" r:id="rId4"/>
    <sheet name="Cross 2" sheetId="5" r:id="rId5"/>
    <sheet name="Final D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2" i="6"/>
  <c r="D34" i="4"/>
  <c r="D50" i="4"/>
  <c r="G1" i="5"/>
  <c r="F1" i="5"/>
  <c r="E1" i="5"/>
  <c r="D1" i="5"/>
  <c r="D1" i="4" a="1"/>
  <c r="D1" i="4" s="1"/>
  <c r="D10" i="4" s="1"/>
  <c r="C1" i="4" a="1"/>
  <c r="C1" i="4" s="1"/>
  <c r="C3" i="4" s="1"/>
  <c r="B1" i="4" a="1"/>
  <c r="B1" i="4" s="1"/>
  <c r="B2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2" i="4"/>
  <c r="C4" i="6"/>
  <c r="D4" i="6" s="1"/>
  <c r="C5" i="6"/>
  <c r="D5" i="6" s="1"/>
  <c r="C6" i="6"/>
  <c r="D6" i="6" s="1"/>
  <c r="C7" i="6"/>
  <c r="D7" i="6" s="1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D19" i="6" s="1"/>
  <c r="C20" i="6"/>
  <c r="D20" i="6" s="1"/>
  <c r="C21" i="6"/>
  <c r="D21" i="6" s="1"/>
  <c r="C22" i="6"/>
  <c r="D22" i="6" s="1"/>
  <c r="C23" i="6"/>
  <c r="D23" i="6" s="1"/>
  <c r="C24" i="6"/>
  <c r="D24" i="6" s="1"/>
  <c r="C25" i="6"/>
  <c r="D25" i="6" s="1"/>
  <c r="C26" i="6"/>
  <c r="D26" i="6" s="1"/>
  <c r="C27" i="6"/>
  <c r="D27" i="6" s="1"/>
  <c r="C28" i="6"/>
  <c r="D28" i="6" s="1"/>
  <c r="C29" i="6"/>
  <c r="D29" i="6" s="1"/>
  <c r="C30" i="6"/>
  <c r="D30" i="6" s="1"/>
  <c r="C31" i="6"/>
  <c r="D31" i="6" s="1"/>
  <c r="C32" i="6"/>
  <c r="D32" i="6" s="1"/>
  <c r="C33" i="6"/>
  <c r="D33" i="6" s="1"/>
  <c r="C34" i="6"/>
  <c r="D34" i="6" s="1"/>
  <c r="C35" i="6"/>
  <c r="D35" i="6" s="1"/>
  <c r="C36" i="6"/>
  <c r="D36" i="6" s="1"/>
  <c r="C37" i="6"/>
  <c r="D37" i="6" s="1"/>
  <c r="C38" i="6"/>
  <c r="D38" i="6" s="1"/>
  <c r="C39" i="6"/>
  <c r="D39" i="6" s="1"/>
  <c r="C40" i="6"/>
  <c r="D40" i="6" s="1"/>
  <c r="C41" i="6"/>
  <c r="D41" i="6" s="1"/>
  <c r="C42" i="6"/>
  <c r="D42" i="6" s="1"/>
  <c r="C43" i="6"/>
  <c r="D43" i="6" s="1"/>
  <c r="C44" i="6"/>
  <c r="D44" i="6" s="1"/>
  <c r="C45" i="6"/>
  <c r="D45" i="6" s="1"/>
  <c r="C46" i="6"/>
  <c r="D46" i="6" s="1"/>
  <c r="C47" i="6"/>
  <c r="D47" i="6" s="1"/>
  <c r="C48" i="6"/>
  <c r="D48" i="6" s="1"/>
  <c r="C49" i="6"/>
  <c r="D49" i="6" s="1"/>
  <c r="C50" i="6"/>
  <c r="D50" i="6" s="1"/>
  <c r="C51" i="6"/>
  <c r="D51" i="6" s="1"/>
  <c r="C52" i="6"/>
  <c r="D52" i="6" s="1"/>
  <c r="C53" i="6"/>
  <c r="D53" i="6" s="1"/>
  <c r="C54" i="6"/>
  <c r="D54" i="6" s="1"/>
  <c r="C55" i="6"/>
  <c r="D55" i="6" s="1"/>
  <c r="C56" i="6"/>
  <c r="D56" i="6" s="1"/>
  <c r="C57" i="6"/>
  <c r="D57" i="6" s="1"/>
  <c r="C58" i="6"/>
  <c r="D58" i="6" s="1"/>
  <c r="C59" i="6"/>
  <c r="D59" i="6" s="1"/>
  <c r="C60" i="6"/>
  <c r="D60" i="6" s="1"/>
  <c r="C61" i="6"/>
  <c r="D61" i="6" s="1"/>
  <c r="C62" i="6"/>
  <c r="D62" i="6" s="1"/>
  <c r="C63" i="6"/>
  <c r="D63" i="6" s="1"/>
  <c r="C64" i="6"/>
  <c r="D64" i="6" s="1"/>
  <c r="C65" i="6"/>
  <c r="D65" i="6" s="1"/>
  <c r="C66" i="6"/>
  <c r="D66" i="6" s="1"/>
  <c r="C67" i="6"/>
  <c r="D67" i="6" s="1"/>
  <c r="C68" i="6"/>
  <c r="D68" i="6" s="1"/>
  <c r="C69" i="6"/>
  <c r="D69" i="6" s="1"/>
  <c r="C70" i="6"/>
  <c r="D70" i="6" s="1"/>
  <c r="C71" i="6"/>
  <c r="D71" i="6" s="1"/>
  <c r="C72" i="6"/>
  <c r="D72" i="6" s="1"/>
  <c r="C73" i="6"/>
  <c r="D73" i="6" s="1"/>
  <c r="C74" i="6"/>
  <c r="D74" i="6" s="1"/>
  <c r="C75" i="6"/>
  <c r="D75" i="6" s="1"/>
  <c r="C76" i="6"/>
  <c r="D76" i="6" s="1"/>
  <c r="C77" i="6"/>
  <c r="D77" i="6" s="1"/>
  <c r="C78" i="6"/>
  <c r="D78" i="6" s="1"/>
  <c r="C79" i="6"/>
  <c r="D79" i="6" s="1"/>
  <c r="C80" i="6"/>
  <c r="D80" i="6" s="1"/>
  <c r="C81" i="6"/>
  <c r="D81" i="6" s="1"/>
  <c r="C82" i="6"/>
  <c r="D82" i="6" s="1"/>
  <c r="C83" i="6"/>
  <c r="D83" i="6" s="1"/>
  <c r="C84" i="6"/>
  <c r="D84" i="6" s="1"/>
  <c r="C85" i="6"/>
  <c r="D85" i="6" s="1"/>
  <c r="C86" i="6"/>
  <c r="D86" i="6" s="1"/>
  <c r="C87" i="6"/>
  <c r="D87" i="6" s="1"/>
  <c r="C88" i="6"/>
  <c r="D88" i="6" s="1"/>
  <c r="C89" i="6"/>
  <c r="D89" i="6" s="1"/>
  <c r="C90" i="6"/>
  <c r="D90" i="6" s="1"/>
  <c r="C91" i="6"/>
  <c r="D91" i="6" s="1"/>
  <c r="C92" i="6"/>
  <c r="D92" i="6" s="1"/>
  <c r="C93" i="6"/>
  <c r="D93" i="6" s="1"/>
  <c r="C94" i="6"/>
  <c r="D94" i="6" s="1"/>
  <c r="C95" i="6"/>
  <c r="D95" i="6" s="1"/>
  <c r="C96" i="6"/>
  <c r="D96" i="6" s="1"/>
  <c r="C97" i="6"/>
  <c r="D97" i="6" s="1"/>
  <c r="C98" i="6"/>
  <c r="D98" i="6" s="1"/>
  <c r="C99" i="6"/>
  <c r="D99" i="6" s="1"/>
  <c r="C100" i="6"/>
  <c r="D100" i="6" s="1"/>
  <c r="C101" i="6"/>
  <c r="D101" i="6" s="1"/>
  <c r="C102" i="6"/>
  <c r="D102" i="6" s="1"/>
  <c r="C103" i="6"/>
  <c r="D103" i="6" s="1"/>
  <c r="C104" i="6"/>
  <c r="D104" i="6" s="1"/>
  <c r="C105" i="6"/>
  <c r="D105" i="6" s="1"/>
  <c r="C106" i="6"/>
  <c r="D106" i="6" s="1"/>
  <c r="C107" i="6"/>
  <c r="D107" i="6" s="1"/>
  <c r="C108" i="6"/>
  <c r="D108" i="6" s="1"/>
  <c r="C109" i="6"/>
  <c r="D109" i="6" s="1"/>
  <c r="C110" i="6"/>
  <c r="D110" i="6" s="1"/>
  <c r="C111" i="6"/>
  <c r="D111" i="6" s="1"/>
  <c r="C112" i="6"/>
  <c r="D112" i="6" s="1"/>
  <c r="C113" i="6"/>
  <c r="D113" i="6" s="1"/>
  <c r="C114" i="6"/>
  <c r="D114" i="6" s="1"/>
  <c r="C115" i="6"/>
  <c r="D115" i="6" s="1"/>
  <c r="C116" i="6"/>
  <c r="D116" i="6" s="1"/>
  <c r="C117" i="6"/>
  <c r="D117" i="6" s="1"/>
  <c r="C118" i="6"/>
  <c r="D118" i="6" s="1"/>
  <c r="C119" i="6"/>
  <c r="D119" i="6" s="1"/>
  <c r="C120" i="6"/>
  <c r="D120" i="6" s="1"/>
  <c r="C121" i="6"/>
  <c r="D121" i="6" s="1"/>
  <c r="C122" i="6"/>
  <c r="D122" i="6" s="1"/>
  <c r="C123" i="6"/>
  <c r="D123" i="6" s="1"/>
  <c r="C124" i="6"/>
  <c r="D124" i="6" s="1"/>
  <c r="C125" i="6"/>
  <c r="D125" i="6" s="1"/>
  <c r="C126" i="6"/>
  <c r="D126" i="6" s="1"/>
  <c r="C127" i="6"/>
  <c r="D127" i="6" s="1"/>
  <c r="C128" i="6"/>
  <c r="D128" i="6" s="1"/>
  <c r="C129" i="6"/>
  <c r="D129" i="6" s="1"/>
  <c r="C130" i="6"/>
  <c r="D130" i="6" s="1"/>
  <c r="C131" i="6"/>
  <c r="D131" i="6" s="1"/>
  <c r="C132" i="6"/>
  <c r="D132" i="6" s="1"/>
  <c r="C133" i="6"/>
  <c r="D133" i="6" s="1"/>
  <c r="C134" i="6"/>
  <c r="D134" i="6" s="1"/>
  <c r="C135" i="6"/>
  <c r="D135" i="6" s="1"/>
  <c r="C136" i="6"/>
  <c r="D136" i="6" s="1"/>
  <c r="C137" i="6"/>
  <c r="D137" i="6" s="1"/>
  <c r="C138" i="6"/>
  <c r="D138" i="6" s="1"/>
  <c r="C139" i="6"/>
  <c r="D139" i="6" s="1"/>
  <c r="C140" i="6"/>
  <c r="D140" i="6" s="1"/>
  <c r="C141" i="6"/>
  <c r="D141" i="6" s="1"/>
  <c r="C142" i="6"/>
  <c r="D142" i="6" s="1"/>
  <c r="C143" i="6"/>
  <c r="D143" i="6" s="1"/>
  <c r="C144" i="6"/>
  <c r="D144" i="6" s="1"/>
  <c r="C145" i="6"/>
  <c r="D145" i="6" s="1"/>
  <c r="C146" i="6"/>
  <c r="D146" i="6" s="1"/>
  <c r="C147" i="6"/>
  <c r="D147" i="6" s="1"/>
  <c r="C148" i="6"/>
  <c r="D148" i="6" s="1"/>
  <c r="C149" i="6"/>
  <c r="D149" i="6" s="1"/>
  <c r="C150" i="6"/>
  <c r="D150" i="6" s="1"/>
  <c r="C151" i="6"/>
  <c r="D151" i="6" s="1"/>
  <c r="C152" i="6"/>
  <c r="D152" i="6" s="1"/>
  <c r="C153" i="6"/>
  <c r="D153" i="6" s="1"/>
  <c r="C154" i="6"/>
  <c r="D154" i="6" s="1"/>
  <c r="C155" i="6"/>
  <c r="D155" i="6" s="1"/>
  <c r="C156" i="6"/>
  <c r="D156" i="6" s="1"/>
  <c r="C157" i="6"/>
  <c r="D157" i="6" s="1"/>
  <c r="C158" i="6"/>
  <c r="D158" i="6" s="1"/>
  <c r="C159" i="6"/>
  <c r="D159" i="6" s="1"/>
  <c r="C160" i="6"/>
  <c r="D160" i="6" s="1"/>
  <c r="C161" i="6"/>
  <c r="D161" i="6" s="1"/>
  <c r="C162" i="6"/>
  <c r="D162" i="6" s="1"/>
  <c r="C163" i="6"/>
  <c r="D163" i="6" s="1"/>
  <c r="C164" i="6"/>
  <c r="D164" i="6" s="1"/>
  <c r="C165" i="6"/>
  <c r="D165" i="6" s="1"/>
  <c r="C166" i="6"/>
  <c r="D166" i="6" s="1"/>
  <c r="C167" i="6"/>
  <c r="D167" i="6" s="1"/>
  <c r="C168" i="6"/>
  <c r="D168" i="6" s="1"/>
  <c r="C169" i="6"/>
  <c r="D169" i="6" s="1"/>
  <c r="C170" i="6"/>
  <c r="D170" i="6" s="1"/>
  <c r="C171" i="6"/>
  <c r="D171" i="6" s="1"/>
  <c r="C172" i="6"/>
  <c r="D172" i="6" s="1"/>
  <c r="C173" i="6"/>
  <c r="D173" i="6" s="1"/>
  <c r="C174" i="6"/>
  <c r="D174" i="6" s="1"/>
  <c r="C175" i="6"/>
  <c r="D175" i="6" s="1"/>
  <c r="C176" i="6"/>
  <c r="D176" i="6" s="1"/>
  <c r="C177" i="6"/>
  <c r="D177" i="6" s="1"/>
  <c r="C178" i="6"/>
  <c r="D178" i="6" s="1"/>
  <c r="C3" i="6"/>
  <c r="D3" i="6" s="1"/>
  <c r="C2" i="6"/>
  <c r="D2" i="6" s="1"/>
  <c r="B4" i="5"/>
  <c r="C4" i="5" s="1"/>
  <c r="B5" i="5"/>
  <c r="C5" i="5" s="1"/>
  <c r="B6" i="5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20" i="5"/>
  <c r="C20" i="5" s="1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C35" i="5" s="1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C51" i="5" s="1"/>
  <c r="B52" i="5"/>
  <c r="C52" i="5" s="1"/>
  <c r="B53" i="5"/>
  <c r="C53" i="5" s="1"/>
  <c r="B54" i="5"/>
  <c r="C54" i="5" s="1"/>
  <c r="B55" i="5"/>
  <c r="C55" i="5" s="1"/>
  <c r="B56" i="5"/>
  <c r="C56" i="5" s="1"/>
  <c r="B57" i="5"/>
  <c r="C57" i="5" s="1"/>
  <c r="B58" i="5"/>
  <c r="C58" i="5" s="1"/>
  <c r="B59" i="5"/>
  <c r="C59" i="5" s="1"/>
  <c r="B60" i="5"/>
  <c r="B61" i="5"/>
  <c r="C61" i="5" s="1"/>
  <c r="B62" i="5"/>
  <c r="C62" i="5" s="1"/>
  <c r="B63" i="5"/>
  <c r="C63" i="5" s="1"/>
  <c r="B64" i="5"/>
  <c r="C64" i="5" s="1"/>
  <c r="B65" i="5"/>
  <c r="C65" i="5" s="1"/>
  <c r="B66" i="5"/>
  <c r="C66" i="5" s="1"/>
  <c r="B67" i="5"/>
  <c r="C67" i="5" s="1"/>
  <c r="B68" i="5"/>
  <c r="C68" i="5" s="1"/>
  <c r="B69" i="5"/>
  <c r="C69" i="5" s="1"/>
  <c r="B70" i="5"/>
  <c r="C70" i="5" s="1"/>
  <c r="B71" i="5"/>
  <c r="C71" i="5" s="1"/>
  <c r="B72" i="5"/>
  <c r="C72" i="5" s="1"/>
  <c r="B73" i="5"/>
  <c r="C73" i="5" s="1"/>
  <c r="B74" i="5"/>
  <c r="C74" i="5" s="1"/>
  <c r="B75" i="5"/>
  <c r="C75" i="5" s="1"/>
  <c r="B76" i="5"/>
  <c r="C76" i="5" s="1"/>
  <c r="B77" i="5"/>
  <c r="C77" i="5" s="1"/>
  <c r="B78" i="5"/>
  <c r="C78" i="5" s="1"/>
  <c r="B79" i="5"/>
  <c r="C79" i="5" s="1"/>
  <c r="B80" i="5"/>
  <c r="C80" i="5" s="1"/>
  <c r="B81" i="5"/>
  <c r="C81" i="5" s="1"/>
  <c r="B82" i="5"/>
  <c r="C82" i="5" s="1"/>
  <c r="B83" i="5"/>
  <c r="C83" i="5" s="1"/>
  <c r="B84" i="5"/>
  <c r="C84" i="5" s="1"/>
  <c r="B85" i="5"/>
  <c r="C85" i="5" s="1"/>
  <c r="B86" i="5"/>
  <c r="C86" i="5" s="1"/>
  <c r="B87" i="5"/>
  <c r="C87" i="5" s="1"/>
  <c r="B88" i="5"/>
  <c r="C88" i="5" s="1"/>
  <c r="B89" i="5"/>
  <c r="C89" i="5" s="1"/>
  <c r="B90" i="5"/>
  <c r="C90" i="5" s="1"/>
  <c r="B91" i="5"/>
  <c r="C91" i="5" s="1"/>
  <c r="B92" i="5"/>
  <c r="C92" i="5" s="1"/>
  <c r="B93" i="5"/>
  <c r="C93" i="5" s="1"/>
  <c r="B94" i="5"/>
  <c r="C94" i="5" s="1"/>
  <c r="B95" i="5"/>
  <c r="C95" i="5" s="1"/>
  <c r="B96" i="5"/>
  <c r="C96" i="5" s="1"/>
  <c r="B97" i="5"/>
  <c r="C97" i="5" s="1"/>
  <c r="B98" i="5"/>
  <c r="C98" i="5" s="1"/>
  <c r="B99" i="5"/>
  <c r="C99" i="5" s="1"/>
  <c r="B100" i="5"/>
  <c r="C100" i="5" s="1"/>
  <c r="B101" i="5"/>
  <c r="C101" i="5" s="1"/>
  <c r="B102" i="5"/>
  <c r="C102" i="5" s="1"/>
  <c r="B103" i="5"/>
  <c r="C103" i="5" s="1"/>
  <c r="B104" i="5"/>
  <c r="C104" i="5" s="1"/>
  <c r="B105" i="5"/>
  <c r="C105" i="5" s="1"/>
  <c r="B106" i="5"/>
  <c r="C106" i="5" s="1"/>
  <c r="B107" i="5"/>
  <c r="C107" i="5" s="1"/>
  <c r="B108" i="5"/>
  <c r="C108" i="5" s="1"/>
  <c r="B109" i="5"/>
  <c r="C109" i="5" s="1"/>
  <c r="B110" i="5"/>
  <c r="C110" i="5" s="1"/>
  <c r="B111" i="5"/>
  <c r="C111" i="5" s="1"/>
  <c r="B112" i="5"/>
  <c r="C112" i="5" s="1"/>
  <c r="B113" i="5"/>
  <c r="C113" i="5" s="1"/>
  <c r="B114" i="5"/>
  <c r="C114" i="5" s="1"/>
  <c r="B115" i="5"/>
  <c r="C115" i="5" s="1"/>
  <c r="B116" i="5"/>
  <c r="C116" i="5" s="1"/>
  <c r="B117" i="5"/>
  <c r="C117" i="5" s="1"/>
  <c r="B118" i="5"/>
  <c r="C118" i="5" s="1"/>
  <c r="B119" i="5"/>
  <c r="C119" i="5" s="1"/>
  <c r="B120" i="5"/>
  <c r="C120" i="5" s="1"/>
  <c r="B121" i="5"/>
  <c r="C121" i="5" s="1"/>
  <c r="B122" i="5"/>
  <c r="C122" i="5" s="1"/>
  <c r="B123" i="5"/>
  <c r="C123" i="5" s="1"/>
  <c r="B124" i="5"/>
  <c r="C124" i="5" s="1"/>
  <c r="B125" i="5"/>
  <c r="C125" i="5" s="1"/>
  <c r="B126" i="5"/>
  <c r="C126" i="5" s="1"/>
  <c r="B127" i="5"/>
  <c r="C127" i="5" s="1"/>
  <c r="B128" i="5"/>
  <c r="C128" i="5" s="1"/>
  <c r="B129" i="5"/>
  <c r="C129" i="5" s="1"/>
  <c r="B130" i="5"/>
  <c r="C130" i="5" s="1"/>
  <c r="B131" i="5"/>
  <c r="C131" i="5" s="1"/>
  <c r="B132" i="5"/>
  <c r="C132" i="5" s="1"/>
  <c r="B133" i="5"/>
  <c r="C133" i="5" s="1"/>
  <c r="B134" i="5"/>
  <c r="C134" i="5" s="1"/>
  <c r="B135" i="5"/>
  <c r="C135" i="5" s="1"/>
  <c r="B136" i="5"/>
  <c r="C136" i="5" s="1"/>
  <c r="B137" i="5"/>
  <c r="C137" i="5" s="1"/>
  <c r="B138" i="5"/>
  <c r="C138" i="5" s="1"/>
  <c r="B139" i="5"/>
  <c r="C139" i="5" s="1"/>
  <c r="B140" i="5"/>
  <c r="C140" i="5" s="1"/>
  <c r="B141" i="5"/>
  <c r="C141" i="5" s="1"/>
  <c r="B142" i="5"/>
  <c r="C142" i="5" s="1"/>
  <c r="B143" i="5"/>
  <c r="C143" i="5" s="1"/>
  <c r="B144" i="5"/>
  <c r="C144" i="5" s="1"/>
  <c r="B145" i="5"/>
  <c r="C145" i="5" s="1"/>
  <c r="B146" i="5"/>
  <c r="C146" i="5" s="1"/>
  <c r="B147" i="5"/>
  <c r="C147" i="5" s="1"/>
  <c r="B148" i="5"/>
  <c r="C148" i="5" s="1"/>
  <c r="B149" i="5"/>
  <c r="C149" i="5" s="1"/>
  <c r="B150" i="5"/>
  <c r="C150" i="5" s="1"/>
  <c r="B151" i="5"/>
  <c r="C151" i="5" s="1"/>
  <c r="B152" i="5"/>
  <c r="C152" i="5" s="1"/>
  <c r="B153" i="5"/>
  <c r="C153" i="5" s="1"/>
  <c r="B154" i="5"/>
  <c r="C154" i="5" s="1"/>
  <c r="B155" i="5"/>
  <c r="C155" i="5" s="1"/>
  <c r="B156" i="5"/>
  <c r="C156" i="5" s="1"/>
  <c r="B157" i="5"/>
  <c r="C157" i="5" s="1"/>
  <c r="B158" i="5"/>
  <c r="C158" i="5" s="1"/>
  <c r="B159" i="5"/>
  <c r="C159" i="5" s="1"/>
  <c r="B160" i="5"/>
  <c r="C160" i="5" s="1"/>
  <c r="B161" i="5"/>
  <c r="C161" i="5" s="1"/>
  <c r="B162" i="5"/>
  <c r="C162" i="5" s="1"/>
  <c r="B163" i="5"/>
  <c r="C163" i="5" s="1"/>
  <c r="B164" i="5"/>
  <c r="C164" i="5" s="1"/>
  <c r="B165" i="5"/>
  <c r="C165" i="5" s="1"/>
  <c r="B166" i="5"/>
  <c r="C166" i="5" s="1"/>
  <c r="B167" i="5"/>
  <c r="C167" i="5" s="1"/>
  <c r="B168" i="5"/>
  <c r="C168" i="5" s="1"/>
  <c r="B169" i="5"/>
  <c r="C169" i="5" s="1"/>
  <c r="B170" i="5"/>
  <c r="C170" i="5" s="1"/>
  <c r="B171" i="5"/>
  <c r="C171" i="5" s="1"/>
  <c r="B172" i="5"/>
  <c r="C172" i="5" s="1"/>
  <c r="B173" i="5"/>
  <c r="C173" i="5" s="1"/>
  <c r="B174" i="5"/>
  <c r="C174" i="5" s="1"/>
  <c r="B175" i="5"/>
  <c r="C175" i="5" s="1"/>
  <c r="B176" i="5"/>
  <c r="C176" i="5" s="1"/>
  <c r="B177" i="5"/>
  <c r="C177" i="5" s="1"/>
  <c r="B178" i="5"/>
  <c r="C178" i="5" s="1"/>
  <c r="B3" i="5"/>
  <c r="C3" i="5" s="1"/>
  <c r="B2" i="5"/>
  <c r="C2" i="5" s="1"/>
  <c r="B58" i="4" l="1"/>
  <c r="B26" i="4"/>
  <c r="B54" i="4"/>
  <c r="A54" i="5" s="1" a="1"/>
  <c r="A54" i="5" s="1"/>
  <c r="B38" i="4"/>
  <c r="B22" i="4"/>
  <c r="B6" i="4"/>
  <c r="B46" i="4"/>
  <c r="A46" i="5" s="1" a="1"/>
  <c r="A46" i="5" s="1"/>
  <c r="B30" i="4"/>
  <c r="A30" i="5" s="1" a="1"/>
  <c r="A30" i="5" s="1"/>
  <c r="B14" i="4"/>
  <c r="B42" i="4"/>
  <c r="B10" i="4"/>
  <c r="A10" i="5" s="1" a="1"/>
  <c r="A10" i="5" s="1"/>
  <c r="B50" i="4"/>
  <c r="A50" i="5" s="1" a="1"/>
  <c r="A50" i="5" s="1"/>
  <c r="B34" i="4"/>
  <c r="B18" i="4"/>
  <c r="B57" i="4"/>
  <c r="B53" i="4"/>
  <c r="A53" i="5" s="1" a="1"/>
  <c r="A53" i="5" s="1"/>
  <c r="B49" i="4"/>
  <c r="B45" i="4"/>
  <c r="A45" i="5" s="1" a="1"/>
  <c r="A45" i="5" s="1"/>
  <c r="B41" i="4"/>
  <c r="B37" i="4"/>
  <c r="B33" i="4"/>
  <c r="B29" i="4"/>
  <c r="A29" i="5" s="1" a="1"/>
  <c r="A29" i="5" s="1"/>
  <c r="B25" i="4"/>
  <c r="A25" i="5" s="1" a="1"/>
  <c r="A25" i="5" s="1"/>
  <c r="B21" i="4"/>
  <c r="A21" i="5" s="1" a="1"/>
  <c r="A21" i="5" s="1"/>
  <c r="B17" i="4"/>
  <c r="B13" i="4"/>
  <c r="A13" i="5" s="1" a="1"/>
  <c r="A13" i="5" s="1"/>
  <c r="B9" i="4"/>
  <c r="A9" i="5" s="1" a="1"/>
  <c r="A9" i="5" s="1"/>
  <c r="B5" i="4"/>
  <c r="A5" i="5" s="1" a="1"/>
  <c r="A5" i="5" s="1"/>
  <c r="B60" i="4"/>
  <c r="B56" i="4"/>
  <c r="B52" i="4"/>
  <c r="B48" i="4"/>
  <c r="B44" i="4"/>
  <c r="B40" i="4"/>
  <c r="A40" i="5" s="1" a="1"/>
  <c r="A40" i="5" s="1"/>
  <c r="B36" i="4"/>
  <c r="B32" i="4"/>
  <c r="A32" i="5" s="1" a="1"/>
  <c r="A32" i="5" s="1"/>
  <c r="B28" i="4"/>
  <c r="B24" i="4"/>
  <c r="A24" i="5" s="1" a="1"/>
  <c r="A24" i="5" s="1"/>
  <c r="B20" i="4"/>
  <c r="A20" i="5" s="1" a="1"/>
  <c r="A20" i="5" s="1"/>
  <c r="B16" i="4"/>
  <c r="A16" i="5" s="1" a="1"/>
  <c r="A16" i="5" s="1"/>
  <c r="B12" i="4"/>
  <c r="B8" i="4"/>
  <c r="A8" i="5" s="1" a="1"/>
  <c r="A8" i="5" s="1"/>
  <c r="B4" i="4"/>
  <c r="A4" i="5" s="1" a="1"/>
  <c r="A4" i="5" s="1"/>
  <c r="B59" i="4"/>
  <c r="A59" i="5" s="1" a="1"/>
  <c r="A59" i="5" s="1"/>
  <c r="B55" i="4"/>
  <c r="B51" i="4"/>
  <c r="A51" i="5" s="1" a="1"/>
  <c r="A51" i="5" s="1"/>
  <c r="B47" i="4"/>
  <c r="A47" i="5" s="1" a="1"/>
  <c r="A47" i="5" s="1"/>
  <c r="B43" i="4"/>
  <c r="A43" i="5" s="1" a="1"/>
  <c r="A43" i="5" s="1"/>
  <c r="B39" i="4"/>
  <c r="B35" i="4"/>
  <c r="A35" i="5" s="1" a="1"/>
  <c r="A35" i="5" s="1"/>
  <c r="B31" i="4"/>
  <c r="B27" i="4"/>
  <c r="A27" i="5" s="1" a="1"/>
  <c r="A27" i="5" s="1"/>
  <c r="B23" i="4"/>
  <c r="B19" i="4"/>
  <c r="B15" i="4"/>
  <c r="B11" i="4"/>
  <c r="A11" i="5" s="1" a="1"/>
  <c r="A11" i="5" s="1"/>
  <c r="B7" i="4"/>
  <c r="B3" i="4"/>
  <c r="C57" i="4"/>
  <c r="C49" i="4"/>
  <c r="C41" i="4"/>
  <c r="C9" i="4"/>
  <c r="A68" i="5" s="1" a="1"/>
  <c r="A68" i="5" s="1"/>
  <c r="C25" i="4"/>
  <c r="C17" i="4"/>
  <c r="C33" i="4"/>
  <c r="C2" i="4"/>
  <c r="C54" i="4"/>
  <c r="C46" i="4"/>
  <c r="C38" i="4"/>
  <c r="C30" i="4"/>
  <c r="A89" i="5" s="1" a="1"/>
  <c r="A89" i="5" s="1"/>
  <c r="C22" i="4"/>
  <c r="C14" i="4"/>
  <c r="C6" i="4"/>
  <c r="C53" i="4"/>
  <c r="A112" i="5" s="1" a="1"/>
  <c r="A112" i="5" s="1"/>
  <c r="C45" i="4"/>
  <c r="C37" i="4"/>
  <c r="C29" i="4"/>
  <c r="C21" i="4"/>
  <c r="A80" i="5" s="1" a="1"/>
  <c r="A80" i="5" s="1"/>
  <c r="C13" i="4"/>
  <c r="C5" i="4"/>
  <c r="C58" i="4"/>
  <c r="C50" i="4"/>
  <c r="A109" i="5" s="1" a="1"/>
  <c r="A109" i="5" s="1"/>
  <c r="C42" i="4"/>
  <c r="C34" i="4"/>
  <c r="C26" i="4"/>
  <c r="C18" i="4"/>
  <c r="A77" i="5" s="1" a="1"/>
  <c r="A77" i="5" s="1"/>
  <c r="C10" i="4"/>
  <c r="C60" i="4"/>
  <c r="C56" i="4"/>
  <c r="A115" i="5" s="1" a="1"/>
  <c r="A115" i="5" s="1"/>
  <c r="C52" i="4"/>
  <c r="A111" i="5" s="1" a="1"/>
  <c r="A111" i="5" s="1"/>
  <c r="C48" i="4"/>
  <c r="C44" i="4"/>
  <c r="A103" i="5" s="1" a="1"/>
  <c r="A103" i="5" s="1"/>
  <c r="C40" i="4"/>
  <c r="C36" i="4"/>
  <c r="A95" i="5" s="1" a="1"/>
  <c r="A95" i="5" s="1"/>
  <c r="C32" i="4"/>
  <c r="C28" i="4"/>
  <c r="C24" i="4"/>
  <c r="A83" i="5" s="1" a="1"/>
  <c r="A83" i="5" s="1"/>
  <c r="C20" i="4"/>
  <c r="A79" i="5" s="1" a="1"/>
  <c r="A79" i="5" s="1"/>
  <c r="C16" i="4"/>
  <c r="C12" i="4"/>
  <c r="C8" i="4"/>
  <c r="A67" i="5" s="1" a="1"/>
  <c r="A67" i="5" s="1"/>
  <c r="C4" i="4"/>
  <c r="A63" i="5" s="1" a="1"/>
  <c r="A63" i="5" s="1"/>
  <c r="C59" i="4"/>
  <c r="C55" i="4"/>
  <c r="A114" i="5" s="1" a="1"/>
  <c r="A114" i="5" s="1"/>
  <c r="C51" i="4"/>
  <c r="A110" i="5" s="1" a="1"/>
  <c r="A110" i="5" s="1"/>
  <c r="C47" i="4"/>
  <c r="A106" i="5" s="1" a="1"/>
  <c r="A106" i="5" s="1"/>
  <c r="C43" i="4"/>
  <c r="C39" i="4"/>
  <c r="A98" i="5" s="1" a="1"/>
  <c r="A98" i="5" s="1"/>
  <c r="C35" i="4"/>
  <c r="C31" i="4"/>
  <c r="C27" i="4"/>
  <c r="C23" i="4"/>
  <c r="A82" i="5" s="1" a="1"/>
  <c r="A82" i="5" s="1"/>
  <c r="C19" i="4"/>
  <c r="A78" i="5" s="1" a="1"/>
  <c r="A78" i="5" s="1"/>
  <c r="C15" i="4"/>
  <c r="A74" i="5" s="1" a="1"/>
  <c r="A74" i="5" s="1"/>
  <c r="C11" i="4"/>
  <c r="C7" i="4"/>
  <c r="D18" i="4"/>
  <c r="D58" i="4"/>
  <c r="D2" i="4"/>
  <c r="A66" i="5" a="1"/>
  <c r="A66" i="5" s="1"/>
  <c r="A90" i="5" a="1"/>
  <c r="A90" i="5" s="1"/>
  <c r="A65" i="5" a="1"/>
  <c r="A65" i="5" s="1"/>
  <c r="D30" i="4"/>
  <c r="D54" i="4"/>
  <c r="D42" i="4"/>
  <c r="A160" i="5" s="1" a="1"/>
  <c r="A160" i="5" s="1"/>
  <c r="D26" i="4"/>
  <c r="A144" i="5" s="1" a="1"/>
  <c r="A144" i="5" s="1"/>
  <c r="D3" i="4"/>
  <c r="D5" i="4"/>
  <c r="A123" i="5" s="1" a="1"/>
  <c r="A123" i="5" s="1"/>
  <c r="D7" i="4"/>
  <c r="D9" i="4"/>
  <c r="A127" i="5" s="1" a="1"/>
  <c r="A127" i="5" s="1"/>
  <c r="D11" i="4"/>
  <c r="D13" i="4"/>
  <c r="D15" i="4"/>
  <c r="D17" i="4"/>
  <c r="D19" i="4"/>
  <c r="D21" i="4"/>
  <c r="A139" i="5" s="1" a="1"/>
  <c r="A139" i="5" s="1"/>
  <c r="D23" i="4"/>
  <c r="D25" i="4"/>
  <c r="D27" i="4"/>
  <c r="D29" i="4"/>
  <c r="A147" i="5" s="1" a="1"/>
  <c r="A147" i="5" s="1"/>
  <c r="D31" i="4"/>
  <c r="D33" i="4"/>
  <c r="A151" i="5" s="1" a="1"/>
  <c r="A151" i="5" s="1"/>
  <c r="D35" i="4"/>
  <c r="D37" i="4"/>
  <c r="A155" i="5" s="1" a="1"/>
  <c r="A155" i="5" s="1"/>
  <c r="D39" i="4"/>
  <c r="D41" i="4"/>
  <c r="A159" i="5" s="1" a="1"/>
  <c r="A159" i="5" s="1"/>
  <c r="D43" i="4"/>
  <c r="D45" i="4"/>
  <c r="A163" i="5" s="1" a="1"/>
  <c r="A163" i="5" s="1"/>
  <c r="D47" i="4"/>
  <c r="D49" i="4"/>
  <c r="A167" i="5" s="1" a="1"/>
  <c r="A167" i="5" s="1"/>
  <c r="D51" i="4"/>
  <c r="D53" i="4"/>
  <c r="A171" i="5" s="1" a="1"/>
  <c r="A171" i="5" s="1"/>
  <c r="D55" i="4"/>
  <c r="D57" i="4"/>
  <c r="A175" i="5" s="1" a="1"/>
  <c r="A175" i="5" s="1"/>
  <c r="D59" i="4"/>
  <c r="D4" i="4"/>
  <c r="A122" i="5" s="1" a="1"/>
  <c r="A122" i="5" s="1"/>
  <c r="D8" i="4"/>
  <c r="D12" i="4"/>
  <c r="A130" i="5" s="1" a="1"/>
  <c r="A130" i="5" s="1"/>
  <c r="D16" i="4"/>
  <c r="D20" i="4"/>
  <c r="A138" i="5" s="1" a="1"/>
  <c r="A138" i="5" s="1"/>
  <c r="D24" i="4"/>
  <c r="D28" i="4"/>
  <c r="A146" i="5" s="1" a="1"/>
  <c r="A146" i="5" s="1"/>
  <c r="D32" i="4"/>
  <c r="D36" i="4"/>
  <c r="A154" i="5" s="1" a="1"/>
  <c r="A154" i="5" s="1"/>
  <c r="D40" i="4"/>
  <c r="D44" i="4"/>
  <c r="D48" i="4"/>
  <c r="D52" i="4"/>
  <c r="A170" i="5" s="1" a="1"/>
  <c r="A170" i="5" s="1"/>
  <c r="D56" i="4"/>
  <c r="D60" i="4"/>
  <c r="A178" i="5" s="1" a="1"/>
  <c r="A178" i="5" s="1"/>
  <c r="D46" i="4"/>
  <c r="A164" i="5" s="1" a="1"/>
  <c r="A164" i="5" s="1"/>
  <c r="D14" i="4"/>
  <c r="D38" i="4"/>
  <c r="D22" i="4"/>
  <c r="D6" i="4"/>
  <c r="A104" i="5" a="1"/>
  <c r="A104" i="5" s="1"/>
  <c r="A88" i="5" a="1"/>
  <c r="A88" i="5" s="1"/>
  <c r="A72" i="5" a="1"/>
  <c r="A72" i="5" s="1"/>
  <c r="A101" i="5" a="1"/>
  <c r="A101" i="5" s="1"/>
  <c r="A93" i="5" a="1"/>
  <c r="A93" i="5" s="1"/>
  <c r="A73" i="5" a="1"/>
  <c r="A73" i="5" s="1"/>
  <c r="A69" i="5" a="1"/>
  <c r="A69" i="5" s="1"/>
  <c r="A84" i="5" a="1"/>
  <c r="A84" i="5" s="1"/>
  <c r="A64" i="5" a="1"/>
  <c r="A64" i="5" s="1"/>
  <c r="A107" i="5" a="1"/>
  <c r="A107" i="5" s="1"/>
  <c r="A91" i="5" a="1"/>
  <c r="A91" i="5" s="1"/>
  <c r="A113" i="5" a="1"/>
  <c r="A113" i="5" s="1"/>
  <c r="A81" i="5" a="1"/>
  <c r="A81" i="5" s="1"/>
  <c r="A102" i="5" a="1"/>
  <c r="A102" i="5" s="1"/>
  <c r="A70" i="5" a="1"/>
  <c r="A70" i="5" s="1"/>
  <c r="A52" i="5" a="1"/>
  <c r="A52" i="5" s="1"/>
  <c r="A48" i="5" a="1"/>
  <c r="A48" i="5" s="1"/>
  <c r="A31" i="5" a="1"/>
  <c r="A31" i="5" s="1"/>
  <c r="A14" i="5" a="1"/>
  <c r="A14" i="5" s="1"/>
  <c r="A41" i="5" a="1"/>
  <c r="A41" i="5" s="1"/>
  <c r="A33" i="5" a="1"/>
  <c r="A33" i="5" s="1"/>
  <c r="A58" i="5" a="1"/>
  <c r="A58" i="5" s="1"/>
  <c r="A42" i="5" a="1"/>
  <c r="A42" i="5" s="1"/>
  <c r="A26" i="5" a="1"/>
  <c r="A26" i="5" s="1"/>
  <c r="A36" i="5" a="1"/>
  <c r="A36" i="5" s="1"/>
  <c r="A15" i="5" a="1"/>
  <c r="A15" i="5" s="1"/>
  <c r="A177" i="5" a="1"/>
  <c r="A177" i="5" s="1"/>
  <c r="A145" i="5" a="1"/>
  <c r="A145" i="5" s="1"/>
  <c r="A142" i="5" a="1"/>
  <c r="A142" i="5" s="1"/>
  <c r="A120" i="5" a="1"/>
  <c r="A120" i="5" s="1"/>
  <c r="A166" i="5" a="1"/>
  <c r="A166" i="5" s="1"/>
  <c r="A157" i="5" a="1"/>
  <c r="A157" i="5" s="1"/>
  <c r="A134" i="5" a="1"/>
  <c r="A134" i="5" s="1"/>
  <c r="A169" i="5" a="1"/>
  <c r="A169" i="5" s="1"/>
  <c r="A141" i="5" a="1"/>
  <c r="A141" i="5" s="1"/>
  <c r="A137" i="5" a="1"/>
  <c r="A137" i="5" s="1"/>
  <c r="A121" i="5" a="1"/>
  <c r="A121" i="5" s="1"/>
  <c r="A126" i="5" a="1"/>
  <c r="A126" i="5" s="1"/>
  <c r="A143" i="5" a="1"/>
  <c r="A143" i="5" s="1"/>
  <c r="A125" i="5" a="1"/>
  <c r="A125" i="5" s="1"/>
  <c r="A97" i="5" a="1"/>
  <c r="A97" i="5" s="1"/>
  <c r="A75" i="5" a="1"/>
  <c r="A75" i="5" s="1"/>
  <c r="A61" i="5" a="1"/>
  <c r="A61" i="5" s="1"/>
  <c r="A117" i="5" a="1"/>
  <c r="A117" i="5" s="1"/>
  <c r="A100" i="5" a="1"/>
  <c r="A100" i="5" s="1"/>
  <c r="A94" i="5" a="1"/>
  <c r="A94" i="5" s="1"/>
  <c r="A62" i="5" a="1"/>
  <c r="A62" i="5" s="1"/>
  <c r="A96" i="5" a="1"/>
  <c r="A96" i="5" s="1"/>
  <c r="A71" i="5" a="1"/>
  <c r="A71" i="5" s="1"/>
  <c r="A99" i="5" a="1"/>
  <c r="A99" i="5" s="1"/>
  <c r="A92" i="5" a="1"/>
  <c r="A92" i="5" s="1"/>
  <c r="A57" i="5" a="1"/>
  <c r="A57" i="5" s="1"/>
  <c r="A49" i="5" a="1"/>
  <c r="A49" i="5" s="1"/>
  <c r="A39" i="5" a="1"/>
  <c r="A39" i="5" s="1"/>
  <c r="A17" i="5" a="1"/>
  <c r="A17" i="5" s="1"/>
  <c r="A55" i="5" a="1"/>
  <c r="A55" i="5" s="1"/>
  <c r="A56" i="5" a="1"/>
  <c r="A56" i="5" s="1"/>
  <c r="A12" i="5" a="1"/>
  <c r="A12" i="5" s="1"/>
  <c r="A23" i="5" a="1"/>
  <c r="A23" i="5" s="1"/>
  <c r="A2" i="5" a="1"/>
  <c r="A2" i="5" s="1"/>
  <c r="A124" i="5" a="1"/>
  <c r="A124" i="5" s="1"/>
  <c r="A128" i="5" a="1"/>
  <c r="A128" i="5" s="1"/>
  <c r="A132" i="5" a="1"/>
  <c r="A132" i="5" s="1"/>
  <c r="A136" i="5" a="1"/>
  <c r="A136" i="5" s="1"/>
  <c r="A140" i="5" a="1"/>
  <c r="A140" i="5" s="1"/>
  <c r="A148" i="5" a="1"/>
  <c r="A148" i="5" s="1"/>
  <c r="A152" i="5" a="1"/>
  <c r="A152" i="5" s="1"/>
  <c r="A156" i="5" a="1"/>
  <c r="A156" i="5" s="1"/>
  <c r="A168" i="5" a="1"/>
  <c r="A168" i="5" s="1"/>
  <c r="A172" i="5" a="1"/>
  <c r="A172" i="5" s="1"/>
  <c r="A176" i="5" a="1"/>
  <c r="A176" i="5" s="1"/>
  <c r="A3" i="5" a="1"/>
  <c r="A3" i="5" s="1"/>
  <c r="A6" i="5" a="1"/>
  <c r="A6" i="5" s="1"/>
  <c r="A18" i="5" a="1"/>
  <c r="A18" i="5" s="1"/>
  <c r="A22" i="5" a="1"/>
  <c r="A22" i="5" s="1"/>
  <c r="A34" i="5" a="1"/>
  <c r="A34" i="5" s="1"/>
  <c r="A38" i="5" a="1"/>
  <c r="A38" i="5" s="1"/>
  <c r="A173" i="5" a="1"/>
  <c r="A173" i="5" s="1"/>
  <c r="A165" i="5" a="1"/>
  <c r="A165" i="5" s="1"/>
  <c r="A161" i="5" a="1"/>
  <c r="A161" i="5" s="1"/>
  <c r="A153" i="5" a="1"/>
  <c r="A153" i="5" s="1"/>
  <c r="A149" i="5" a="1"/>
  <c r="A149" i="5" s="1"/>
  <c r="A133" i="5" a="1"/>
  <c r="A133" i="5" s="1"/>
  <c r="A129" i="5" a="1"/>
  <c r="A129" i="5" s="1"/>
  <c r="A105" i="5" a="1"/>
  <c r="A105" i="5" s="1"/>
  <c r="A85" i="5" a="1"/>
  <c r="A85" i="5" s="1"/>
  <c r="A37" i="5" a="1"/>
  <c r="A37" i="5" s="1"/>
  <c r="A135" i="5" a="1"/>
  <c r="A135" i="5" s="1"/>
  <c r="A131" i="5" a="1"/>
  <c r="A131" i="5" s="1"/>
  <c r="A119" i="5" a="1"/>
  <c r="A119" i="5" s="1"/>
  <c r="A87" i="5" a="1"/>
  <c r="A87" i="5" s="1"/>
  <c r="A19" i="5" a="1"/>
  <c r="A19" i="5" s="1"/>
  <c r="A7" i="5" a="1"/>
  <c r="A7" i="5" s="1"/>
  <c r="A174" i="5" a="1"/>
  <c r="A174" i="5" s="1"/>
  <c r="A162" i="5" a="1"/>
  <c r="A162" i="5" s="1"/>
  <c r="A158" i="5" a="1"/>
  <c r="A158" i="5" s="1"/>
  <c r="A150" i="5" a="1"/>
  <c r="A150" i="5" s="1"/>
  <c r="A118" i="5" a="1"/>
  <c r="A118" i="5" s="1"/>
  <c r="A86" i="5" a="1"/>
  <c r="A86" i="5" s="1"/>
  <c r="A116" i="5" a="1"/>
  <c r="A116" i="5" s="1"/>
  <c r="A108" i="5" a="1"/>
  <c r="A108" i="5" s="1"/>
  <c r="A76" i="5" a="1"/>
  <c r="A76" i="5" s="1"/>
  <c r="A44" i="5" a="1"/>
  <c r="A44" i="5" s="1"/>
  <c r="A28" i="5" a="1"/>
  <c r="A28" i="5" s="1"/>
  <c r="C60" i="5"/>
  <c r="A60" i="5" s="1" a="1"/>
  <c r="A60" i="5" s="1"/>
  <c r="F154" i="5" l="1"/>
  <c r="G154" i="5"/>
  <c r="D154" i="5"/>
  <c r="E154" i="5"/>
  <c r="F138" i="5"/>
  <c r="G138" i="5"/>
  <c r="D138" i="5"/>
  <c r="E138" i="5"/>
  <c r="F155" i="5"/>
  <c r="G155" i="5"/>
  <c r="D155" i="5"/>
  <c r="E155" i="5"/>
  <c r="F123" i="5"/>
  <c r="G123" i="5"/>
  <c r="E123" i="5"/>
  <c r="D123" i="5"/>
  <c r="A123" i="6" s="1" a="1"/>
  <c r="A123" i="6" s="1"/>
  <c r="F115" i="5"/>
  <c r="G115" i="5"/>
  <c r="D115" i="5"/>
  <c r="E115" i="5"/>
  <c r="F90" i="5"/>
  <c r="G90" i="5"/>
  <c r="D90" i="5"/>
  <c r="E90" i="5"/>
  <c r="F82" i="5"/>
  <c r="G82" i="5"/>
  <c r="D82" i="5"/>
  <c r="E82" i="5"/>
  <c r="F164" i="5"/>
  <c r="G164" i="5"/>
  <c r="D164" i="5"/>
  <c r="A164" i="6" s="1" a="1"/>
  <c r="A164" i="6" s="1"/>
  <c r="E164" i="5"/>
  <c r="F122" i="5"/>
  <c r="G122" i="5"/>
  <c r="D122" i="5"/>
  <c r="A122" i="6" s="1" a="1"/>
  <c r="A122" i="6" s="1"/>
  <c r="E122" i="5"/>
  <c r="F163" i="5"/>
  <c r="G163" i="5"/>
  <c r="D163" i="5"/>
  <c r="A163" i="6" s="1" a="1"/>
  <c r="A163" i="6" s="1"/>
  <c r="E163" i="5"/>
  <c r="F139" i="5"/>
  <c r="G139" i="5"/>
  <c r="E139" i="5"/>
  <c r="D139" i="5"/>
  <c r="A139" i="6" s="1" a="1"/>
  <c r="A139" i="6" s="1"/>
  <c r="F65" i="5"/>
  <c r="G65" i="5"/>
  <c r="D65" i="5"/>
  <c r="A65" i="6" s="1" a="1"/>
  <c r="A65" i="6" s="1"/>
  <c r="E65" i="5"/>
  <c r="F98" i="5"/>
  <c r="G98" i="5"/>
  <c r="D98" i="5"/>
  <c r="A98" i="6" s="1" a="1"/>
  <c r="A98" i="6" s="1"/>
  <c r="E98" i="5"/>
  <c r="F74" i="5"/>
  <c r="G74" i="5"/>
  <c r="D74" i="5"/>
  <c r="A74" i="6" s="1" a="1"/>
  <c r="A74" i="6" s="1"/>
  <c r="E74" i="5"/>
  <c r="F170" i="5"/>
  <c r="G170" i="5"/>
  <c r="D170" i="5"/>
  <c r="E170" i="5"/>
  <c r="F171" i="5"/>
  <c r="G171" i="5"/>
  <c r="D171" i="5"/>
  <c r="E171" i="5"/>
  <c r="F147" i="5"/>
  <c r="G147" i="5"/>
  <c r="E147" i="5"/>
  <c r="D147" i="5"/>
  <c r="A147" i="6" s="1" a="1"/>
  <c r="A147" i="6" s="1"/>
  <c r="F160" i="5"/>
  <c r="G160" i="5"/>
  <c r="D160" i="5"/>
  <c r="E160" i="5"/>
  <c r="F114" i="5"/>
  <c r="G114" i="5"/>
  <c r="D114" i="5"/>
  <c r="E114" i="5"/>
  <c r="F66" i="5"/>
  <c r="G66" i="5"/>
  <c r="D66" i="5"/>
  <c r="E66" i="5"/>
  <c r="D44" i="5"/>
  <c r="A44" i="6" s="1" a="1"/>
  <c r="A44" i="6" s="1"/>
  <c r="E44" i="5"/>
  <c r="G44" i="5"/>
  <c r="F44" i="5"/>
  <c r="F146" i="5"/>
  <c r="G146" i="5"/>
  <c r="D146" i="5"/>
  <c r="E146" i="5"/>
  <c r="D19" i="5"/>
  <c r="E19" i="5"/>
  <c r="F19" i="5"/>
  <c r="G19" i="5"/>
  <c r="F133" i="5"/>
  <c r="G133" i="5"/>
  <c r="D133" i="5"/>
  <c r="E133" i="5"/>
  <c r="D38" i="5"/>
  <c r="A38" i="6" s="1" a="1"/>
  <c r="A38" i="6" s="1"/>
  <c r="E38" i="5"/>
  <c r="F38" i="5"/>
  <c r="G38" i="5"/>
  <c r="F156" i="5"/>
  <c r="G156" i="5"/>
  <c r="D156" i="5"/>
  <c r="E156" i="5"/>
  <c r="D12" i="5"/>
  <c r="E12" i="5"/>
  <c r="F12" i="5"/>
  <c r="G12" i="5"/>
  <c r="F99" i="5"/>
  <c r="G99" i="5"/>
  <c r="D99" i="5"/>
  <c r="E99" i="5"/>
  <c r="F83" i="5"/>
  <c r="G83" i="5"/>
  <c r="E83" i="5"/>
  <c r="D83" i="5"/>
  <c r="A83" i="6" s="1" a="1"/>
  <c r="A83" i="6" s="1"/>
  <c r="F143" i="5"/>
  <c r="G143" i="5"/>
  <c r="E143" i="5"/>
  <c r="D143" i="5"/>
  <c r="A143" i="6" s="1" a="1"/>
  <c r="A143" i="6" s="1"/>
  <c r="F167" i="5"/>
  <c r="G167" i="5"/>
  <c r="D167" i="5"/>
  <c r="E167" i="5"/>
  <c r="D15" i="5"/>
  <c r="A15" i="6" s="1" a="1"/>
  <c r="A15" i="6" s="1"/>
  <c r="E15" i="5"/>
  <c r="F15" i="5"/>
  <c r="G15" i="5"/>
  <c r="D53" i="5"/>
  <c r="A53" i="6" s="1" a="1"/>
  <c r="A53" i="6" s="1"/>
  <c r="E53" i="5"/>
  <c r="F53" i="5"/>
  <c r="G53" i="5"/>
  <c r="D43" i="5"/>
  <c r="E43" i="5"/>
  <c r="F43" i="5"/>
  <c r="G43" i="5"/>
  <c r="D32" i="5"/>
  <c r="E32" i="5"/>
  <c r="F32" i="5"/>
  <c r="G32" i="5"/>
  <c r="F70" i="5"/>
  <c r="G70" i="5"/>
  <c r="D70" i="5"/>
  <c r="E70" i="5"/>
  <c r="F84" i="5"/>
  <c r="G84" i="5"/>
  <c r="D84" i="5"/>
  <c r="E84" i="5"/>
  <c r="F106" i="5"/>
  <c r="G106" i="5"/>
  <c r="D106" i="5"/>
  <c r="E106" i="5"/>
  <c r="F76" i="5"/>
  <c r="G76" i="5"/>
  <c r="D76" i="5"/>
  <c r="E76" i="5"/>
  <c r="F150" i="5"/>
  <c r="G150" i="5"/>
  <c r="D150" i="5"/>
  <c r="E150" i="5"/>
  <c r="F63" i="5"/>
  <c r="G63" i="5"/>
  <c r="D63" i="5"/>
  <c r="E63" i="5"/>
  <c r="F135" i="5"/>
  <c r="G135" i="5"/>
  <c r="E135" i="5"/>
  <c r="D135" i="5"/>
  <c r="A135" i="6" s="1" a="1"/>
  <c r="A135" i="6" s="1"/>
  <c r="D25" i="5"/>
  <c r="A25" i="6" s="1" a="1"/>
  <c r="A25" i="6" s="1"/>
  <c r="E25" i="5"/>
  <c r="F25" i="5"/>
  <c r="G25" i="5"/>
  <c r="F105" i="5"/>
  <c r="G105" i="5"/>
  <c r="D105" i="5"/>
  <c r="E105" i="5"/>
  <c r="F149" i="5"/>
  <c r="G149" i="5"/>
  <c r="D149" i="5"/>
  <c r="E149" i="5"/>
  <c r="F173" i="5"/>
  <c r="G173" i="5"/>
  <c r="E173" i="5"/>
  <c r="D173" i="5"/>
  <c r="A173" i="6" s="1" a="1"/>
  <c r="A173" i="6" s="1"/>
  <c r="D34" i="5"/>
  <c r="A34" i="6" s="1" a="1"/>
  <c r="A34" i="6" s="1"/>
  <c r="E34" i="5"/>
  <c r="F34" i="5"/>
  <c r="G34" i="5"/>
  <c r="D6" i="5"/>
  <c r="A6" i="6" s="1" a="1"/>
  <c r="A6" i="6" s="1"/>
  <c r="E6" i="5"/>
  <c r="F6" i="5"/>
  <c r="G6" i="5"/>
  <c r="F168" i="5"/>
  <c r="G168" i="5"/>
  <c r="D168" i="5"/>
  <c r="E168" i="5"/>
  <c r="F152" i="5"/>
  <c r="G152" i="5"/>
  <c r="D152" i="5"/>
  <c r="E152" i="5"/>
  <c r="F136" i="5"/>
  <c r="G136" i="5"/>
  <c r="D136" i="5"/>
  <c r="E136" i="5"/>
  <c r="D2" i="5"/>
  <c r="A2" i="6" s="1" a="1"/>
  <c r="A2" i="6" s="1"/>
  <c r="E2" i="5"/>
  <c r="F2" i="5"/>
  <c r="G2" i="5"/>
  <c r="D21" i="5"/>
  <c r="E21" i="5"/>
  <c r="F21" i="5"/>
  <c r="G21" i="5"/>
  <c r="D56" i="5"/>
  <c r="E56" i="5"/>
  <c r="F56" i="5"/>
  <c r="G56" i="5"/>
  <c r="D49" i="5"/>
  <c r="A49" i="6" s="1" a="1"/>
  <c r="A49" i="6" s="1"/>
  <c r="E49" i="5"/>
  <c r="F49" i="5"/>
  <c r="G49" i="5"/>
  <c r="F71" i="5"/>
  <c r="G71" i="5"/>
  <c r="E71" i="5"/>
  <c r="D71" i="5"/>
  <c r="A71" i="6" s="1" a="1"/>
  <c r="A71" i="6" s="1"/>
  <c r="F96" i="5"/>
  <c r="G96" i="5"/>
  <c r="D96" i="5"/>
  <c r="E96" i="5"/>
  <c r="F94" i="5"/>
  <c r="G94" i="5"/>
  <c r="D94" i="5"/>
  <c r="A94" i="6" s="1" a="1"/>
  <c r="A94" i="6" s="1"/>
  <c r="E94" i="5"/>
  <c r="F110" i="5"/>
  <c r="G110" i="5"/>
  <c r="D110" i="5"/>
  <c r="A110" i="6" s="1" a="1"/>
  <c r="A110" i="6" s="1"/>
  <c r="E110" i="5"/>
  <c r="F97" i="5"/>
  <c r="G97" i="5"/>
  <c r="D97" i="5"/>
  <c r="A97" i="6" s="1" a="1"/>
  <c r="A97" i="6" s="1"/>
  <c r="E97" i="5"/>
  <c r="F151" i="5"/>
  <c r="G151" i="5"/>
  <c r="E151" i="5"/>
  <c r="D151" i="5"/>
  <c r="A151" i="6" s="1" a="1"/>
  <c r="A151" i="6" s="1"/>
  <c r="F169" i="5"/>
  <c r="G169" i="5"/>
  <c r="E169" i="5"/>
  <c r="D169" i="5"/>
  <c r="A169" i="6" s="1" a="1"/>
  <c r="A169" i="6" s="1"/>
  <c r="F166" i="5"/>
  <c r="G166" i="5"/>
  <c r="D166" i="5"/>
  <c r="E166" i="5"/>
  <c r="F145" i="5"/>
  <c r="G145" i="5"/>
  <c r="D145" i="5"/>
  <c r="E145" i="5"/>
  <c r="D35" i="5"/>
  <c r="E35" i="5"/>
  <c r="F35" i="5"/>
  <c r="G35" i="5"/>
  <c r="D10" i="5"/>
  <c r="A10" i="6" s="1" a="1"/>
  <c r="A10" i="6" s="1"/>
  <c r="E10" i="5"/>
  <c r="F10" i="5"/>
  <c r="G10" i="5"/>
  <c r="D13" i="5"/>
  <c r="A13" i="6" s="1" a="1"/>
  <c r="A13" i="6" s="1"/>
  <c r="E13" i="5"/>
  <c r="F13" i="5"/>
  <c r="G13" i="5"/>
  <c r="D9" i="5"/>
  <c r="E9" i="5"/>
  <c r="F9" i="5"/>
  <c r="G9" i="5"/>
  <c r="D46" i="5"/>
  <c r="A46" i="6" s="1" a="1"/>
  <c r="A46" i="6" s="1"/>
  <c r="E46" i="5"/>
  <c r="F46" i="5"/>
  <c r="G46" i="5"/>
  <c r="D31" i="5"/>
  <c r="E31" i="5"/>
  <c r="F31" i="5"/>
  <c r="G31" i="5"/>
  <c r="D47" i="5"/>
  <c r="A47" i="6" s="1" a="1"/>
  <c r="A47" i="6" s="1"/>
  <c r="E47" i="5"/>
  <c r="F47" i="5"/>
  <c r="G47" i="5"/>
  <c r="D20" i="5"/>
  <c r="A20" i="6" s="1" a="1"/>
  <c r="A20" i="6" s="1"/>
  <c r="E20" i="5"/>
  <c r="G20" i="5"/>
  <c r="F20" i="5"/>
  <c r="D52" i="5"/>
  <c r="A52" i="6" s="1" a="1"/>
  <c r="A52" i="6" s="1"/>
  <c r="E52" i="5"/>
  <c r="F52" i="5"/>
  <c r="G52" i="5"/>
  <c r="F89" i="5"/>
  <c r="G89" i="5"/>
  <c r="D89" i="5"/>
  <c r="E89" i="5"/>
  <c r="F107" i="5"/>
  <c r="G107" i="5"/>
  <c r="D107" i="5"/>
  <c r="E107" i="5"/>
  <c r="F69" i="5"/>
  <c r="G69" i="5"/>
  <c r="D69" i="5"/>
  <c r="A69" i="6" s="1" a="1"/>
  <c r="A69" i="6" s="1"/>
  <c r="E69" i="5"/>
  <c r="F112" i="5"/>
  <c r="G112" i="5"/>
  <c r="D112" i="5"/>
  <c r="A112" i="6" s="1" a="1"/>
  <c r="A112" i="6" s="1"/>
  <c r="E112" i="5"/>
  <c r="F78" i="5"/>
  <c r="G78" i="5"/>
  <c r="D78" i="5"/>
  <c r="A78" i="6" s="1" a="1"/>
  <c r="A78" i="6" s="1"/>
  <c r="E78" i="5"/>
  <c r="F131" i="5"/>
  <c r="G131" i="5"/>
  <c r="E131" i="5"/>
  <c r="D131" i="5"/>
  <c r="F85" i="5"/>
  <c r="G85" i="5"/>
  <c r="D85" i="5"/>
  <c r="A85" i="6" s="1" a="1"/>
  <c r="A85" i="6" s="1"/>
  <c r="E85" i="5"/>
  <c r="D18" i="5"/>
  <c r="A18" i="6" s="1" a="1"/>
  <c r="A18" i="6" s="1"/>
  <c r="E18" i="5"/>
  <c r="F18" i="5"/>
  <c r="G18" i="5"/>
  <c r="F140" i="5"/>
  <c r="G140" i="5"/>
  <c r="D140" i="5"/>
  <c r="A140" i="6" s="1" a="1"/>
  <c r="A140" i="6" s="1"/>
  <c r="E140" i="5"/>
  <c r="D24" i="5"/>
  <c r="A24" i="6" s="1" a="1"/>
  <c r="A24" i="6" s="1"/>
  <c r="E24" i="5"/>
  <c r="F24" i="5"/>
  <c r="G24" i="5"/>
  <c r="F67" i="5"/>
  <c r="G67" i="5"/>
  <c r="E67" i="5"/>
  <c r="D67" i="5"/>
  <c r="A67" i="6" s="1" a="1"/>
  <c r="A67" i="6" s="1"/>
  <c r="F79" i="5"/>
  <c r="G79" i="5"/>
  <c r="E79" i="5"/>
  <c r="D79" i="5"/>
  <c r="A79" i="6" s="1" a="1"/>
  <c r="A79" i="6" s="1"/>
  <c r="F137" i="5"/>
  <c r="G137" i="5"/>
  <c r="D137" i="5"/>
  <c r="E137" i="5"/>
  <c r="F142" i="5"/>
  <c r="G142" i="5"/>
  <c r="D142" i="5"/>
  <c r="A142" i="6" s="1" a="1"/>
  <c r="A142" i="6" s="1"/>
  <c r="E142" i="5"/>
  <c r="F58" i="5"/>
  <c r="G58" i="5"/>
  <c r="D58" i="5"/>
  <c r="A58" i="6" s="1" a="1"/>
  <c r="A58" i="6" s="1"/>
  <c r="E58" i="5"/>
  <c r="D27" i="5"/>
  <c r="A27" i="6" s="1" a="1"/>
  <c r="A27" i="6" s="1"/>
  <c r="E27" i="5"/>
  <c r="F27" i="5"/>
  <c r="G27" i="5"/>
  <c r="F59" i="5"/>
  <c r="G59" i="5"/>
  <c r="D59" i="5"/>
  <c r="A59" i="6" s="1" a="1"/>
  <c r="A59" i="6" s="1"/>
  <c r="E59" i="5"/>
  <c r="D48" i="5"/>
  <c r="A48" i="6" s="1" a="1"/>
  <c r="A48" i="6" s="1"/>
  <c r="E48" i="5"/>
  <c r="F48" i="5"/>
  <c r="G48" i="5"/>
  <c r="F95" i="5"/>
  <c r="G95" i="5"/>
  <c r="D95" i="5"/>
  <c r="E95" i="5"/>
  <c r="F88" i="5"/>
  <c r="G88" i="5"/>
  <c r="D88" i="5"/>
  <c r="A88" i="6" s="1" a="1"/>
  <c r="A88" i="6" s="1"/>
  <c r="E88" i="5"/>
  <c r="F86" i="5"/>
  <c r="G86" i="5"/>
  <c r="D86" i="5"/>
  <c r="A86" i="6" s="1" a="1"/>
  <c r="A86" i="6" s="1"/>
  <c r="E86" i="5"/>
  <c r="F60" i="5"/>
  <c r="G60" i="5"/>
  <c r="D60" i="5"/>
  <c r="E60" i="5"/>
  <c r="F108" i="5"/>
  <c r="G108" i="5"/>
  <c r="D108" i="5"/>
  <c r="A108" i="6" s="1" a="1"/>
  <c r="A108" i="6" s="1"/>
  <c r="E108" i="5"/>
  <c r="F118" i="5"/>
  <c r="G118" i="5"/>
  <c r="D118" i="5"/>
  <c r="A118" i="6" s="1" a="1"/>
  <c r="A118" i="6" s="1"/>
  <c r="E118" i="5"/>
  <c r="F174" i="5"/>
  <c r="G174" i="5"/>
  <c r="D174" i="5"/>
  <c r="A174" i="6" s="1" a="1"/>
  <c r="A174" i="6" s="1"/>
  <c r="E174" i="5"/>
  <c r="F87" i="5"/>
  <c r="G87" i="5"/>
  <c r="E87" i="5"/>
  <c r="D87" i="5"/>
  <c r="A87" i="6" s="1" a="1"/>
  <c r="A87" i="6" s="1"/>
  <c r="D37" i="5"/>
  <c r="A37" i="6" s="1" a="1"/>
  <c r="A37" i="6" s="1"/>
  <c r="E37" i="5"/>
  <c r="F37" i="5"/>
  <c r="G37" i="5"/>
  <c r="F109" i="5"/>
  <c r="G109" i="5"/>
  <c r="E109" i="5"/>
  <c r="D109" i="5"/>
  <c r="A109" i="6" s="1" a="1"/>
  <c r="A109" i="6" s="1"/>
  <c r="F153" i="5"/>
  <c r="G153" i="5"/>
  <c r="D153" i="5"/>
  <c r="A153" i="6" s="1" a="1"/>
  <c r="A153" i="6" s="1"/>
  <c r="E153" i="5"/>
  <c r="D54" i="5"/>
  <c r="E54" i="5"/>
  <c r="F54" i="5"/>
  <c r="G54" i="5"/>
  <c r="D30" i="5"/>
  <c r="A30" i="6" s="1" a="1"/>
  <c r="A30" i="6" s="1"/>
  <c r="E30" i="5"/>
  <c r="F30" i="5"/>
  <c r="G30" i="5"/>
  <c r="D3" i="5"/>
  <c r="A3" i="6" s="1" a="1"/>
  <c r="A3" i="6" s="1"/>
  <c r="E3" i="5"/>
  <c r="F3" i="5"/>
  <c r="G3" i="5"/>
  <c r="F148" i="5"/>
  <c r="G148" i="5"/>
  <c r="D148" i="5"/>
  <c r="A148" i="6" s="1" a="1"/>
  <c r="A148" i="6" s="1"/>
  <c r="E148" i="5"/>
  <c r="F132" i="5"/>
  <c r="G132" i="5"/>
  <c r="D132" i="5"/>
  <c r="A132" i="6" s="1" a="1"/>
  <c r="A132" i="6" s="1"/>
  <c r="E132" i="5"/>
  <c r="D4" i="5"/>
  <c r="A4" i="6" s="1" a="1"/>
  <c r="A4" i="6" s="1"/>
  <c r="E4" i="5"/>
  <c r="F4" i="5"/>
  <c r="G4" i="5"/>
  <c r="D40" i="5"/>
  <c r="A40" i="6" s="1" a="1"/>
  <c r="A40" i="6" s="1"/>
  <c r="E40" i="5"/>
  <c r="F40" i="5"/>
  <c r="G40" i="5"/>
  <c r="D55" i="5"/>
  <c r="A55" i="6" s="1" a="1"/>
  <c r="A55" i="6" s="1"/>
  <c r="E55" i="5"/>
  <c r="F55" i="5"/>
  <c r="G55" i="5"/>
  <c r="D57" i="5"/>
  <c r="A57" i="6" s="1" a="1"/>
  <c r="A57" i="6" s="1"/>
  <c r="E57" i="5"/>
  <c r="F57" i="5"/>
  <c r="G57" i="5"/>
  <c r="F77" i="5"/>
  <c r="G77" i="5"/>
  <c r="D77" i="5"/>
  <c r="A77" i="6" s="1" a="1"/>
  <c r="A77" i="6" s="1"/>
  <c r="E77" i="5"/>
  <c r="F62" i="5"/>
  <c r="G62" i="5"/>
  <c r="D62" i="5"/>
  <c r="A62" i="6" s="1" a="1"/>
  <c r="A62" i="6" s="1"/>
  <c r="E62" i="5"/>
  <c r="F100" i="5"/>
  <c r="G100" i="5"/>
  <c r="D100" i="5"/>
  <c r="A100" i="6" s="1" a="1"/>
  <c r="A100" i="6" s="1"/>
  <c r="E100" i="5"/>
  <c r="F61" i="5"/>
  <c r="G61" i="5"/>
  <c r="D61" i="5"/>
  <c r="A61" i="6" s="1" a="1"/>
  <c r="A61" i="6" s="1"/>
  <c r="E61" i="5"/>
  <c r="F125" i="5"/>
  <c r="G125" i="5"/>
  <c r="D125" i="5"/>
  <c r="A125" i="6" s="1" a="1"/>
  <c r="A125" i="6" s="1"/>
  <c r="E125" i="5"/>
  <c r="F178" i="5"/>
  <c r="G178" i="5"/>
  <c r="D178" i="5"/>
  <c r="A178" i="6" s="1" a="1"/>
  <c r="A178" i="6" s="1"/>
  <c r="E178" i="5"/>
  <c r="F127" i="5"/>
  <c r="G127" i="5"/>
  <c r="E127" i="5"/>
  <c r="D127" i="5"/>
  <c r="A127" i="6" s="1" a="1"/>
  <c r="A127" i="6" s="1"/>
  <c r="F141" i="5"/>
  <c r="G141" i="5"/>
  <c r="D141" i="5"/>
  <c r="A141" i="6" s="1" a="1"/>
  <c r="A141" i="6" s="1"/>
  <c r="E141" i="5"/>
  <c r="F177" i="5"/>
  <c r="G177" i="5"/>
  <c r="E177" i="5"/>
  <c r="D177" i="5"/>
  <c r="A177" i="6" s="1" a="1"/>
  <c r="A177" i="6" s="1"/>
  <c r="D51" i="5"/>
  <c r="A51" i="6" s="1" a="1"/>
  <c r="A51" i="6" s="1"/>
  <c r="E51" i="5"/>
  <c r="F51" i="5"/>
  <c r="G51" i="5"/>
  <c r="D26" i="5"/>
  <c r="E26" i="5"/>
  <c r="F26" i="5"/>
  <c r="G26" i="5"/>
  <c r="D29" i="5"/>
  <c r="A29" i="6" s="1" a="1"/>
  <c r="A29" i="6" s="1"/>
  <c r="E29" i="5"/>
  <c r="F29" i="5"/>
  <c r="G29" i="5"/>
  <c r="D33" i="5"/>
  <c r="A33" i="6" s="1" a="1"/>
  <c r="A33" i="6" s="1"/>
  <c r="E33" i="5"/>
  <c r="F33" i="5"/>
  <c r="G33" i="5"/>
  <c r="F102" i="5"/>
  <c r="G102" i="5"/>
  <c r="D102" i="5"/>
  <c r="A102" i="6" s="1" a="1"/>
  <c r="A102" i="6" s="1"/>
  <c r="E102" i="5"/>
  <c r="F113" i="5"/>
  <c r="G113" i="5"/>
  <c r="E113" i="5"/>
  <c r="D113" i="5"/>
  <c r="A113" i="6" s="1" a="1"/>
  <c r="A113" i="6" s="1"/>
  <c r="F111" i="5"/>
  <c r="G111" i="5"/>
  <c r="D111" i="5"/>
  <c r="A111" i="6" s="1" a="1"/>
  <c r="A111" i="6" s="1"/>
  <c r="E111" i="5"/>
  <c r="F73" i="5"/>
  <c r="G73" i="5"/>
  <c r="D73" i="5"/>
  <c r="A73" i="6" s="1" a="1"/>
  <c r="A73" i="6" s="1"/>
  <c r="E73" i="5"/>
  <c r="F72" i="5"/>
  <c r="G72" i="5"/>
  <c r="D72" i="5"/>
  <c r="A72" i="6" s="1" a="1"/>
  <c r="A72" i="6" s="1"/>
  <c r="E72" i="5"/>
  <c r="F162" i="5"/>
  <c r="G162" i="5"/>
  <c r="D162" i="5"/>
  <c r="A162" i="6" s="1" a="1"/>
  <c r="A162" i="6" s="1"/>
  <c r="E162" i="5"/>
  <c r="F175" i="5"/>
  <c r="G175" i="5"/>
  <c r="D175" i="5"/>
  <c r="A175" i="6" s="1" a="1"/>
  <c r="A175" i="6" s="1"/>
  <c r="E175" i="5"/>
  <c r="F165" i="5"/>
  <c r="G165" i="5"/>
  <c r="E165" i="5"/>
  <c r="D165" i="5"/>
  <c r="A165" i="6" s="1" a="1"/>
  <c r="A165" i="6" s="1"/>
  <c r="F172" i="5"/>
  <c r="G172" i="5"/>
  <c r="D172" i="5"/>
  <c r="A172" i="6" s="1" a="1"/>
  <c r="A172" i="6" s="1"/>
  <c r="E172" i="5"/>
  <c r="F124" i="5"/>
  <c r="G124" i="5"/>
  <c r="D124" i="5"/>
  <c r="A124" i="6" s="1" a="1"/>
  <c r="A124" i="6" s="1"/>
  <c r="E124" i="5"/>
  <c r="D39" i="5"/>
  <c r="E39" i="5"/>
  <c r="F39" i="5"/>
  <c r="G39" i="5"/>
  <c r="F117" i="5"/>
  <c r="G117" i="5"/>
  <c r="E117" i="5"/>
  <c r="D117" i="5"/>
  <c r="A117" i="6" s="1" a="1"/>
  <c r="A117" i="6" s="1"/>
  <c r="F121" i="5"/>
  <c r="G121" i="5"/>
  <c r="D121" i="5"/>
  <c r="A121" i="6" s="1" a="1"/>
  <c r="A121" i="6" s="1"/>
  <c r="E121" i="5"/>
  <c r="F157" i="5"/>
  <c r="G157" i="5"/>
  <c r="E157" i="5"/>
  <c r="D157" i="5"/>
  <c r="A157" i="6" s="1" a="1"/>
  <c r="A157" i="6" s="1"/>
  <c r="D36" i="5"/>
  <c r="A36" i="6" s="1" a="1"/>
  <c r="A36" i="6" s="1"/>
  <c r="E36" i="5"/>
  <c r="F36" i="5"/>
  <c r="G36" i="5"/>
  <c r="D14" i="5"/>
  <c r="A14" i="6" s="1" a="1"/>
  <c r="A14" i="6" s="1"/>
  <c r="E14" i="5"/>
  <c r="F14" i="5"/>
  <c r="G14" i="5"/>
  <c r="D16" i="5"/>
  <c r="A16" i="6" s="1" a="1"/>
  <c r="A16" i="6" s="1"/>
  <c r="E16" i="5"/>
  <c r="F16" i="5"/>
  <c r="G16" i="5"/>
  <c r="F81" i="5"/>
  <c r="G81" i="5"/>
  <c r="D81" i="5"/>
  <c r="A81" i="6" s="1" a="1"/>
  <c r="A81" i="6" s="1"/>
  <c r="E81" i="5"/>
  <c r="F101" i="5"/>
  <c r="G101" i="5"/>
  <c r="D101" i="5"/>
  <c r="A101" i="6" s="1" a="1"/>
  <c r="A101" i="6" s="1"/>
  <c r="E101" i="5"/>
  <c r="D28" i="5"/>
  <c r="A28" i="6" s="1" a="1"/>
  <c r="A28" i="6" s="1"/>
  <c r="E28" i="5"/>
  <c r="F28" i="5"/>
  <c r="G28" i="5"/>
  <c r="F116" i="5"/>
  <c r="G116" i="5"/>
  <c r="D116" i="5"/>
  <c r="A116" i="6" s="1" a="1"/>
  <c r="A116" i="6" s="1"/>
  <c r="E116" i="5"/>
  <c r="F158" i="5"/>
  <c r="G158" i="5"/>
  <c r="D158" i="5"/>
  <c r="A158" i="6" s="1" a="1"/>
  <c r="A158" i="6" s="1"/>
  <c r="E158" i="5"/>
  <c r="D7" i="5"/>
  <c r="A7" i="6" s="1" a="1"/>
  <c r="A7" i="6" s="1"/>
  <c r="E7" i="5"/>
  <c r="F7" i="5"/>
  <c r="G7" i="5"/>
  <c r="F119" i="5"/>
  <c r="G119" i="5"/>
  <c r="D119" i="5"/>
  <c r="A119" i="6" s="1" a="1"/>
  <c r="A119" i="6" s="1"/>
  <c r="E119" i="5"/>
  <c r="F129" i="5"/>
  <c r="G129" i="5"/>
  <c r="D129" i="5"/>
  <c r="A129" i="6" s="1" a="1"/>
  <c r="A129" i="6" s="1"/>
  <c r="E129" i="5"/>
  <c r="F161" i="5"/>
  <c r="G161" i="5"/>
  <c r="E161" i="5"/>
  <c r="D161" i="5"/>
  <c r="A161" i="6" s="1" a="1"/>
  <c r="A161" i="6" s="1"/>
  <c r="D50" i="5"/>
  <c r="A50" i="6" s="1" a="1"/>
  <c r="A50" i="6" s="1"/>
  <c r="E50" i="5"/>
  <c r="F50" i="5"/>
  <c r="G50" i="5"/>
  <c r="D22" i="5"/>
  <c r="A22" i="6" s="1" a="1"/>
  <c r="A22" i="6" s="1"/>
  <c r="E22" i="5"/>
  <c r="F22" i="5"/>
  <c r="G22" i="5"/>
  <c r="F176" i="5"/>
  <c r="G176" i="5"/>
  <c r="D176" i="5"/>
  <c r="A176" i="6" s="1" a="1"/>
  <c r="A176" i="6" s="1"/>
  <c r="E176" i="5"/>
  <c r="F144" i="5"/>
  <c r="G144" i="5"/>
  <c r="D144" i="5"/>
  <c r="A144" i="6" s="1" a="1"/>
  <c r="A144" i="6" s="1"/>
  <c r="E144" i="5"/>
  <c r="F128" i="5"/>
  <c r="G128" i="5"/>
  <c r="D128" i="5"/>
  <c r="A128" i="6" s="1" a="1"/>
  <c r="A128" i="6" s="1"/>
  <c r="E128" i="5"/>
  <c r="D23" i="5"/>
  <c r="A23" i="6" s="1" a="1"/>
  <c r="A23" i="6" s="1"/>
  <c r="E23" i="5"/>
  <c r="F23" i="5"/>
  <c r="G23" i="5"/>
  <c r="D5" i="5"/>
  <c r="A5" i="6" s="1" a="1"/>
  <c r="A5" i="6" s="1"/>
  <c r="E5" i="5"/>
  <c r="F5" i="5"/>
  <c r="G5" i="5"/>
  <c r="D17" i="5"/>
  <c r="A17" i="6" s="1" a="1"/>
  <c r="A17" i="6" s="1"/>
  <c r="E17" i="5"/>
  <c r="F17" i="5"/>
  <c r="G17" i="5"/>
  <c r="F92" i="5"/>
  <c r="G92" i="5"/>
  <c r="D92" i="5"/>
  <c r="A92" i="6" s="1" a="1"/>
  <c r="A92" i="6" s="1"/>
  <c r="E92" i="5"/>
  <c r="F103" i="5"/>
  <c r="G103" i="5"/>
  <c r="D103" i="5"/>
  <c r="A103" i="6" s="1" a="1"/>
  <c r="A103" i="6" s="1"/>
  <c r="E103" i="5"/>
  <c r="F80" i="5"/>
  <c r="G80" i="5"/>
  <c r="D80" i="5"/>
  <c r="A80" i="6" s="1" a="1"/>
  <c r="A80" i="6" s="1"/>
  <c r="E80" i="5"/>
  <c r="F75" i="5"/>
  <c r="G75" i="5"/>
  <c r="E75" i="5"/>
  <c r="D75" i="5"/>
  <c r="A75" i="6" s="1" a="1"/>
  <c r="A75" i="6" s="1"/>
  <c r="F126" i="5"/>
  <c r="G126" i="5"/>
  <c r="D126" i="5"/>
  <c r="A126" i="6" s="1" a="1"/>
  <c r="A126" i="6" s="1"/>
  <c r="E126" i="5"/>
  <c r="F130" i="5"/>
  <c r="G130" i="5"/>
  <c r="D130" i="5"/>
  <c r="A130" i="6" s="1" a="1"/>
  <c r="A130" i="6" s="1"/>
  <c r="E130" i="5"/>
  <c r="F159" i="5"/>
  <c r="G159" i="5"/>
  <c r="D159" i="5"/>
  <c r="A159" i="6" s="1" a="1"/>
  <c r="A159" i="6" s="1"/>
  <c r="E159" i="5"/>
  <c r="F134" i="5"/>
  <c r="G134" i="5"/>
  <c r="D134" i="5"/>
  <c r="A134" i="6" s="1" a="1"/>
  <c r="A134" i="6" s="1"/>
  <c r="E134" i="5"/>
  <c r="F120" i="5"/>
  <c r="G120" i="5"/>
  <c r="D120" i="5"/>
  <c r="A120" i="6" s="1" a="1"/>
  <c r="A120" i="6" s="1"/>
  <c r="E120" i="5"/>
  <c r="D11" i="5"/>
  <c r="A11" i="6" s="1" a="1"/>
  <c r="A11" i="6" s="1"/>
  <c r="E11" i="5"/>
  <c r="F11" i="5"/>
  <c r="G11" i="5"/>
  <c r="D8" i="5"/>
  <c r="A8" i="6" s="1" a="1"/>
  <c r="A8" i="6" s="1"/>
  <c r="E8" i="5"/>
  <c r="F8" i="5"/>
  <c r="G8" i="5"/>
  <c r="D42" i="5"/>
  <c r="A42" i="6" s="1" a="1"/>
  <c r="A42" i="6" s="1"/>
  <c r="E42" i="5"/>
  <c r="F42" i="5"/>
  <c r="G42" i="5"/>
  <c r="D45" i="5"/>
  <c r="A45" i="6" s="1" a="1"/>
  <c r="A45" i="6" s="1"/>
  <c r="E45" i="5"/>
  <c r="F45" i="5"/>
  <c r="G45" i="5"/>
  <c r="D41" i="5"/>
  <c r="A41" i="6" s="1" a="1"/>
  <c r="A41" i="6" s="1"/>
  <c r="E41" i="5"/>
  <c r="F41" i="5"/>
  <c r="G41" i="5"/>
  <c r="F68" i="5"/>
  <c r="G68" i="5"/>
  <c r="D68" i="5"/>
  <c r="A68" i="6" s="1" a="1"/>
  <c r="A68" i="6" s="1"/>
  <c r="E68" i="5"/>
  <c r="F91" i="5"/>
  <c r="G91" i="5"/>
  <c r="E91" i="5"/>
  <c r="D91" i="5"/>
  <c r="A91" i="6" s="1" a="1"/>
  <c r="A91" i="6" s="1"/>
  <c r="F64" i="5"/>
  <c r="G64" i="5"/>
  <c r="D64" i="5"/>
  <c r="A64" i="6" s="1" a="1"/>
  <c r="A64" i="6" s="1"/>
  <c r="E64" i="5"/>
  <c r="F93" i="5"/>
  <c r="G93" i="5"/>
  <c r="D93" i="5"/>
  <c r="A93" i="6" s="1" a="1"/>
  <c r="A93" i="6" s="1"/>
  <c r="E93" i="5"/>
  <c r="F104" i="5"/>
  <c r="G104" i="5"/>
  <c r="D104" i="5"/>
  <c r="A104" i="6" s="1" a="1"/>
  <c r="A104" i="6" s="1"/>
  <c r="E104" i="5"/>
  <c r="A154" i="6" a="1"/>
  <c r="A154" i="6" s="1"/>
  <c r="A90" i="6" a="1"/>
  <c r="A90" i="6" s="1"/>
  <c r="A170" i="6" a="1"/>
  <c r="A170" i="6" s="1"/>
  <c r="A84" i="6" a="1"/>
  <c r="A84" i="6" s="1"/>
  <c r="A106" i="6" a="1"/>
  <c r="A106" i="6" s="1"/>
  <c r="A138" i="6" a="1"/>
  <c r="A138" i="6" s="1"/>
  <c r="A133" i="6" a="1"/>
  <c r="A133" i="6" s="1"/>
  <c r="A149" i="6" a="1"/>
  <c r="A149" i="6" s="1"/>
  <c r="A152" i="6" a="1"/>
  <c r="A152" i="6" s="1"/>
  <c r="A115" i="6" a="1"/>
  <c r="A115" i="6" s="1"/>
  <c r="A99" i="6" a="1"/>
  <c r="A99" i="6" s="1"/>
  <c r="A131" i="6" a="1"/>
  <c r="A131" i="6" s="1"/>
  <c r="A76" i="6" a="1"/>
  <c r="A76" i="6" s="1"/>
  <c r="A39" i="6" a="1"/>
  <c r="A39" i="6" s="1"/>
  <c r="A89" i="6" a="1"/>
  <c r="A89" i="6" s="1"/>
  <c r="A105" i="6" a="1"/>
  <c r="A105" i="6" s="1"/>
  <c r="A167" i="6" a="1"/>
  <c r="A167" i="6" s="1"/>
  <c r="A137" i="6" a="1"/>
  <c r="A137" i="6" s="1"/>
  <c r="A156" i="6" a="1"/>
  <c r="A156" i="6" s="1"/>
  <c r="A12" i="6" a="1"/>
  <c r="A12" i="6" s="1"/>
  <c r="A70" i="6" a="1"/>
  <c r="A70" i="6" s="1"/>
  <c r="A150" i="6" a="1"/>
  <c r="A150" i="6" s="1"/>
  <c r="A63" i="6" a="1"/>
  <c r="A63" i="6" s="1"/>
  <c r="A96" i="6" a="1"/>
  <c r="A96" i="6" s="1"/>
  <c r="A166" i="6" a="1"/>
  <c r="A166" i="6" s="1"/>
  <c r="A95" i="6" a="1"/>
  <c r="A95" i="6" s="1"/>
  <c r="A136" i="6" a="1"/>
  <c r="A136" i="6" s="1"/>
  <c r="A26" i="6" a="1"/>
  <c r="A26" i="6" s="1"/>
  <c r="A155" i="6" a="1"/>
  <c r="A155" i="6" s="1"/>
  <c r="A54" i="6" a="1"/>
  <c r="A54" i="6" s="1"/>
  <c r="A66" i="6" a="1"/>
  <c r="A66" i="6" s="1"/>
  <c r="A9" i="6" a="1"/>
  <c r="A9" i="6" s="1"/>
  <c r="A114" i="6" a="1"/>
  <c r="A114" i="6" s="1"/>
  <c r="A43" i="6" a="1"/>
  <c r="A43" i="6" s="1"/>
  <c r="A107" i="6" a="1"/>
  <c r="A107" i="6" s="1"/>
  <c r="A82" i="6" a="1"/>
  <c r="A82" i="6" s="1"/>
  <c r="A146" i="6" a="1"/>
  <c r="A146" i="6" s="1"/>
  <c r="A171" i="6" a="1"/>
  <c r="A171" i="6" s="1"/>
  <c r="A31" i="6" a="1"/>
  <c r="A31" i="6" s="1"/>
  <c r="A168" i="6" a="1"/>
  <c r="A168" i="6" s="1"/>
  <c r="A145" i="6" a="1"/>
  <c r="A145" i="6" s="1"/>
  <c r="A56" i="6" a="1"/>
  <c r="A56" i="6" s="1"/>
  <c r="A160" i="6" a="1"/>
  <c r="A160" i="6" s="1"/>
  <c r="A35" i="6" a="1"/>
  <c r="A35" i="6" s="1"/>
  <c r="A21" i="6" a="1"/>
  <c r="A21" i="6" s="1"/>
  <c r="A32" i="6" a="1"/>
  <c r="A32" i="6" s="1"/>
  <c r="A19" i="6" a="1"/>
  <c r="A19" i="6" s="1"/>
  <c r="A60" i="6" a="1"/>
  <c r="A6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<sst xmlns="http://schemas.openxmlformats.org/spreadsheetml/2006/main" count="663" uniqueCount="499">
  <si>
    <t>Goalkeeper</t>
  </si>
  <si>
    <t>Defender</t>
  </si>
  <si>
    <t>Midfielder</t>
  </si>
  <si>
    <t>Forward</t>
  </si>
  <si>
    <t>Positions English</t>
  </si>
  <si>
    <t>África do Sul</t>
  </si>
  <si>
    <t>Albânia</t>
  </si>
  <si>
    <t>Alemanha</t>
  </si>
  <si>
    <t>Argélia</t>
  </si>
  <si>
    <t>Argentina</t>
  </si>
  <si>
    <t>Austrália</t>
  </si>
  <si>
    <t>Áustria</t>
  </si>
  <si>
    <t>Bangladesh</t>
  </si>
  <si>
    <t>Bélgica</t>
  </si>
  <si>
    <t>Bolívia</t>
  </si>
  <si>
    <t>Bósnia e Herzegovina</t>
  </si>
  <si>
    <t>Brasil</t>
  </si>
  <si>
    <t>Bulgária</t>
  </si>
  <si>
    <t>Canadá</t>
  </si>
  <si>
    <t>Chile</t>
  </si>
  <si>
    <t>China</t>
  </si>
  <si>
    <t>Colômbia</t>
  </si>
  <si>
    <t>Coréia do Sul</t>
  </si>
  <si>
    <t>Croácia</t>
  </si>
  <si>
    <t>Dinamarca</t>
  </si>
  <si>
    <t>Escócia</t>
  </si>
  <si>
    <t>Eslováquia</t>
  </si>
  <si>
    <t>Eslovênia</t>
  </si>
  <si>
    <t>Espanha</t>
  </si>
  <si>
    <t>Estados Unidos</t>
  </si>
  <si>
    <t>Estônia</t>
  </si>
  <si>
    <t>Finlândia</t>
  </si>
  <si>
    <t>França</t>
  </si>
  <si>
    <t>Grécia</t>
  </si>
  <si>
    <t>Holanda</t>
  </si>
  <si>
    <t>Hungria</t>
  </si>
  <si>
    <t>Índia</t>
  </si>
  <si>
    <t>Inglaterra</t>
  </si>
  <si>
    <t>Irlanda</t>
  </si>
  <si>
    <t>Islândia</t>
  </si>
  <si>
    <t>Israel</t>
  </si>
  <si>
    <t>Itália</t>
  </si>
  <si>
    <t>Japão</t>
  </si>
  <si>
    <t>Letônia</t>
  </si>
  <si>
    <t>Lituânia</t>
  </si>
  <si>
    <t>Malta</t>
  </si>
  <si>
    <t>México</t>
  </si>
  <si>
    <t>Moldávia</t>
  </si>
  <si>
    <t>Noruega</t>
  </si>
  <si>
    <t>Nova Zelândia</t>
  </si>
  <si>
    <t>Peru</t>
  </si>
  <si>
    <t>Polônia</t>
  </si>
  <si>
    <t>Portugal</t>
  </si>
  <si>
    <t>Rep. de Montenegro</t>
  </si>
  <si>
    <t>República Checa</t>
  </si>
  <si>
    <t>Romênia</t>
  </si>
  <si>
    <t>Rússia</t>
  </si>
  <si>
    <t>Sérvia</t>
  </si>
  <si>
    <t>Suécia</t>
  </si>
  <si>
    <t>Suíça</t>
  </si>
  <si>
    <t>Tailândia</t>
  </si>
  <si>
    <t>Turquia</t>
  </si>
  <si>
    <t>Uruguai</t>
  </si>
  <si>
    <t>Venezuela</t>
  </si>
  <si>
    <t>Positions Bosanski</t>
  </si>
  <si>
    <t>Positions Español</t>
  </si>
  <si>
    <t>Positions Italiano</t>
  </si>
  <si>
    <t>Positions Nederlands</t>
  </si>
  <si>
    <t>Positions Português (Brasil)</t>
  </si>
  <si>
    <t>Positions Türkçe</t>
  </si>
  <si>
    <t>Positions 한국어</t>
  </si>
  <si>
    <t>Golman</t>
  </si>
  <si>
    <t>Obrambeni igrac</t>
  </si>
  <si>
    <t>Vezni igrac</t>
  </si>
  <si>
    <t>Napadac</t>
  </si>
  <si>
    <t>Portero</t>
  </si>
  <si>
    <t>Defensor</t>
  </si>
  <si>
    <t>Centrocampista</t>
  </si>
  <si>
    <t>Delantero</t>
  </si>
  <si>
    <t>Portiere</t>
  </si>
  <si>
    <t>Difensore</t>
  </si>
  <si>
    <t>Attaccante</t>
  </si>
  <si>
    <t>Doelman</t>
  </si>
  <si>
    <t>Verdediger</t>
  </si>
  <si>
    <t>Middenvelder</t>
  </si>
  <si>
    <t>Aanvaller</t>
  </si>
  <si>
    <t>Goleiro</t>
  </si>
  <si>
    <t>Meio-campista</t>
  </si>
  <si>
    <t>Atacante</t>
  </si>
  <si>
    <t>Portar</t>
  </si>
  <si>
    <t>Atacant</t>
  </si>
  <si>
    <t>Fundaș</t>
  </si>
  <si>
    <t>Mijlocaș</t>
  </si>
  <si>
    <t>Vratar</t>
  </si>
  <si>
    <t>Branilec</t>
  </si>
  <si>
    <t>Vezist</t>
  </si>
  <si>
    <t>Napadalec</t>
  </si>
  <si>
    <t>Kaleci</t>
  </si>
  <si>
    <t>Defans</t>
  </si>
  <si>
    <t>Orta saha</t>
  </si>
  <si>
    <t>Forvet</t>
  </si>
  <si>
    <t>골키퍼</t>
  </si>
  <si>
    <t>수비수</t>
  </si>
  <si>
    <t>미드필더</t>
  </si>
  <si>
    <t>공격수</t>
  </si>
  <si>
    <t>Countries Bosanski</t>
  </si>
  <si>
    <t>Countries English</t>
  </si>
  <si>
    <t>Countries Español</t>
  </si>
  <si>
    <t>Countries Italiano</t>
  </si>
  <si>
    <t>Countries Nederlands</t>
  </si>
  <si>
    <t>Countries Português (Brasil)</t>
  </si>
  <si>
    <t>Countries Türkçe</t>
  </si>
  <si>
    <t>Countries 한국어</t>
  </si>
  <si>
    <t>Južna Afrika</t>
  </si>
  <si>
    <t>Albanija</t>
  </si>
  <si>
    <t>Njemačka</t>
  </si>
  <si>
    <t>Alžir</t>
  </si>
  <si>
    <t>Australija</t>
  </si>
  <si>
    <t>Austrija</t>
  </si>
  <si>
    <t>Bangladeš</t>
  </si>
  <si>
    <t>Belgija</t>
  </si>
  <si>
    <t>Bolivija</t>
  </si>
  <si>
    <t>Bosna i Hercegovina</t>
  </si>
  <si>
    <t>Brazil</t>
  </si>
  <si>
    <t>Bugarska</t>
  </si>
  <si>
    <t>Kanada</t>
  </si>
  <si>
    <t>Čile</t>
  </si>
  <si>
    <t>Kina</t>
  </si>
  <si>
    <t>Kolumbija</t>
  </si>
  <si>
    <t>Južna Koreja</t>
  </si>
  <si>
    <t>Hrvatska</t>
  </si>
  <si>
    <t>Danska</t>
  </si>
  <si>
    <t>Škotska</t>
  </si>
  <si>
    <t>Slovačka</t>
  </si>
  <si>
    <t>Slovenija</t>
  </si>
  <si>
    <t>Španjolska</t>
  </si>
  <si>
    <t>Sjedinjene Američke Države</t>
  </si>
  <si>
    <t>Estonija</t>
  </si>
  <si>
    <t>Finska</t>
  </si>
  <si>
    <t>Francuska</t>
  </si>
  <si>
    <t>Grčka</t>
  </si>
  <si>
    <t>Nizozemska</t>
  </si>
  <si>
    <t>Mađarska</t>
  </si>
  <si>
    <t>Indija</t>
  </si>
  <si>
    <t>Engleska</t>
  </si>
  <si>
    <t>Irska</t>
  </si>
  <si>
    <t>Island</t>
  </si>
  <si>
    <t>Izrael</t>
  </si>
  <si>
    <t>Italija</t>
  </si>
  <si>
    <t>Japan</t>
  </si>
  <si>
    <t>Latvija</t>
  </si>
  <si>
    <t>Litva</t>
  </si>
  <si>
    <t>Meksiko</t>
  </si>
  <si>
    <t>Moldavija</t>
  </si>
  <si>
    <t>Norveška</t>
  </si>
  <si>
    <t>Novi Zeland</t>
  </si>
  <si>
    <t>Poljska</t>
  </si>
  <si>
    <t>Crna Gora</t>
  </si>
  <si>
    <t>Češka</t>
  </si>
  <si>
    <t>Rumunjska</t>
  </si>
  <si>
    <t>Rusija</t>
  </si>
  <si>
    <t>Srbija</t>
  </si>
  <si>
    <t>Švedska</t>
  </si>
  <si>
    <t>Švicarska</t>
  </si>
  <si>
    <t>Tajland</t>
  </si>
  <si>
    <t>Turska</t>
  </si>
  <si>
    <t>Urugvaj</t>
  </si>
  <si>
    <t>South Africa</t>
  </si>
  <si>
    <t>Albania</t>
  </si>
  <si>
    <t>Germany</t>
  </si>
  <si>
    <t>Algeria</t>
  </si>
  <si>
    <t>Australia</t>
  </si>
  <si>
    <t>Austria</t>
  </si>
  <si>
    <t>Belgium</t>
  </si>
  <si>
    <t>Bolivia</t>
  </si>
  <si>
    <t>Bosnia and Herzegovina</t>
  </si>
  <si>
    <t>Bulgaria</t>
  </si>
  <si>
    <t>Canada</t>
  </si>
  <si>
    <t>Colombia</t>
  </si>
  <si>
    <t>South Korea</t>
  </si>
  <si>
    <t>Croatia</t>
  </si>
  <si>
    <t>Denmark</t>
  </si>
  <si>
    <t>Scotland</t>
  </si>
  <si>
    <t>Slovakia</t>
  </si>
  <si>
    <t>Slovenia</t>
  </si>
  <si>
    <t>Spain</t>
  </si>
  <si>
    <t>United States</t>
  </si>
  <si>
    <t>Estonia</t>
  </si>
  <si>
    <t>Finland</t>
  </si>
  <si>
    <t>France</t>
  </si>
  <si>
    <t>Greece</t>
  </si>
  <si>
    <t>Netherlands</t>
  </si>
  <si>
    <t>Hungary</t>
  </si>
  <si>
    <t>India</t>
  </si>
  <si>
    <t>England</t>
  </si>
  <si>
    <t>Ireland</t>
  </si>
  <si>
    <t>Iceland</t>
  </si>
  <si>
    <t>Italy</t>
  </si>
  <si>
    <t>Latvia</t>
  </si>
  <si>
    <t>Lithuania</t>
  </si>
  <si>
    <t>Mexico</t>
  </si>
  <si>
    <t>Moldova</t>
  </si>
  <si>
    <t>Norway</t>
  </si>
  <si>
    <t>New Zealand</t>
  </si>
  <si>
    <t>Poland</t>
  </si>
  <si>
    <t>Montenegro</t>
  </si>
  <si>
    <t>Czech Republic</t>
  </si>
  <si>
    <t>Romania</t>
  </si>
  <si>
    <t>Russia</t>
  </si>
  <si>
    <t>Serbia</t>
  </si>
  <si>
    <t>Sweden</t>
  </si>
  <si>
    <t>Switzerland</t>
  </si>
  <si>
    <t>Thailand</t>
  </si>
  <si>
    <t>Turkey</t>
  </si>
  <si>
    <t>Uruguay</t>
  </si>
  <si>
    <t>Sudáfrica</t>
  </si>
  <si>
    <t>Alemania</t>
  </si>
  <si>
    <t>Argelia</t>
  </si>
  <si>
    <t>Bosnia y Herzegovina</t>
  </si>
  <si>
    <t>Corea del Sur</t>
  </si>
  <si>
    <t>Croacia</t>
  </si>
  <si>
    <t>Escocia</t>
  </si>
  <si>
    <t>Eslovaquia</t>
  </si>
  <si>
    <t>Eslovenia</t>
  </si>
  <si>
    <t>España</t>
  </si>
  <si>
    <t>Finlandia</t>
  </si>
  <si>
    <t>Francia</t>
  </si>
  <si>
    <t>Grecia</t>
  </si>
  <si>
    <t>Países Bajos</t>
  </si>
  <si>
    <t>Hungría</t>
  </si>
  <si>
    <t>Islandia</t>
  </si>
  <si>
    <t>Italia</t>
  </si>
  <si>
    <t>Japón</t>
  </si>
  <si>
    <t>Letonia</t>
  </si>
  <si>
    <t>Lituania</t>
  </si>
  <si>
    <t>Moldavia</t>
  </si>
  <si>
    <t>Nueva Zelanda</t>
  </si>
  <si>
    <t>Perú</t>
  </si>
  <si>
    <t>Polonia</t>
  </si>
  <si>
    <t>Rumania</t>
  </si>
  <si>
    <t>Rusia</t>
  </si>
  <si>
    <t>Suecia</t>
  </si>
  <si>
    <t>Suiza</t>
  </si>
  <si>
    <t>Tailandia</t>
  </si>
  <si>
    <t>Turquía</t>
  </si>
  <si>
    <t>Sudafrica</t>
  </si>
  <si>
    <t>Germania</t>
  </si>
  <si>
    <t>Belgio</t>
  </si>
  <si>
    <t>Bosnia ed Erzegovina</t>
  </si>
  <si>
    <t>Brasile</t>
  </si>
  <si>
    <t>Cile</t>
  </si>
  <si>
    <t>Cina</t>
  </si>
  <si>
    <t>Corea del Sud</t>
  </si>
  <si>
    <t>Croazia</t>
  </si>
  <si>
    <t>Danimarca</t>
  </si>
  <si>
    <t>Scozia</t>
  </si>
  <si>
    <t>Slovacchia</t>
  </si>
  <si>
    <t>Spagna</t>
  </si>
  <si>
    <t>Stati Uniti</t>
  </si>
  <si>
    <t>Paesi Bassi</t>
  </si>
  <si>
    <t>Ungheria</t>
  </si>
  <si>
    <t>Inghilterra</t>
  </si>
  <si>
    <t>Islanda</t>
  </si>
  <si>
    <t>Israele</t>
  </si>
  <si>
    <t>Giappone</t>
  </si>
  <si>
    <t>Lettonia</t>
  </si>
  <si>
    <t>Messico</t>
  </si>
  <si>
    <t>Norvegia</t>
  </si>
  <si>
    <t>Nuova Zelanda</t>
  </si>
  <si>
    <t>Perù</t>
  </si>
  <si>
    <t>Portogallo</t>
  </si>
  <si>
    <t>Repubblica Ceca</t>
  </si>
  <si>
    <t>Svezia</t>
  </si>
  <si>
    <t>Svizzera</t>
  </si>
  <si>
    <t>Thailandia</t>
  </si>
  <si>
    <t>Turchia</t>
  </si>
  <si>
    <t>Zuid-Afrika</t>
  </si>
  <si>
    <t>Albanië</t>
  </si>
  <si>
    <t>Duitsland</t>
  </si>
  <si>
    <t>Algerije</t>
  </si>
  <si>
    <t>Argentinië</t>
  </si>
  <si>
    <t>Australië</t>
  </si>
  <si>
    <t>Oostenrijk</t>
  </si>
  <si>
    <t>België</t>
  </si>
  <si>
    <t>Bosnië en Herzegovina</t>
  </si>
  <si>
    <t>Brazilië</t>
  </si>
  <si>
    <t>Bulgarije</t>
  </si>
  <si>
    <t>Chili</t>
  </si>
  <si>
    <t>Zuid-Korea</t>
  </si>
  <si>
    <t>Kroatië</t>
  </si>
  <si>
    <t>Denemarken</t>
  </si>
  <si>
    <t>Schotland</t>
  </si>
  <si>
    <t>Slowakije</t>
  </si>
  <si>
    <t>Slovenië</t>
  </si>
  <si>
    <t>Spanje</t>
  </si>
  <si>
    <t>Verenigde Staten</t>
  </si>
  <si>
    <t>Estland</t>
  </si>
  <si>
    <t>Frankrijk</t>
  </si>
  <si>
    <t>Griekenland</t>
  </si>
  <si>
    <t>Nederland</t>
  </si>
  <si>
    <t>Hongarije</t>
  </si>
  <si>
    <t>Engeland</t>
  </si>
  <si>
    <t>Ierland</t>
  </si>
  <si>
    <t>IJsland</t>
  </si>
  <si>
    <t>Israël</t>
  </si>
  <si>
    <t>Italië</t>
  </si>
  <si>
    <t>Letland</t>
  </si>
  <si>
    <t>Litouwen</t>
  </si>
  <si>
    <t>Moldavië</t>
  </si>
  <si>
    <t>Noorwegen</t>
  </si>
  <si>
    <t>Nieuw-Zeeland</t>
  </si>
  <si>
    <t>Polen</t>
  </si>
  <si>
    <t>Tsjechië</t>
  </si>
  <si>
    <t>Roemenië</t>
  </si>
  <si>
    <t>Rusland</t>
  </si>
  <si>
    <t>Servië</t>
  </si>
  <si>
    <t>Zweden</t>
  </si>
  <si>
    <t>Zwitserland</t>
  </si>
  <si>
    <t>Turkije</t>
  </si>
  <si>
    <t>Countries Română</t>
  </si>
  <si>
    <t>Countries Slovenščina</t>
  </si>
  <si>
    <t>Africa de Sud</t>
  </si>
  <si>
    <t>Belgia</t>
  </si>
  <si>
    <t>Bosnia și Herțegovina</t>
  </si>
  <si>
    <t>Brazilia</t>
  </si>
  <si>
    <t>Columbia</t>
  </si>
  <si>
    <t>Coreea de Sud</t>
  </si>
  <si>
    <t>Croația</t>
  </si>
  <si>
    <t>Danemarca</t>
  </si>
  <si>
    <t>Scoția</t>
  </si>
  <si>
    <t>Slovacia</t>
  </si>
  <si>
    <t>Spania</t>
  </si>
  <si>
    <t>Statele Unite</t>
  </si>
  <si>
    <t>Finlanda</t>
  </si>
  <si>
    <t>Franța</t>
  </si>
  <si>
    <t>Țările de Jos</t>
  </si>
  <si>
    <t>Ungaria</t>
  </si>
  <si>
    <t>Anglia</t>
  </si>
  <si>
    <t>Japonia</t>
  </si>
  <si>
    <t>Mexic</t>
  </si>
  <si>
    <t>Noua Zeelandă</t>
  </si>
  <si>
    <t>Portugalia</t>
  </si>
  <si>
    <t>Muntenegru</t>
  </si>
  <si>
    <t>Cehia</t>
  </si>
  <si>
    <t>România</t>
  </si>
  <si>
    <t>Suedia</t>
  </si>
  <si>
    <t>Elveția</t>
  </si>
  <si>
    <t>Thailanda</t>
  </si>
  <si>
    <t>Turcia</t>
  </si>
  <si>
    <t>Nemčija</t>
  </si>
  <si>
    <t>Alžirija</t>
  </si>
  <si>
    <t>Avstralija</t>
  </si>
  <si>
    <t>Avstrija</t>
  </si>
  <si>
    <t>Bosna in Hercegovina</t>
  </si>
  <si>
    <t>Brazilija</t>
  </si>
  <si>
    <t>Bolgarija</t>
  </si>
  <si>
    <t>Kitajska</t>
  </si>
  <si>
    <t>Hrvaška</t>
  </si>
  <si>
    <t>Slovaška</t>
  </si>
  <si>
    <t>Španija</t>
  </si>
  <si>
    <t>Združene države Amerike</t>
  </si>
  <si>
    <t>Francija</t>
  </si>
  <si>
    <t>Grčija</t>
  </si>
  <si>
    <t>Madžarska</t>
  </si>
  <si>
    <t>Anglija</t>
  </si>
  <si>
    <t>Islandija</t>
  </si>
  <si>
    <t>Japonska</t>
  </si>
  <si>
    <t>Mehika</t>
  </si>
  <si>
    <t>Nova Zelandija</t>
  </si>
  <si>
    <t>Portugalska</t>
  </si>
  <si>
    <t>Črna gora</t>
  </si>
  <si>
    <t>Romunija</t>
  </si>
  <si>
    <t>Švica</t>
  </si>
  <si>
    <t>Tajska</t>
  </si>
  <si>
    <t>Turčija</t>
  </si>
  <si>
    <t>Güney Afrika</t>
  </si>
  <si>
    <t>Arnavutluk</t>
  </si>
  <si>
    <t>Almanya</t>
  </si>
  <si>
    <t>Cezayir</t>
  </si>
  <si>
    <t>Arjantin</t>
  </si>
  <si>
    <t>Avustralya</t>
  </si>
  <si>
    <t>Avusturya</t>
  </si>
  <si>
    <t>Bangladeş</t>
  </si>
  <si>
    <t>Belçika</t>
  </si>
  <si>
    <t>Bolivya</t>
  </si>
  <si>
    <t>Bosna-Hersek</t>
  </si>
  <si>
    <t>Brezilya</t>
  </si>
  <si>
    <t>Bulgaristan</t>
  </si>
  <si>
    <t>Şili</t>
  </si>
  <si>
    <t>Çin</t>
  </si>
  <si>
    <t>Kolombiya</t>
  </si>
  <si>
    <t>Güney Kore</t>
  </si>
  <si>
    <t>Hırvatistan</t>
  </si>
  <si>
    <t>Danimarka</t>
  </si>
  <si>
    <t>İskoçya</t>
  </si>
  <si>
    <t>Slovakya</t>
  </si>
  <si>
    <t>Slovenya</t>
  </si>
  <si>
    <t>İspanya</t>
  </si>
  <si>
    <t>Amerika Birleşik Devletleri</t>
  </si>
  <si>
    <t>Estonya</t>
  </si>
  <si>
    <t>Finlandiya</t>
  </si>
  <si>
    <t>Fransa</t>
  </si>
  <si>
    <t>Yunanistan</t>
  </si>
  <si>
    <t>Hollanda</t>
  </si>
  <si>
    <t>Macaristan</t>
  </si>
  <si>
    <t>Hindistan</t>
  </si>
  <si>
    <t>İngiltere</t>
  </si>
  <si>
    <t>İrlanda</t>
  </si>
  <si>
    <t>İzlanda</t>
  </si>
  <si>
    <t>İsrail</t>
  </si>
  <si>
    <t>İtalya</t>
  </si>
  <si>
    <t>Japonya</t>
  </si>
  <si>
    <t>Letonya</t>
  </si>
  <si>
    <t>Litvanya</t>
  </si>
  <si>
    <t>Meksika</t>
  </si>
  <si>
    <t>Norveç</t>
  </si>
  <si>
    <t>Yeni Zelanda</t>
  </si>
  <si>
    <t>Polonya</t>
  </si>
  <si>
    <t>Portekiz</t>
  </si>
  <si>
    <t>Karadağ</t>
  </si>
  <si>
    <t>Çek Cumhuriyeti</t>
  </si>
  <si>
    <t>Romanya</t>
  </si>
  <si>
    <t>Rusya</t>
  </si>
  <si>
    <t>Sırbistan</t>
  </si>
  <si>
    <t>İsveç</t>
  </si>
  <si>
    <t>İsviçre</t>
  </si>
  <si>
    <t>Tayland</t>
  </si>
  <si>
    <t>Türkiye</t>
  </si>
  <si>
    <t>남아프리카</t>
  </si>
  <si>
    <t>알바니아</t>
  </si>
  <si>
    <t>독일</t>
  </si>
  <si>
    <t>알제리</t>
  </si>
  <si>
    <t>아르헨티나</t>
  </si>
  <si>
    <t>호주</t>
  </si>
  <si>
    <t>오스트리아</t>
  </si>
  <si>
    <t>방글라데시</t>
  </si>
  <si>
    <t>벨기에</t>
  </si>
  <si>
    <t>볼리비아</t>
  </si>
  <si>
    <t>보스니아 헤르체고비나</t>
  </si>
  <si>
    <t>브라질</t>
  </si>
  <si>
    <t>불가리아</t>
  </si>
  <si>
    <t>캐나다</t>
  </si>
  <si>
    <t>칠레</t>
  </si>
  <si>
    <t>중국</t>
  </si>
  <si>
    <t>콜롬비아</t>
  </si>
  <si>
    <t>대한민국</t>
  </si>
  <si>
    <t>크로아티아</t>
  </si>
  <si>
    <t>덴마크</t>
  </si>
  <si>
    <t>스코틀랜드</t>
  </si>
  <si>
    <t>슬로바키아</t>
  </si>
  <si>
    <t>슬로베니아</t>
  </si>
  <si>
    <t>스페인</t>
  </si>
  <si>
    <t>미국</t>
  </si>
  <si>
    <t>에스토니아</t>
  </si>
  <si>
    <t>핀란드</t>
  </si>
  <si>
    <t>프랑스</t>
  </si>
  <si>
    <t>그리스</t>
  </si>
  <si>
    <t>네덜란드</t>
  </si>
  <si>
    <t>헝가리</t>
  </si>
  <si>
    <t>인도</t>
  </si>
  <si>
    <t>영국</t>
  </si>
  <si>
    <t>아일랜드</t>
  </si>
  <si>
    <t>아이슬란드</t>
  </si>
  <si>
    <t>이스라엘</t>
  </si>
  <si>
    <t>이탈리아</t>
  </si>
  <si>
    <t>일본</t>
  </si>
  <si>
    <t>라트비아</t>
  </si>
  <si>
    <t>리투아니아</t>
  </si>
  <si>
    <t>몰타</t>
  </si>
  <si>
    <t>멕시코</t>
  </si>
  <si>
    <t>몰도바</t>
  </si>
  <si>
    <t>노르웨이</t>
  </si>
  <si>
    <t>뉴질랜드</t>
  </si>
  <si>
    <t>페루</t>
  </si>
  <si>
    <t>폴란드</t>
  </si>
  <si>
    <t>포르투갈</t>
  </si>
  <si>
    <t>몬테네그로</t>
  </si>
  <si>
    <t>체코</t>
  </si>
  <si>
    <t>루마니아</t>
  </si>
  <si>
    <t>러시아</t>
  </si>
  <si>
    <t>세르비아</t>
  </si>
  <si>
    <t>스웨덴</t>
  </si>
  <si>
    <t>스위스</t>
  </si>
  <si>
    <t>태국</t>
  </si>
  <si>
    <t>터키</t>
  </si>
  <si>
    <t>우루과이</t>
  </si>
  <si>
    <t>베네수엘라</t>
  </si>
  <si>
    <t>Positions Română</t>
  </si>
  <si>
    <t>Positions Slovenščina</t>
  </si>
  <si>
    <t>Cross</t>
  </si>
  <si>
    <t>Columns</t>
  </si>
  <si>
    <t>Lines</t>
  </si>
  <si>
    <t>Prompt</t>
  </si>
  <si>
    <t>Base Age</t>
  </si>
  <si>
    <t>Range Age</t>
  </si>
  <si>
    <t>13-18</t>
  </si>
  <si>
    <t>19-29</t>
  </si>
  <si>
    <t>30-40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</si>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</sst>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7.140625" bestFit="1" customWidth="1"/>
    <col min="2" max="2" width="15.5703125" bestFit="1" customWidth="1"/>
    <col min="3" max="3" width="16.140625" bestFit="1" customWidth="1"/>
    <col min="4" max="4" width="16" bestFit="1" customWidth="1"/>
    <col min="5" max="5" width="19.5703125" bestFit="1" customWidth="1"/>
    <col min="6" max="6" width="25.140625" bestFit="1" customWidth="1"/>
    <col min="7" max="7" width="16.28515625" bestFit="1" customWidth="1"/>
    <col min="8" max="8" width="19.7109375" bestFit="1" customWidth="1"/>
    <col min="9" max="9" width="15.140625" bestFit="1" customWidth="1"/>
    <col min="10" max="10" width="15.7109375" bestFit="1" customWidth="1"/>
    <col min="12" max="12" width="19.5703125" bestFit="1" customWidth="1"/>
  </cols>
  <sheetData>
    <row r="1" spans="1:10" x14ac:dyDescent="0.25">
      <c r="A1" t="s">
        <v>64</v>
      </c>
      <c r="B1" t="s">
        <v>4</v>
      </c>
      <c r="C1" t="s">
        <v>65</v>
      </c>
      <c r="D1" t="s">
        <v>66</v>
      </c>
      <c r="E1" t="s">
        <v>67</v>
      </c>
      <c r="F1" t="s">
        <v>68</v>
      </c>
      <c r="G1" t="s">
        <v>487</v>
      </c>
      <c r="H1" t="s">
        <v>488</v>
      </c>
      <c r="I1" t="s">
        <v>69</v>
      </c>
      <c r="J1" t="s">
        <v>70</v>
      </c>
    </row>
    <row r="2" spans="1:10" x14ac:dyDescent="0.25">
      <c r="A2" t="s">
        <v>71</v>
      </c>
      <c r="B2" t="s">
        <v>0</v>
      </c>
      <c r="C2" t="s">
        <v>75</v>
      </c>
      <c r="D2" t="s">
        <v>79</v>
      </c>
      <c r="E2" t="s">
        <v>82</v>
      </c>
      <c r="F2" t="s">
        <v>86</v>
      </c>
      <c r="G2" t="s">
        <v>89</v>
      </c>
      <c r="H2" t="s">
        <v>93</v>
      </c>
      <c r="I2" t="s">
        <v>97</v>
      </c>
      <c r="J2" t="s">
        <v>101</v>
      </c>
    </row>
    <row r="3" spans="1:10" x14ac:dyDescent="0.25">
      <c r="A3" t="s">
        <v>72</v>
      </c>
      <c r="B3" t="s">
        <v>1</v>
      </c>
      <c r="C3" t="s">
        <v>76</v>
      </c>
      <c r="D3" t="s">
        <v>80</v>
      </c>
      <c r="E3" t="s">
        <v>83</v>
      </c>
      <c r="F3" t="s">
        <v>76</v>
      </c>
      <c r="G3" t="s">
        <v>91</v>
      </c>
      <c r="H3" t="s">
        <v>94</v>
      </c>
      <c r="I3" t="s">
        <v>98</v>
      </c>
      <c r="J3" t="s">
        <v>102</v>
      </c>
    </row>
    <row r="4" spans="1:10" x14ac:dyDescent="0.25">
      <c r="A4" t="s">
        <v>73</v>
      </c>
      <c r="B4" t="s">
        <v>2</v>
      </c>
      <c r="C4" t="s">
        <v>77</v>
      </c>
      <c r="D4" t="s">
        <v>77</v>
      </c>
      <c r="E4" t="s">
        <v>84</v>
      </c>
      <c r="F4" t="s">
        <v>87</v>
      </c>
      <c r="G4" t="s">
        <v>92</v>
      </c>
      <c r="H4" t="s">
        <v>95</v>
      </c>
      <c r="I4" t="s">
        <v>99</v>
      </c>
      <c r="J4" t="s">
        <v>103</v>
      </c>
    </row>
    <row r="5" spans="1:10" x14ac:dyDescent="0.25">
      <c r="A5" t="s">
        <v>74</v>
      </c>
      <c r="B5" t="s">
        <v>3</v>
      </c>
      <c r="C5" t="s">
        <v>78</v>
      </c>
      <c r="D5" t="s">
        <v>81</v>
      </c>
      <c r="E5" t="s">
        <v>85</v>
      </c>
      <c r="F5" t="s">
        <v>88</v>
      </c>
      <c r="G5" t="s">
        <v>90</v>
      </c>
      <c r="H5" t="s">
        <v>96</v>
      </c>
      <c r="I5" t="s">
        <v>100</v>
      </c>
      <c r="J5" t="s">
        <v>104</v>
      </c>
    </row>
    <row r="14" spans="1:10" x14ac:dyDescent="0.25">
      <c r="F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A3B9-0CFB-4234-A52E-5B6121B80F59}">
  <dimension ref="A1:J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7109375" bestFit="1" customWidth="1"/>
    <col min="2" max="2" width="21.7109375" bestFit="1" customWidth="1"/>
    <col min="3" max="3" width="19.42578125" bestFit="1" customWidth="1"/>
    <col min="4" max="4" width="19.28515625" bestFit="1" customWidth="1"/>
    <col min="5" max="5" width="19.5703125" bestFit="1" customWidth="1"/>
    <col min="6" max="6" width="25.140625" bestFit="1" customWidth="1"/>
    <col min="7" max="7" width="19.7109375" bestFit="1" customWidth="1"/>
    <col min="8" max="8" width="20.140625" bestFit="1" customWidth="1"/>
    <col min="9" max="9" width="15.140625" bestFit="1" customWidth="1"/>
    <col min="10" max="10" width="15.7109375" bestFit="1" customWidth="1"/>
  </cols>
  <sheetData>
    <row r="1" spans="1:10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319</v>
      </c>
      <c r="H1" t="s">
        <v>320</v>
      </c>
      <c r="I1" t="s">
        <v>111</v>
      </c>
      <c r="J1" t="s">
        <v>112</v>
      </c>
    </row>
    <row r="2" spans="1:10" x14ac:dyDescent="0.25">
      <c r="A2" t="s">
        <v>113</v>
      </c>
      <c r="B2" t="s">
        <v>167</v>
      </c>
      <c r="C2" t="s">
        <v>215</v>
      </c>
      <c r="D2" t="s">
        <v>245</v>
      </c>
      <c r="E2" t="s">
        <v>276</v>
      </c>
      <c r="F2" t="s">
        <v>5</v>
      </c>
      <c r="G2" t="s">
        <v>321</v>
      </c>
      <c r="H2" t="s">
        <v>113</v>
      </c>
      <c r="I2" t="s">
        <v>375</v>
      </c>
      <c r="J2" t="s">
        <v>428</v>
      </c>
    </row>
    <row r="3" spans="1:10" x14ac:dyDescent="0.25">
      <c r="A3" t="s">
        <v>114</v>
      </c>
      <c r="B3" t="s">
        <v>168</v>
      </c>
      <c r="C3" t="s">
        <v>168</v>
      </c>
      <c r="D3" t="s">
        <v>168</v>
      </c>
      <c r="E3" t="s">
        <v>277</v>
      </c>
      <c r="F3" t="s">
        <v>6</v>
      </c>
      <c r="G3" t="s">
        <v>168</v>
      </c>
      <c r="H3" t="s">
        <v>114</v>
      </c>
      <c r="I3" t="s">
        <v>376</v>
      </c>
      <c r="J3" t="s">
        <v>429</v>
      </c>
    </row>
    <row r="4" spans="1:10" x14ac:dyDescent="0.25">
      <c r="A4" t="s">
        <v>115</v>
      </c>
      <c r="B4" t="s">
        <v>169</v>
      </c>
      <c r="C4" t="s">
        <v>216</v>
      </c>
      <c r="D4" t="s">
        <v>246</v>
      </c>
      <c r="E4" t="s">
        <v>278</v>
      </c>
      <c r="F4" t="s">
        <v>7</v>
      </c>
      <c r="G4" t="s">
        <v>246</v>
      </c>
      <c r="H4" t="s">
        <v>349</v>
      </c>
      <c r="I4" t="s">
        <v>377</v>
      </c>
      <c r="J4" t="s">
        <v>430</v>
      </c>
    </row>
    <row r="5" spans="1:10" x14ac:dyDescent="0.25">
      <c r="A5" t="s">
        <v>116</v>
      </c>
      <c r="B5" t="s">
        <v>170</v>
      </c>
      <c r="C5" t="s">
        <v>217</v>
      </c>
      <c r="D5" t="s">
        <v>170</v>
      </c>
      <c r="E5" t="s">
        <v>279</v>
      </c>
      <c r="F5" t="s">
        <v>8</v>
      </c>
      <c r="G5" t="s">
        <v>170</v>
      </c>
      <c r="H5" t="s">
        <v>350</v>
      </c>
      <c r="I5" t="s">
        <v>378</v>
      </c>
      <c r="J5" t="s">
        <v>431</v>
      </c>
    </row>
    <row r="6" spans="1:10" x14ac:dyDescent="0.25">
      <c r="A6" t="s">
        <v>9</v>
      </c>
      <c r="B6" t="s">
        <v>9</v>
      </c>
      <c r="C6" t="s">
        <v>9</v>
      </c>
      <c r="D6" t="s">
        <v>9</v>
      </c>
      <c r="E6" t="s">
        <v>280</v>
      </c>
      <c r="F6" t="s">
        <v>9</v>
      </c>
      <c r="G6" t="s">
        <v>9</v>
      </c>
      <c r="H6" t="s">
        <v>9</v>
      </c>
      <c r="I6" t="s">
        <v>379</v>
      </c>
      <c r="J6" t="s">
        <v>432</v>
      </c>
    </row>
    <row r="7" spans="1:10" x14ac:dyDescent="0.25">
      <c r="A7" t="s">
        <v>117</v>
      </c>
      <c r="B7" t="s">
        <v>171</v>
      </c>
      <c r="C7" t="s">
        <v>171</v>
      </c>
      <c r="D7" t="s">
        <v>171</v>
      </c>
      <c r="E7" t="s">
        <v>281</v>
      </c>
      <c r="F7" t="s">
        <v>10</v>
      </c>
      <c r="G7" t="s">
        <v>171</v>
      </c>
      <c r="H7" t="s">
        <v>351</v>
      </c>
      <c r="I7" t="s">
        <v>380</v>
      </c>
      <c r="J7" t="s">
        <v>433</v>
      </c>
    </row>
    <row r="8" spans="1:10" x14ac:dyDescent="0.25">
      <c r="A8" t="s">
        <v>118</v>
      </c>
      <c r="B8" t="s">
        <v>172</v>
      </c>
      <c r="C8" t="s">
        <v>172</v>
      </c>
      <c r="D8" t="s">
        <v>172</v>
      </c>
      <c r="E8" t="s">
        <v>282</v>
      </c>
      <c r="F8" t="s">
        <v>11</v>
      </c>
      <c r="G8" t="s">
        <v>172</v>
      </c>
      <c r="H8" t="s">
        <v>352</v>
      </c>
      <c r="I8" t="s">
        <v>381</v>
      </c>
      <c r="J8" t="s">
        <v>434</v>
      </c>
    </row>
    <row r="9" spans="1:10" x14ac:dyDescent="0.25">
      <c r="A9" t="s">
        <v>119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119</v>
      </c>
      <c r="I9" t="s">
        <v>382</v>
      </c>
      <c r="J9" t="s">
        <v>435</v>
      </c>
    </row>
    <row r="10" spans="1:10" x14ac:dyDescent="0.25">
      <c r="A10" t="s">
        <v>120</v>
      </c>
      <c r="B10" t="s">
        <v>173</v>
      </c>
      <c r="C10" t="s">
        <v>13</v>
      </c>
      <c r="D10" t="s">
        <v>247</v>
      </c>
      <c r="E10" t="s">
        <v>283</v>
      </c>
      <c r="F10" t="s">
        <v>13</v>
      </c>
      <c r="G10" t="s">
        <v>322</v>
      </c>
      <c r="H10" t="s">
        <v>120</v>
      </c>
      <c r="I10" t="s">
        <v>383</v>
      </c>
      <c r="J10" t="s">
        <v>436</v>
      </c>
    </row>
    <row r="11" spans="1:10" x14ac:dyDescent="0.25">
      <c r="A11" t="s">
        <v>121</v>
      </c>
      <c r="B11" t="s">
        <v>174</v>
      </c>
      <c r="C11" t="s">
        <v>174</v>
      </c>
      <c r="D11" t="s">
        <v>174</v>
      </c>
      <c r="E11" t="s">
        <v>174</v>
      </c>
      <c r="F11" t="s">
        <v>14</v>
      </c>
      <c r="G11" t="s">
        <v>174</v>
      </c>
      <c r="H11" t="s">
        <v>121</v>
      </c>
      <c r="I11" t="s">
        <v>384</v>
      </c>
      <c r="J11" t="s">
        <v>437</v>
      </c>
    </row>
    <row r="12" spans="1:10" x14ac:dyDescent="0.25">
      <c r="A12" t="s">
        <v>122</v>
      </c>
      <c r="B12" t="s">
        <v>175</v>
      </c>
      <c r="C12" t="s">
        <v>218</v>
      </c>
      <c r="D12" t="s">
        <v>248</v>
      </c>
      <c r="E12" t="s">
        <v>284</v>
      </c>
      <c r="F12" t="s">
        <v>15</v>
      </c>
      <c r="G12" t="s">
        <v>323</v>
      </c>
      <c r="H12" t="s">
        <v>353</v>
      </c>
      <c r="I12" t="s">
        <v>385</v>
      </c>
      <c r="J12" t="s">
        <v>438</v>
      </c>
    </row>
    <row r="13" spans="1:10" x14ac:dyDescent="0.25">
      <c r="A13" t="s">
        <v>123</v>
      </c>
      <c r="B13" t="s">
        <v>123</v>
      </c>
      <c r="C13" t="s">
        <v>16</v>
      </c>
      <c r="D13" t="s">
        <v>249</v>
      </c>
      <c r="E13" t="s">
        <v>285</v>
      </c>
      <c r="F13" t="s">
        <v>16</v>
      </c>
      <c r="G13" t="s">
        <v>324</v>
      </c>
      <c r="H13" t="s">
        <v>354</v>
      </c>
      <c r="I13" t="s">
        <v>386</v>
      </c>
      <c r="J13" t="s">
        <v>439</v>
      </c>
    </row>
    <row r="14" spans="1:10" x14ac:dyDescent="0.25">
      <c r="A14" t="s">
        <v>124</v>
      </c>
      <c r="B14" t="s">
        <v>176</v>
      </c>
      <c r="C14" t="s">
        <v>176</v>
      </c>
      <c r="D14" t="s">
        <v>176</v>
      </c>
      <c r="E14" t="s">
        <v>286</v>
      </c>
      <c r="F14" t="s">
        <v>17</v>
      </c>
      <c r="G14" t="s">
        <v>176</v>
      </c>
      <c r="H14" t="s">
        <v>355</v>
      </c>
      <c r="I14" t="s">
        <v>387</v>
      </c>
      <c r="J14" t="s">
        <v>440</v>
      </c>
    </row>
    <row r="15" spans="1:10" x14ac:dyDescent="0.25">
      <c r="A15" t="s">
        <v>125</v>
      </c>
      <c r="B15" t="s">
        <v>177</v>
      </c>
      <c r="C15" t="s">
        <v>18</v>
      </c>
      <c r="D15" t="s">
        <v>177</v>
      </c>
      <c r="E15" t="s">
        <v>177</v>
      </c>
      <c r="F15" t="s">
        <v>18</v>
      </c>
      <c r="G15" t="s">
        <v>177</v>
      </c>
      <c r="H15" t="s">
        <v>125</v>
      </c>
      <c r="I15" t="s">
        <v>125</v>
      </c>
      <c r="J15" t="s">
        <v>441</v>
      </c>
    </row>
    <row r="16" spans="1:10" x14ac:dyDescent="0.25">
      <c r="A16" t="s">
        <v>126</v>
      </c>
      <c r="B16" t="s">
        <v>19</v>
      </c>
      <c r="C16" t="s">
        <v>19</v>
      </c>
      <c r="D16" t="s">
        <v>250</v>
      </c>
      <c r="E16" t="s">
        <v>287</v>
      </c>
      <c r="F16" t="s">
        <v>19</v>
      </c>
      <c r="G16" t="s">
        <v>19</v>
      </c>
      <c r="H16" t="s">
        <v>126</v>
      </c>
      <c r="I16" t="s">
        <v>388</v>
      </c>
      <c r="J16" t="s">
        <v>442</v>
      </c>
    </row>
    <row r="17" spans="1:10" x14ac:dyDescent="0.25">
      <c r="A17" t="s">
        <v>127</v>
      </c>
      <c r="B17" t="s">
        <v>20</v>
      </c>
      <c r="C17" t="s">
        <v>20</v>
      </c>
      <c r="D17" t="s">
        <v>251</v>
      </c>
      <c r="E17" t="s">
        <v>20</v>
      </c>
      <c r="F17" t="s">
        <v>20</v>
      </c>
      <c r="G17" t="s">
        <v>20</v>
      </c>
      <c r="H17" t="s">
        <v>356</v>
      </c>
      <c r="I17" t="s">
        <v>389</v>
      </c>
      <c r="J17" t="s">
        <v>443</v>
      </c>
    </row>
    <row r="18" spans="1:10" x14ac:dyDescent="0.25">
      <c r="A18" t="s">
        <v>128</v>
      </c>
      <c r="B18" t="s">
        <v>178</v>
      </c>
      <c r="C18" t="s">
        <v>178</v>
      </c>
      <c r="D18" t="s">
        <v>178</v>
      </c>
      <c r="E18" t="s">
        <v>178</v>
      </c>
      <c r="F18" t="s">
        <v>21</v>
      </c>
      <c r="G18" t="s">
        <v>325</v>
      </c>
      <c r="H18" t="s">
        <v>128</v>
      </c>
      <c r="I18" t="s">
        <v>390</v>
      </c>
      <c r="J18" t="s">
        <v>444</v>
      </c>
    </row>
    <row r="19" spans="1:10" x14ac:dyDescent="0.25">
      <c r="A19" t="s">
        <v>129</v>
      </c>
      <c r="B19" t="s">
        <v>179</v>
      </c>
      <c r="C19" t="s">
        <v>219</v>
      </c>
      <c r="D19" t="s">
        <v>252</v>
      </c>
      <c r="E19" t="s">
        <v>288</v>
      </c>
      <c r="F19" t="s">
        <v>22</v>
      </c>
      <c r="G19" t="s">
        <v>326</v>
      </c>
      <c r="H19" t="s">
        <v>129</v>
      </c>
      <c r="I19" t="s">
        <v>391</v>
      </c>
      <c r="J19" t="s">
        <v>445</v>
      </c>
    </row>
    <row r="20" spans="1:10" x14ac:dyDescent="0.25">
      <c r="A20" t="s">
        <v>130</v>
      </c>
      <c r="B20" t="s">
        <v>180</v>
      </c>
      <c r="C20" t="s">
        <v>220</v>
      </c>
      <c r="D20" t="s">
        <v>253</v>
      </c>
      <c r="E20" t="s">
        <v>289</v>
      </c>
      <c r="F20" t="s">
        <v>23</v>
      </c>
      <c r="G20" t="s">
        <v>327</v>
      </c>
      <c r="H20" t="s">
        <v>357</v>
      </c>
      <c r="I20" t="s">
        <v>392</v>
      </c>
      <c r="J20" t="s">
        <v>446</v>
      </c>
    </row>
    <row r="21" spans="1:10" x14ac:dyDescent="0.25">
      <c r="A21" t="s">
        <v>131</v>
      </c>
      <c r="B21" t="s">
        <v>181</v>
      </c>
      <c r="C21" t="s">
        <v>24</v>
      </c>
      <c r="D21" t="s">
        <v>254</v>
      </c>
      <c r="E21" t="s">
        <v>290</v>
      </c>
      <c r="F21" t="s">
        <v>24</v>
      </c>
      <c r="G21" t="s">
        <v>328</v>
      </c>
      <c r="H21" t="s">
        <v>131</v>
      </c>
      <c r="I21" t="s">
        <v>393</v>
      </c>
      <c r="J21" t="s">
        <v>447</v>
      </c>
    </row>
    <row r="22" spans="1:10" x14ac:dyDescent="0.25">
      <c r="A22" t="s">
        <v>132</v>
      </c>
      <c r="B22" t="s">
        <v>182</v>
      </c>
      <c r="C22" t="s">
        <v>221</v>
      </c>
      <c r="D22" t="s">
        <v>255</v>
      </c>
      <c r="E22" t="s">
        <v>291</v>
      </c>
      <c r="F22" t="s">
        <v>25</v>
      </c>
      <c r="G22" t="s">
        <v>329</v>
      </c>
      <c r="H22" t="s">
        <v>132</v>
      </c>
      <c r="I22" t="s">
        <v>394</v>
      </c>
      <c r="J22" t="s">
        <v>448</v>
      </c>
    </row>
    <row r="23" spans="1:10" x14ac:dyDescent="0.25">
      <c r="A23" t="s">
        <v>133</v>
      </c>
      <c r="B23" t="s">
        <v>183</v>
      </c>
      <c r="C23" t="s">
        <v>222</v>
      </c>
      <c r="D23" t="s">
        <v>256</v>
      </c>
      <c r="E23" t="s">
        <v>292</v>
      </c>
      <c r="F23" t="s">
        <v>26</v>
      </c>
      <c r="G23" t="s">
        <v>330</v>
      </c>
      <c r="H23" t="s">
        <v>358</v>
      </c>
      <c r="I23" t="s">
        <v>395</v>
      </c>
      <c r="J23" t="s">
        <v>449</v>
      </c>
    </row>
    <row r="24" spans="1:10" x14ac:dyDescent="0.25">
      <c r="A24" t="s">
        <v>134</v>
      </c>
      <c r="B24" t="s">
        <v>184</v>
      </c>
      <c r="C24" t="s">
        <v>223</v>
      </c>
      <c r="D24" t="s">
        <v>184</v>
      </c>
      <c r="E24" t="s">
        <v>293</v>
      </c>
      <c r="F24" t="s">
        <v>27</v>
      </c>
      <c r="G24" t="s">
        <v>184</v>
      </c>
      <c r="H24" t="s">
        <v>134</v>
      </c>
      <c r="I24" t="s">
        <v>396</v>
      </c>
      <c r="J24" t="s">
        <v>450</v>
      </c>
    </row>
    <row r="25" spans="1:10" x14ac:dyDescent="0.25">
      <c r="A25" t="s">
        <v>135</v>
      </c>
      <c r="B25" t="s">
        <v>185</v>
      </c>
      <c r="C25" t="s">
        <v>224</v>
      </c>
      <c r="D25" t="s">
        <v>257</v>
      </c>
      <c r="E25" t="s">
        <v>294</v>
      </c>
      <c r="F25" t="s">
        <v>28</v>
      </c>
      <c r="G25" t="s">
        <v>331</v>
      </c>
      <c r="H25" t="s">
        <v>359</v>
      </c>
      <c r="I25" t="s">
        <v>397</v>
      </c>
      <c r="J25" t="s">
        <v>451</v>
      </c>
    </row>
    <row r="26" spans="1:10" x14ac:dyDescent="0.25">
      <c r="A26" t="s">
        <v>136</v>
      </c>
      <c r="B26" t="s">
        <v>186</v>
      </c>
      <c r="C26" t="s">
        <v>29</v>
      </c>
      <c r="D26" t="s">
        <v>258</v>
      </c>
      <c r="E26" t="s">
        <v>295</v>
      </c>
      <c r="F26" t="s">
        <v>29</v>
      </c>
      <c r="G26" t="s">
        <v>332</v>
      </c>
      <c r="H26" t="s">
        <v>360</v>
      </c>
      <c r="I26" t="s">
        <v>398</v>
      </c>
      <c r="J26" t="s">
        <v>452</v>
      </c>
    </row>
    <row r="27" spans="1:10" x14ac:dyDescent="0.25">
      <c r="A27" t="s">
        <v>137</v>
      </c>
      <c r="B27" t="s">
        <v>187</v>
      </c>
      <c r="C27" t="s">
        <v>187</v>
      </c>
      <c r="D27" t="s">
        <v>187</v>
      </c>
      <c r="E27" t="s">
        <v>296</v>
      </c>
      <c r="F27" t="s">
        <v>30</v>
      </c>
      <c r="G27" t="s">
        <v>187</v>
      </c>
      <c r="H27" t="s">
        <v>137</v>
      </c>
      <c r="I27" t="s">
        <v>399</v>
      </c>
      <c r="J27" t="s">
        <v>453</v>
      </c>
    </row>
    <row r="28" spans="1:10" x14ac:dyDescent="0.25">
      <c r="A28" t="s">
        <v>138</v>
      </c>
      <c r="B28" t="s">
        <v>188</v>
      </c>
      <c r="C28" t="s">
        <v>225</v>
      </c>
      <c r="D28" t="s">
        <v>225</v>
      </c>
      <c r="E28" t="s">
        <v>188</v>
      </c>
      <c r="F28" t="s">
        <v>31</v>
      </c>
      <c r="G28" t="s">
        <v>333</v>
      </c>
      <c r="H28" t="s">
        <v>138</v>
      </c>
      <c r="I28" t="s">
        <v>400</v>
      </c>
      <c r="J28" t="s">
        <v>454</v>
      </c>
    </row>
    <row r="29" spans="1:10" x14ac:dyDescent="0.25">
      <c r="A29" t="s">
        <v>139</v>
      </c>
      <c r="B29" t="s">
        <v>189</v>
      </c>
      <c r="C29" t="s">
        <v>226</v>
      </c>
      <c r="D29" t="s">
        <v>226</v>
      </c>
      <c r="E29" t="s">
        <v>297</v>
      </c>
      <c r="F29" t="s">
        <v>32</v>
      </c>
      <c r="G29" t="s">
        <v>334</v>
      </c>
      <c r="H29" t="s">
        <v>361</v>
      </c>
      <c r="I29" t="s">
        <v>401</v>
      </c>
      <c r="J29" t="s">
        <v>455</v>
      </c>
    </row>
    <row r="30" spans="1:10" x14ac:dyDescent="0.25">
      <c r="A30" t="s">
        <v>140</v>
      </c>
      <c r="B30" t="s">
        <v>190</v>
      </c>
      <c r="C30" t="s">
        <v>227</v>
      </c>
      <c r="D30" t="s">
        <v>227</v>
      </c>
      <c r="E30" t="s">
        <v>298</v>
      </c>
      <c r="F30" t="s">
        <v>33</v>
      </c>
      <c r="G30" t="s">
        <v>227</v>
      </c>
      <c r="H30" t="s">
        <v>362</v>
      </c>
      <c r="I30" t="s">
        <v>402</v>
      </c>
      <c r="J30" t="s">
        <v>456</v>
      </c>
    </row>
    <row r="31" spans="1:10" x14ac:dyDescent="0.25">
      <c r="A31" t="s">
        <v>141</v>
      </c>
      <c r="B31" t="s">
        <v>191</v>
      </c>
      <c r="C31" t="s">
        <v>228</v>
      </c>
      <c r="D31" t="s">
        <v>259</v>
      </c>
      <c r="E31" t="s">
        <v>299</v>
      </c>
      <c r="F31" t="s">
        <v>34</v>
      </c>
      <c r="G31" t="s">
        <v>335</v>
      </c>
      <c r="H31" t="s">
        <v>141</v>
      </c>
      <c r="I31" t="s">
        <v>403</v>
      </c>
      <c r="J31" t="s">
        <v>457</v>
      </c>
    </row>
    <row r="32" spans="1:10" x14ac:dyDescent="0.25">
      <c r="A32" t="s">
        <v>142</v>
      </c>
      <c r="B32" t="s">
        <v>192</v>
      </c>
      <c r="C32" t="s">
        <v>229</v>
      </c>
      <c r="D32" t="s">
        <v>260</v>
      </c>
      <c r="E32" t="s">
        <v>300</v>
      </c>
      <c r="F32" t="s">
        <v>35</v>
      </c>
      <c r="G32" t="s">
        <v>336</v>
      </c>
      <c r="H32" t="s">
        <v>363</v>
      </c>
      <c r="I32" t="s">
        <v>404</v>
      </c>
      <c r="J32" t="s">
        <v>458</v>
      </c>
    </row>
    <row r="33" spans="1:10" x14ac:dyDescent="0.25">
      <c r="A33" t="s">
        <v>143</v>
      </c>
      <c r="B33" t="s">
        <v>193</v>
      </c>
      <c r="C33" t="s">
        <v>193</v>
      </c>
      <c r="D33" t="s">
        <v>193</v>
      </c>
      <c r="E33" t="s">
        <v>193</v>
      </c>
      <c r="F33" t="s">
        <v>36</v>
      </c>
      <c r="G33" t="s">
        <v>193</v>
      </c>
      <c r="H33" t="s">
        <v>143</v>
      </c>
      <c r="I33" t="s">
        <v>405</v>
      </c>
      <c r="J33" t="s">
        <v>459</v>
      </c>
    </row>
    <row r="34" spans="1:10" x14ac:dyDescent="0.25">
      <c r="A34" t="s">
        <v>144</v>
      </c>
      <c r="B34" t="s">
        <v>194</v>
      </c>
      <c r="C34" t="s">
        <v>37</v>
      </c>
      <c r="D34" t="s">
        <v>261</v>
      </c>
      <c r="E34" t="s">
        <v>301</v>
      </c>
      <c r="F34" t="s">
        <v>37</v>
      </c>
      <c r="G34" t="s">
        <v>337</v>
      </c>
      <c r="H34" t="s">
        <v>364</v>
      </c>
      <c r="I34" t="s">
        <v>406</v>
      </c>
      <c r="J34" t="s">
        <v>460</v>
      </c>
    </row>
    <row r="35" spans="1:10" x14ac:dyDescent="0.25">
      <c r="A35" t="s">
        <v>145</v>
      </c>
      <c r="B35" t="s">
        <v>195</v>
      </c>
      <c r="C35" t="s">
        <v>38</v>
      </c>
      <c r="D35" t="s">
        <v>38</v>
      </c>
      <c r="E35" t="s">
        <v>302</v>
      </c>
      <c r="F35" t="s">
        <v>38</v>
      </c>
      <c r="G35" t="s">
        <v>38</v>
      </c>
      <c r="H35" t="s">
        <v>145</v>
      </c>
      <c r="I35" t="s">
        <v>407</v>
      </c>
      <c r="J35" t="s">
        <v>461</v>
      </c>
    </row>
    <row r="36" spans="1:10" x14ac:dyDescent="0.25">
      <c r="A36" t="s">
        <v>146</v>
      </c>
      <c r="B36" t="s">
        <v>196</v>
      </c>
      <c r="C36" t="s">
        <v>230</v>
      </c>
      <c r="D36" t="s">
        <v>262</v>
      </c>
      <c r="E36" t="s">
        <v>303</v>
      </c>
      <c r="F36" t="s">
        <v>39</v>
      </c>
      <c r="G36" t="s">
        <v>262</v>
      </c>
      <c r="H36" t="s">
        <v>365</v>
      </c>
      <c r="I36" t="s">
        <v>408</v>
      </c>
      <c r="J36" t="s">
        <v>462</v>
      </c>
    </row>
    <row r="37" spans="1:10" x14ac:dyDescent="0.25">
      <c r="A37" t="s">
        <v>147</v>
      </c>
      <c r="B37" t="s">
        <v>40</v>
      </c>
      <c r="C37" t="s">
        <v>40</v>
      </c>
      <c r="D37" t="s">
        <v>263</v>
      </c>
      <c r="E37" t="s">
        <v>304</v>
      </c>
      <c r="F37" t="s">
        <v>40</v>
      </c>
      <c r="G37" t="s">
        <v>40</v>
      </c>
      <c r="H37" t="s">
        <v>147</v>
      </c>
      <c r="I37" t="s">
        <v>409</v>
      </c>
      <c r="J37" t="s">
        <v>463</v>
      </c>
    </row>
    <row r="38" spans="1:10" x14ac:dyDescent="0.25">
      <c r="A38" t="s">
        <v>148</v>
      </c>
      <c r="B38" t="s">
        <v>197</v>
      </c>
      <c r="C38" t="s">
        <v>231</v>
      </c>
      <c r="D38" t="s">
        <v>231</v>
      </c>
      <c r="E38" t="s">
        <v>305</v>
      </c>
      <c r="F38" t="s">
        <v>41</v>
      </c>
      <c r="G38" t="s">
        <v>231</v>
      </c>
      <c r="H38" t="s">
        <v>148</v>
      </c>
      <c r="I38" t="s">
        <v>410</v>
      </c>
      <c r="J38" t="s">
        <v>464</v>
      </c>
    </row>
    <row r="39" spans="1:10" x14ac:dyDescent="0.25">
      <c r="A39" t="s">
        <v>149</v>
      </c>
      <c r="B39" t="s">
        <v>149</v>
      </c>
      <c r="C39" t="s">
        <v>232</v>
      </c>
      <c r="D39" t="s">
        <v>264</v>
      </c>
      <c r="E39" t="s">
        <v>149</v>
      </c>
      <c r="F39" t="s">
        <v>42</v>
      </c>
      <c r="G39" t="s">
        <v>338</v>
      </c>
      <c r="H39" t="s">
        <v>366</v>
      </c>
      <c r="I39" t="s">
        <v>411</v>
      </c>
      <c r="J39" t="s">
        <v>465</v>
      </c>
    </row>
    <row r="40" spans="1:10" x14ac:dyDescent="0.25">
      <c r="A40" t="s">
        <v>150</v>
      </c>
      <c r="B40" t="s">
        <v>198</v>
      </c>
      <c r="C40" t="s">
        <v>233</v>
      </c>
      <c r="D40" t="s">
        <v>265</v>
      </c>
      <c r="E40" t="s">
        <v>306</v>
      </c>
      <c r="F40" t="s">
        <v>43</v>
      </c>
      <c r="G40" t="s">
        <v>233</v>
      </c>
      <c r="H40" t="s">
        <v>150</v>
      </c>
      <c r="I40" t="s">
        <v>412</v>
      </c>
      <c r="J40" t="s">
        <v>466</v>
      </c>
    </row>
    <row r="41" spans="1:10" x14ac:dyDescent="0.25">
      <c r="A41" t="s">
        <v>151</v>
      </c>
      <c r="B41" t="s">
        <v>199</v>
      </c>
      <c r="C41" t="s">
        <v>234</v>
      </c>
      <c r="D41" t="s">
        <v>234</v>
      </c>
      <c r="E41" t="s">
        <v>307</v>
      </c>
      <c r="F41" t="s">
        <v>44</v>
      </c>
      <c r="G41" t="s">
        <v>234</v>
      </c>
      <c r="H41" t="s">
        <v>151</v>
      </c>
      <c r="I41" t="s">
        <v>413</v>
      </c>
      <c r="J41" t="s">
        <v>467</v>
      </c>
    </row>
    <row r="42" spans="1:10" x14ac:dyDescent="0.25">
      <c r="A42" t="s">
        <v>45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468</v>
      </c>
    </row>
    <row r="43" spans="1:10" x14ac:dyDescent="0.25">
      <c r="A43" t="s">
        <v>152</v>
      </c>
      <c r="B43" t="s">
        <v>200</v>
      </c>
      <c r="C43" t="s">
        <v>46</v>
      </c>
      <c r="D43" t="s">
        <v>266</v>
      </c>
      <c r="E43" t="s">
        <v>200</v>
      </c>
      <c r="F43" t="s">
        <v>46</v>
      </c>
      <c r="G43" t="s">
        <v>339</v>
      </c>
      <c r="H43" t="s">
        <v>367</v>
      </c>
      <c r="I43" t="s">
        <v>414</v>
      </c>
      <c r="J43" t="s">
        <v>469</v>
      </c>
    </row>
    <row r="44" spans="1:10" x14ac:dyDescent="0.25">
      <c r="A44" t="s">
        <v>153</v>
      </c>
      <c r="B44" t="s">
        <v>201</v>
      </c>
      <c r="C44" t="s">
        <v>235</v>
      </c>
      <c r="D44" t="s">
        <v>235</v>
      </c>
      <c r="E44" t="s">
        <v>308</v>
      </c>
      <c r="F44" t="s">
        <v>47</v>
      </c>
      <c r="G44" t="s">
        <v>201</v>
      </c>
      <c r="H44" t="s">
        <v>153</v>
      </c>
      <c r="I44" t="s">
        <v>201</v>
      </c>
      <c r="J44" t="s">
        <v>470</v>
      </c>
    </row>
    <row r="45" spans="1:10" x14ac:dyDescent="0.25">
      <c r="A45" t="s">
        <v>154</v>
      </c>
      <c r="B45" t="s">
        <v>202</v>
      </c>
      <c r="C45" t="s">
        <v>48</v>
      </c>
      <c r="D45" t="s">
        <v>267</v>
      </c>
      <c r="E45" t="s">
        <v>309</v>
      </c>
      <c r="F45" t="s">
        <v>48</v>
      </c>
      <c r="G45" t="s">
        <v>267</v>
      </c>
      <c r="H45" t="s">
        <v>154</v>
      </c>
      <c r="I45" t="s">
        <v>415</v>
      </c>
      <c r="J45" t="s">
        <v>471</v>
      </c>
    </row>
    <row r="46" spans="1:10" x14ac:dyDescent="0.25">
      <c r="A46" t="s">
        <v>155</v>
      </c>
      <c r="B46" t="s">
        <v>203</v>
      </c>
      <c r="C46" t="s">
        <v>236</v>
      </c>
      <c r="D46" t="s">
        <v>268</v>
      </c>
      <c r="E46" t="s">
        <v>310</v>
      </c>
      <c r="F46" t="s">
        <v>49</v>
      </c>
      <c r="G46" t="s">
        <v>340</v>
      </c>
      <c r="H46" t="s">
        <v>368</v>
      </c>
      <c r="I46" t="s">
        <v>416</v>
      </c>
      <c r="J46" t="s">
        <v>472</v>
      </c>
    </row>
    <row r="47" spans="1:10" x14ac:dyDescent="0.25">
      <c r="A47" t="s">
        <v>50</v>
      </c>
      <c r="B47" t="s">
        <v>50</v>
      </c>
      <c r="C47" t="s">
        <v>237</v>
      </c>
      <c r="D47" t="s">
        <v>269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  <c r="J47" t="s">
        <v>473</v>
      </c>
    </row>
    <row r="48" spans="1:10" x14ac:dyDescent="0.25">
      <c r="A48" t="s">
        <v>156</v>
      </c>
      <c r="B48" t="s">
        <v>204</v>
      </c>
      <c r="C48" t="s">
        <v>238</v>
      </c>
      <c r="D48" t="s">
        <v>238</v>
      </c>
      <c r="E48" t="s">
        <v>311</v>
      </c>
      <c r="F48" t="s">
        <v>51</v>
      </c>
      <c r="G48" t="s">
        <v>238</v>
      </c>
      <c r="H48" t="s">
        <v>156</v>
      </c>
      <c r="I48" t="s">
        <v>417</v>
      </c>
      <c r="J48" t="s">
        <v>474</v>
      </c>
    </row>
    <row r="49" spans="1:10" x14ac:dyDescent="0.25">
      <c r="A49" t="s">
        <v>52</v>
      </c>
      <c r="B49" t="s">
        <v>52</v>
      </c>
      <c r="C49" t="s">
        <v>52</v>
      </c>
      <c r="D49" t="s">
        <v>270</v>
      </c>
      <c r="E49" t="s">
        <v>52</v>
      </c>
      <c r="F49" t="s">
        <v>52</v>
      </c>
      <c r="G49" t="s">
        <v>341</v>
      </c>
      <c r="H49" t="s">
        <v>369</v>
      </c>
      <c r="I49" t="s">
        <v>418</v>
      </c>
      <c r="J49" t="s">
        <v>475</v>
      </c>
    </row>
    <row r="50" spans="1:10" x14ac:dyDescent="0.25">
      <c r="A50" t="s">
        <v>157</v>
      </c>
      <c r="B50" t="s">
        <v>205</v>
      </c>
      <c r="C50" t="s">
        <v>205</v>
      </c>
      <c r="D50" t="s">
        <v>205</v>
      </c>
      <c r="E50" t="s">
        <v>205</v>
      </c>
      <c r="F50" t="s">
        <v>53</v>
      </c>
      <c r="G50" t="s">
        <v>342</v>
      </c>
      <c r="H50" t="s">
        <v>370</v>
      </c>
      <c r="I50" t="s">
        <v>419</v>
      </c>
      <c r="J50" t="s">
        <v>476</v>
      </c>
    </row>
    <row r="51" spans="1:10" x14ac:dyDescent="0.25">
      <c r="A51" t="s">
        <v>158</v>
      </c>
      <c r="B51" t="s">
        <v>206</v>
      </c>
      <c r="C51" t="s">
        <v>54</v>
      </c>
      <c r="D51" t="s">
        <v>271</v>
      </c>
      <c r="E51" t="s">
        <v>312</v>
      </c>
      <c r="F51" t="s">
        <v>54</v>
      </c>
      <c r="G51" t="s">
        <v>343</v>
      </c>
      <c r="H51" t="s">
        <v>158</v>
      </c>
      <c r="I51" t="s">
        <v>420</v>
      </c>
      <c r="J51" t="s">
        <v>477</v>
      </c>
    </row>
    <row r="52" spans="1:10" x14ac:dyDescent="0.25">
      <c r="A52" t="s">
        <v>159</v>
      </c>
      <c r="B52" t="s">
        <v>207</v>
      </c>
      <c r="C52" t="s">
        <v>239</v>
      </c>
      <c r="D52" t="s">
        <v>207</v>
      </c>
      <c r="E52" t="s">
        <v>313</v>
      </c>
      <c r="F52" t="s">
        <v>55</v>
      </c>
      <c r="G52" t="s">
        <v>344</v>
      </c>
      <c r="H52" t="s">
        <v>371</v>
      </c>
      <c r="I52" t="s">
        <v>421</v>
      </c>
      <c r="J52" t="s">
        <v>478</v>
      </c>
    </row>
    <row r="53" spans="1:10" x14ac:dyDescent="0.25">
      <c r="A53" t="s">
        <v>160</v>
      </c>
      <c r="B53" t="s">
        <v>208</v>
      </c>
      <c r="C53" t="s">
        <v>240</v>
      </c>
      <c r="D53" t="s">
        <v>208</v>
      </c>
      <c r="E53" t="s">
        <v>314</v>
      </c>
      <c r="F53" t="s">
        <v>56</v>
      </c>
      <c r="G53" t="s">
        <v>240</v>
      </c>
      <c r="H53" t="s">
        <v>160</v>
      </c>
      <c r="I53" t="s">
        <v>422</v>
      </c>
      <c r="J53" t="s">
        <v>479</v>
      </c>
    </row>
    <row r="54" spans="1:10" x14ac:dyDescent="0.25">
      <c r="A54" t="s">
        <v>161</v>
      </c>
      <c r="B54" t="s">
        <v>209</v>
      </c>
      <c r="C54" t="s">
        <v>209</v>
      </c>
      <c r="D54" t="s">
        <v>209</v>
      </c>
      <c r="E54" t="s">
        <v>315</v>
      </c>
      <c r="F54" t="s">
        <v>57</v>
      </c>
      <c r="G54" t="s">
        <v>209</v>
      </c>
      <c r="H54" t="s">
        <v>161</v>
      </c>
      <c r="I54" t="s">
        <v>423</v>
      </c>
      <c r="J54" t="s">
        <v>480</v>
      </c>
    </row>
    <row r="55" spans="1:10" x14ac:dyDescent="0.25">
      <c r="A55" t="s">
        <v>162</v>
      </c>
      <c r="B55" t="s">
        <v>210</v>
      </c>
      <c r="C55" t="s">
        <v>241</v>
      </c>
      <c r="D55" t="s">
        <v>272</v>
      </c>
      <c r="E55" t="s">
        <v>316</v>
      </c>
      <c r="F55" t="s">
        <v>58</v>
      </c>
      <c r="G55" t="s">
        <v>345</v>
      </c>
      <c r="H55" t="s">
        <v>162</v>
      </c>
      <c r="I55" t="s">
        <v>424</v>
      </c>
      <c r="J55" t="s">
        <v>481</v>
      </c>
    </row>
    <row r="56" spans="1:10" x14ac:dyDescent="0.25">
      <c r="A56" t="s">
        <v>163</v>
      </c>
      <c r="B56" t="s">
        <v>211</v>
      </c>
      <c r="C56" t="s">
        <v>242</v>
      </c>
      <c r="D56" t="s">
        <v>273</v>
      </c>
      <c r="E56" t="s">
        <v>317</v>
      </c>
      <c r="F56" t="s">
        <v>59</v>
      </c>
      <c r="G56" t="s">
        <v>346</v>
      </c>
      <c r="H56" t="s">
        <v>372</v>
      </c>
      <c r="I56" t="s">
        <v>425</v>
      </c>
      <c r="J56" t="s">
        <v>482</v>
      </c>
    </row>
    <row r="57" spans="1:10" x14ac:dyDescent="0.25">
      <c r="A57" t="s">
        <v>164</v>
      </c>
      <c r="B57" t="s">
        <v>212</v>
      </c>
      <c r="C57" t="s">
        <v>243</v>
      </c>
      <c r="D57" t="s">
        <v>274</v>
      </c>
      <c r="E57" t="s">
        <v>212</v>
      </c>
      <c r="F57" t="s">
        <v>60</v>
      </c>
      <c r="G57" t="s">
        <v>347</v>
      </c>
      <c r="H57" t="s">
        <v>373</v>
      </c>
      <c r="I57" t="s">
        <v>426</v>
      </c>
      <c r="J57" t="s">
        <v>483</v>
      </c>
    </row>
    <row r="58" spans="1:10" x14ac:dyDescent="0.25">
      <c r="A58" t="s">
        <v>165</v>
      </c>
      <c r="B58" t="s">
        <v>213</v>
      </c>
      <c r="C58" t="s">
        <v>244</v>
      </c>
      <c r="D58" t="s">
        <v>275</v>
      </c>
      <c r="E58" t="s">
        <v>318</v>
      </c>
      <c r="F58" t="s">
        <v>61</v>
      </c>
      <c r="G58" t="s">
        <v>348</v>
      </c>
      <c r="H58" t="s">
        <v>374</v>
      </c>
      <c r="I58" t="s">
        <v>427</v>
      </c>
      <c r="J58" t="s">
        <v>484</v>
      </c>
    </row>
    <row r="59" spans="1:10" x14ac:dyDescent="0.25">
      <c r="A59" t="s">
        <v>166</v>
      </c>
      <c r="B59" t="s">
        <v>214</v>
      </c>
      <c r="C59" t="s">
        <v>214</v>
      </c>
      <c r="D59" t="s">
        <v>214</v>
      </c>
      <c r="E59" t="s">
        <v>214</v>
      </c>
      <c r="F59" t="s">
        <v>62</v>
      </c>
      <c r="G59" t="s">
        <v>214</v>
      </c>
      <c r="H59" t="s">
        <v>166</v>
      </c>
      <c r="I59" t="s">
        <v>214</v>
      </c>
      <c r="J59" t="s">
        <v>485</v>
      </c>
    </row>
    <row r="60" spans="1:10" x14ac:dyDescent="0.25">
      <c r="A60" t="s">
        <v>63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486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1BA3-6F10-41EF-819D-E26AACFFB06C}">
  <dimension ref="A1:B4"/>
  <sheetViews>
    <sheetView workbookViewId="0">
      <selection activeCell="H19" sqref="H19"/>
    </sheetView>
  </sheetViews>
  <sheetFormatPr defaultRowHeight="15" x14ac:dyDescent="0.25"/>
  <cols>
    <col min="1" max="1" width="9" bestFit="1" customWidth="1"/>
    <col min="2" max="2" width="10.28515625" bestFit="1" customWidth="1"/>
  </cols>
  <sheetData>
    <row r="1" spans="1:2" x14ac:dyDescent="0.25">
      <c r="A1" t="s">
        <v>493</v>
      </c>
      <c r="B1" t="s">
        <v>494</v>
      </c>
    </row>
    <row r="2" spans="1:2" x14ac:dyDescent="0.25">
      <c r="A2">
        <v>13</v>
      </c>
      <c r="B2" t="s">
        <v>495</v>
      </c>
    </row>
    <row r="3" spans="1:2" x14ac:dyDescent="0.25">
      <c r="A3">
        <v>19</v>
      </c>
      <c r="B3" t="s">
        <v>496</v>
      </c>
    </row>
    <row r="4" spans="1:2" x14ac:dyDescent="0.25">
      <c r="A4">
        <v>30</v>
      </c>
      <c r="B4" t="s">
        <v>497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36C3-A5E9-48D4-947D-273411E6B68C}">
  <dimension ref="A1:D60"/>
  <sheetViews>
    <sheetView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" x14ac:dyDescent="0.25"/>
  <cols>
    <col min="1" max="1" width="21.7109375" bestFit="1" customWidth="1"/>
    <col min="2" max="4" width="33.28515625" bestFit="1" customWidth="1"/>
  </cols>
  <sheetData>
    <row r="1" spans="1:4" x14ac:dyDescent="0.25">
      <c r="A1" t="s">
        <v>489</v>
      </c>
      <c r="B1" cm="1">
        <f t="array" ref="B1">INDEX(Age!$A$1:$A$4,COLUMN(B:B),1)</f>
        <v>13</v>
      </c>
      <c r="C1" cm="1">
        <f t="array" ref="C1">INDEX(Age!$A$1:$A$4,COLUMN(C:C),1)</f>
        <v>19</v>
      </c>
      <c r="D1" cm="1">
        <f t="array" ref="D1">INDEX(Age!$A$1:$A$4,COLUMN(D:D),1)</f>
        <v>30</v>
      </c>
    </row>
    <row r="2" spans="1:4" x14ac:dyDescent="0.25">
      <c r="A2" t="str">
        <f>Countries!B2</f>
        <v>South Africa</v>
      </c>
      <c r="B2" t="str">
        <f>$A2&amp;", "&amp;B$1&amp;" years old"</f>
        <v>South Africa, 13 years old</v>
      </c>
      <c r="C2" t="str">
        <f t="shared" ref="C2:D17" si="0">$A2&amp;", "&amp;C$1&amp;" years old"</f>
        <v>South Africa, 19 years old</v>
      </c>
      <c r="D2" t="str">
        <f t="shared" si="0"/>
        <v>South Africa, 30 years old</v>
      </c>
    </row>
    <row r="3" spans="1:4" x14ac:dyDescent="0.25">
      <c r="A3" t="str">
        <f>Countries!B3</f>
        <v>Albania</v>
      </c>
      <c r="B3" t="str">
        <f t="shared" ref="B3:D18" si="1">$A3&amp;", "&amp;B$1&amp;" years old"</f>
        <v>Albania, 13 years old</v>
      </c>
      <c r="C3" t="str">
        <f t="shared" si="0"/>
        <v>Albania, 19 years old</v>
      </c>
      <c r="D3" t="str">
        <f t="shared" si="0"/>
        <v>Albania, 30 years old</v>
      </c>
    </row>
    <row r="4" spans="1:4" x14ac:dyDescent="0.25">
      <c r="A4" t="str">
        <f>Countries!B4</f>
        <v>Germany</v>
      </c>
      <c r="B4" t="str">
        <f t="shared" si="1"/>
        <v>Germany, 13 years old</v>
      </c>
      <c r="C4" t="str">
        <f t="shared" si="0"/>
        <v>Germany, 19 years old</v>
      </c>
      <c r="D4" t="str">
        <f t="shared" si="0"/>
        <v>Germany, 30 years old</v>
      </c>
    </row>
    <row r="5" spans="1:4" x14ac:dyDescent="0.25">
      <c r="A5" t="str">
        <f>Countries!B5</f>
        <v>Algeria</v>
      </c>
      <c r="B5" t="str">
        <f t="shared" si="1"/>
        <v>Algeria, 13 years old</v>
      </c>
      <c r="C5" t="str">
        <f t="shared" si="0"/>
        <v>Algeria, 19 years old</v>
      </c>
      <c r="D5" t="str">
        <f t="shared" si="0"/>
        <v>Algeria, 30 years old</v>
      </c>
    </row>
    <row r="6" spans="1:4" x14ac:dyDescent="0.25">
      <c r="A6" t="str">
        <f>Countries!B6</f>
        <v>Argentina</v>
      </c>
      <c r="B6" t="str">
        <f t="shared" si="1"/>
        <v>Argentina, 13 years old</v>
      </c>
      <c r="C6" t="str">
        <f t="shared" si="0"/>
        <v>Argentina, 19 years old</v>
      </c>
      <c r="D6" t="str">
        <f t="shared" si="0"/>
        <v>Argentina, 30 years old</v>
      </c>
    </row>
    <row r="7" spans="1:4" x14ac:dyDescent="0.25">
      <c r="A7" t="str">
        <f>Countries!B7</f>
        <v>Australia</v>
      </c>
      <c r="B7" t="str">
        <f t="shared" si="1"/>
        <v>Australia, 13 years old</v>
      </c>
      <c r="C7" t="str">
        <f t="shared" si="0"/>
        <v>Australia, 19 years old</v>
      </c>
      <c r="D7" t="str">
        <f t="shared" si="0"/>
        <v>Australia, 30 years old</v>
      </c>
    </row>
    <row r="8" spans="1:4" x14ac:dyDescent="0.25">
      <c r="A8" t="str">
        <f>Countries!B8</f>
        <v>Austria</v>
      </c>
      <c r="B8" t="str">
        <f t="shared" si="1"/>
        <v>Austria, 13 years old</v>
      </c>
      <c r="C8" t="str">
        <f t="shared" si="0"/>
        <v>Austria, 19 years old</v>
      </c>
      <c r="D8" t="str">
        <f t="shared" si="0"/>
        <v>Austria, 30 years old</v>
      </c>
    </row>
    <row r="9" spans="1:4" x14ac:dyDescent="0.25">
      <c r="A9" t="str">
        <f>Countries!B9</f>
        <v>Bangladesh</v>
      </c>
      <c r="B9" t="str">
        <f t="shared" si="1"/>
        <v>Bangladesh, 13 years old</v>
      </c>
      <c r="C9" t="str">
        <f t="shared" si="0"/>
        <v>Bangladesh, 19 years old</v>
      </c>
      <c r="D9" t="str">
        <f t="shared" si="0"/>
        <v>Bangladesh, 30 years old</v>
      </c>
    </row>
    <row r="10" spans="1:4" x14ac:dyDescent="0.25">
      <c r="A10" t="str">
        <f>Countries!B10</f>
        <v>Belgium</v>
      </c>
      <c r="B10" t="str">
        <f t="shared" si="1"/>
        <v>Belgium, 13 years old</v>
      </c>
      <c r="C10" t="str">
        <f t="shared" si="0"/>
        <v>Belgium, 19 years old</v>
      </c>
      <c r="D10" t="str">
        <f t="shared" si="0"/>
        <v>Belgium, 30 years old</v>
      </c>
    </row>
    <row r="11" spans="1:4" x14ac:dyDescent="0.25">
      <c r="A11" t="str">
        <f>Countries!B11</f>
        <v>Bolivia</v>
      </c>
      <c r="B11" t="str">
        <f t="shared" si="1"/>
        <v>Bolivia, 13 years old</v>
      </c>
      <c r="C11" t="str">
        <f t="shared" si="0"/>
        <v>Bolivia, 19 years old</v>
      </c>
      <c r="D11" t="str">
        <f t="shared" si="0"/>
        <v>Bolivia, 30 years old</v>
      </c>
    </row>
    <row r="12" spans="1:4" x14ac:dyDescent="0.25">
      <c r="A12" t="str">
        <f>Countries!B12</f>
        <v>Bosnia and Herzegovina</v>
      </c>
      <c r="B12" t="str">
        <f t="shared" si="1"/>
        <v>Bosnia and Herzegovina, 13 years old</v>
      </c>
      <c r="C12" t="str">
        <f t="shared" si="0"/>
        <v>Bosnia and Herzegovina, 19 years old</v>
      </c>
      <c r="D12" t="str">
        <f t="shared" si="0"/>
        <v>Bosnia and Herzegovina, 30 years old</v>
      </c>
    </row>
    <row r="13" spans="1:4" x14ac:dyDescent="0.25">
      <c r="A13" t="str">
        <f>Countries!B13</f>
        <v>Brazil</v>
      </c>
      <c r="B13" t="str">
        <f t="shared" si="1"/>
        <v>Brazil, 13 years old</v>
      </c>
      <c r="C13" t="str">
        <f t="shared" si="0"/>
        <v>Brazil, 19 years old</v>
      </c>
      <c r="D13" t="str">
        <f t="shared" si="0"/>
        <v>Brazil, 30 years old</v>
      </c>
    </row>
    <row r="14" spans="1:4" x14ac:dyDescent="0.25">
      <c r="A14" t="str">
        <f>Countries!B14</f>
        <v>Bulgaria</v>
      </c>
      <c r="B14" t="str">
        <f t="shared" si="1"/>
        <v>Bulgaria, 13 years old</v>
      </c>
      <c r="C14" t="str">
        <f t="shared" si="0"/>
        <v>Bulgaria, 19 years old</v>
      </c>
      <c r="D14" t="str">
        <f t="shared" si="0"/>
        <v>Bulgaria, 30 years old</v>
      </c>
    </row>
    <row r="15" spans="1:4" x14ac:dyDescent="0.25">
      <c r="A15" t="str">
        <f>Countries!B15</f>
        <v>Canada</v>
      </c>
      <c r="B15" t="str">
        <f t="shared" si="1"/>
        <v>Canada, 13 years old</v>
      </c>
      <c r="C15" t="str">
        <f t="shared" si="0"/>
        <v>Canada, 19 years old</v>
      </c>
      <c r="D15" t="str">
        <f t="shared" si="0"/>
        <v>Canada, 30 years old</v>
      </c>
    </row>
    <row r="16" spans="1:4" x14ac:dyDescent="0.25">
      <c r="A16" t="str">
        <f>Countries!B16</f>
        <v>Chile</v>
      </c>
      <c r="B16" t="str">
        <f t="shared" si="1"/>
        <v>Chile, 13 years old</v>
      </c>
      <c r="C16" t="str">
        <f t="shared" si="0"/>
        <v>Chile, 19 years old</v>
      </c>
      <c r="D16" t="str">
        <f t="shared" si="0"/>
        <v>Chile, 30 years old</v>
      </c>
    </row>
    <row r="17" spans="1:4" x14ac:dyDescent="0.25">
      <c r="A17" t="str">
        <f>Countries!B17</f>
        <v>China</v>
      </c>
      <c r="B17" t="str">
        <f t="shared" si="1"/>
        <v>China, 13 years old</v>
      </c>
      <c r="C17" t="str">
        <f t="shared" si="0"/>
        <v>China, 19 years old</v>
      </c>
      <c r="D17" t="str">
        <f t="shared" si="0"/>
        <v>China, 30 years old</v>
      </c>
    </row>
    <row r="18" spans="1:4" x14ac:dyDescent="0.25">
      <c r="A18" t="str">
        <f>Countries!B18</f>
        <v>Colombia</v>
      </c>
      <c r="B18" t="str">
        <f t="shared" si="1"/>
        <v>Colombia, 13 years old</v>
      </c>
      <c r="C18" t="str">
        <f t="shared" si="1"/>
        <v>Colombia, 19 years old</v>
      </c>
      <c r="D18" t="str">
        <f t="shared" si="1"/>
        <v>Colombia, 30 years old</v>
      </c>
    </row>
    <row r="19" spans="1:4" x14ac:dyDescent="0.25">
      <c r="A19" t="str">
        <f>Countries!B19</f>
        <v>South Korea</v>
      </c>
      <c r="B19" t="str">
        <f t="shared" ref="B19:D34" si="2">$A19&amp;", "&amp;B$1&amp;" years old"</f>
        <v>South Korea, 13 years old</v>
      </c>
      <c r="C19" t="str">
        <f t="shared" si="2"/>
        <v>South Korea, 19 years old</v>
      </c>
      <c r="D19" t="str">
        <f t="shared" si="2"/>
        <v>South Korea, 30 years old</v>
      </c>
    </row>
    <row r="20" spans="1:4" x14ac:dyDescent="0.25">
      <c r="A20" t="str">
        <f>Countries!B20</f>
        <v>Croatia</v>
      </c>
      <c r="B20" t="str">
        <f t="shared" si="2"/>
        <v>Croatia, 13 years old</v>
      </c>
      <c r="C20" t="str">
        <f t="shared" si="2"/>
        <v>Croatia, 19 years old</v>
      </c>
      <c r="D20" t="str">
        <f t="shared" si="2"/>
        <v>Croatia, 30 years old</v>
      </c>
    </row>
    <row r="21" spans="1:4" x14ac:dyDescent="0.25">
      <c r="A21" t="str">
        <f>Countries!B21</f>
        <v>Denmark</v>
      </c>
      <c r="B21" t="str">
        <f t="shared" si="2"/>
        <v>Denmark, 13 years old</v>
      </c>
      <c r="C21" t="str">
        <f t="shared" si="2"/>
        <v>Denmark, 19 years old</v>
      </c>
      <c r="D21" t="str">
        <f t="shared" si="2"/>
        <v>Denmark, 30 years old</v>
      </c>
    </row>
    <row r="22" spans="1:4" x14ac:dyDescent="0.25">
      <c r="A22" t="str">
        <f>Countries!B22</f>
        <v>Scotland</v>
      </c>
      <c r="B22" t="str">
        <f t="shared" si="2"/>
        <v>Scotland, 13 years old</v>
      </c>
      <c r="C22" t="str">
        <f t="shared" si="2"/>
        <v>Scotland, 19 years old</v>
      </c>
      <c r="D22" t="str">
        <f t="shared" si="2"/>
        <v>Scotland, 30 years old</v>
      </c>
    </row>
    <row r="23" spans="1:4" x14ac:dyDescent="0.25">
      <c r="A23" t="str">
        <f>Countries!B23</f>
        <v>Slovakia</v>
      </c>
      <c r="B23" t="str">
        <f t="shared" si="2"/>
        <v>Slovakia, 13 years old</v>
      </c>
      <c r="C23" t="str">
        <f t="shared" si="2"/>
        <v>Slovakia, 19 years old</v>
      </c>
      <c r="D23" t="str">
        <f t="shared" si="2"/>
        <v>Slovakia, 30 years old</v>
      </c>
    </row>
    <row r="24" spans="1:4" x14ac:dyDescent="0.25">
      <c r="A24" t="str">
        <f>Countries!B24</f>
        <v>Slovenia</v>
      </c>
      <c r="B24" t="str">
        <f t="shared" si="2"/>
        <v>Slovenia, 13 years old</v>
      </c>
      <c r="C24" t="str">
        <f t="shared" si="2"/>
        <v>Slovenia, 19 years old</v>
      </c>
      <c r="D24" t="str">
        <f t="shared" si="2"/>
        <v>Slovenia, 30 years old</v>
      </c>
    </row>
    <row r="25" spans="1:4" x14ac:dyDescent="0.25">
      <c r="A25" t="str">
        <f>Countries!B25</f>
        <v>Spain</v>
      </c>
      <c r="B25" t="str">
        <f t="shared" si="2"/>
        <v>Spain, 13 years old</v>
      </c>
      <c r="C25" t="str">
        <f t="shared" si="2"/>
        <v>Spain, 19 years old</v>
      </c>
      <c r="D25" t="str">
        <f t="shared" si="2"/>
        <v>Spain, 30 years old</v>
      </c>
    </row>
    <row r="26" spans="1:4" x14ac:dyDescent="0.25">
      <c r="A26" t="str">
        <f>Countries!B26</f>
        <v>United States</v>
      </c>
      <c r="B26" t="str">
        <f t="shared" si="2"/>
        <v>United States, 13 years old</v>
      </c>
      <c r="C26" t="str">
        <f t="shared" si="2"/>
        <v>United States, 19 years old</v>
      </c>
      <c r="D26" t="str">
        <f t="shared" si="2"/>
        <v>United States, 30 years old</v>
      </c>
    </row>
    <row r="27" spans="1:4" x14ac:dyDescent="0.25">
      <c r="A27" t="str">
        <f>Countries!B27</f>
        <v>Estonia</v>
      </c>
      <c r="B27" t="str">
        <f t="shared" si="2"/>
        <v>Estonia, 13 years old</v>
      </c>
      <c r="C27" t="str">
        <f t="shared" si="2"/>
        <v>Estonia, 19 years old</v>
      </c>
      <c r="D27" t="str">
        <f t="shared" si="2"/>
        <v>Estonia, 30 years old</v>
      </c>
    </row>
    <row r="28" spans="1:4" x14ac:dyDescent="0.25">
      <c r="A28" t="str">
        <f>Countries!B28</f>
        <v>Finland</v>
      </c>
      <c r="B28" t="str">
        <f t="shared" si="2"/>
        <v>Finland, 13 years old</v>
      </c>
      <c r="C28" t="str">
        <f t="shared" si="2"/>
        <v>Finland, 19 years old</v>
      </c>
      <c r="D28" t="str">
        <f t="shared" si="2"/>
        <v>Finland, 30 years old</v>
      </c>
    </row>
    <row r="29" spans="1:4" x14ac:dyDescent="0.25">
      <c r="A29" t="str">
        <f>Countries!B29</f>
        <v>France</v>
      </c>
      <c r="B29" t="str">
        <f t="shared" si="2"/>
        <v>France, 13 years old</v>
      </c>
      <c r="C29" t="str">
        <f t="shared" si="2"/>
        <v>France, 19 years old</v>
      </c>
      <c r="D29" t="str">
        <f t="shared" si="2"/>
        <v>France, 30 years old</v>
      </c>
    </row>
    <row r="30" spans="1:4" x14ac:dyDescent="0.25">
      <c r="A30" t="str">
        <f>Countries!B30</f>
        <v>Greece</v>
      </c>
      <c r="B30" t="str">
        <f t="shared" si="2"/>
        <v>Greece, 13 years old</v>
      </c>
      <c r="C30" t="str">
        <f t="shared" si="2"/>
        <v>Greece, 19 years old</v>
      </c>
      <c r="D30" t="str">
        <f t="shared" si="2"/>
        <v>Greece, 30 years old</v>
      </c>
    </row>
    <row r="31" spans="1:4" x14ac:dyDescent="0.25">
      <c r="A31" t="str">
        <f>Countries!B31</f>
        <v>Netherlands</v>
      </c>
      <c r="B31" t="str">
        <f t="shared" si="2"/>
        <v>Netherlands, 13 years old</v>
      </c>
      <c r="C31" t="str">
        <f t="shared" si="2"/>
        <v>Netherlands, 19 years old</v>
      </c>
      <c r="D31" t="str">
        <f t="shared" si="2"/>
        <v>Netherlands, 30 years old</v>
      </c>
    </row>
    <row r="32" spans="1:4" x14ac:dyDescent="0.25">
      <c r="A32" t="str">
        <f>Countries!B32</f>
        <v>Hungary</v>
      </c>
      <c r="B32" t="str">
        <f t="shared" si="2"/>
        <v>Hungary, 13 years old</v>
      </c>
      <c r="C32" t="str">
        <f t="shared" si="2"/>
        <v>Hungary, 19 years old</v>
      </c>
      <c r="D32" t="str">
        <f t="shared" si="2"/>
        <v>Hungary, 30 years old</v>
      </c>
    </row>
    <row r="33" spans="1:4" x14ac:dyDescent="0.25">
      <c r="A33" t="str">
        <f>Countries!B33</f>
        <v>India</v>
      </c>
      <c r="B33" t="str">
        <f t="shared" si="2"/>
        <v>India, 13 years old</v>
      </c>
      <c r="C33" t="str">
        <f t="shared" si="2"/>
        <v>India, 19 years old</v>
      </c>
      <c r="D33" t="str">
        <f t="shared" si="2"/>
        <v>India, 30 years old</v>
      </c>
    </row>
    <row r="34" spans="1:4" x14ac:dyDescent="0.25">
      <c r="A34" t="str">
        <f>Countries!B34</f>
        <v>England</v>
      </c>
      <c r="B34" t="str">
        <f t="shared" si="2"/>
        <v>England, 13 years old</v>
      </c>
      <c r="C34" t="str">
        <f t="shared" si="2"/>
        <v>England, 19 years old</v>
      </c>
      <c r="D34" t="str">
        <f t="shared" si="2"/>
        <v>England, 30 years old</v>
      </c>
    </row>
    <row r="35" spans="1:4" x14ac:dyDescent="0.25">
      <c r="A35" t="str">
        <f>Countries!B35</f>
        <v>Ireland</v>
      </c>
      <c r="B35" t="str">
        <f t="shared" ref="B35:D50" si="3">$A35&amp;", "&amp;B$1&amp;" years old"</f>
        <v>Ireland, 13 years old</v>
      </c>
      <c r="C35" t="str">
        <f t="shared" si="3"/>
        <v>Ireland, 19 years old</v>
      </c>
      <c r="D35" t="str">
        <f t="shared" si="3"/>
        <v>Ireland, 30 years old</v>
      </c>
    </row>
    <row r="36" spans="1:4" x14ac:dyDescent="0.25">
      <c r="A36" t="str">
        <f>Countries!B36</f>
        <v>Iceland</v>
      </c>
      <c r="B36" t="str">
        <f t="shared" si="3"/>
        <v>Iceland, 13 years old</v>
      </c>
      <c r="C36" t="str">
        <f t="shared" si="3"/>
        <v>Iceland, 19 years old</v>
      </c>
      <c r="D36" t="str">
        <f t="shared" si="3"/>
        <v>Iceland, 30 years old</v>
      </c>
    </row>
    <row r="37" spans="1:4" x14ac:dyDescent="0.25">
      <c r="A37" t="str">
        <f>Countries!B37</f>
        <v>Israel</v>
      </c>
      <c r="B37" t="str">
        <f t="shared" si="3"/>
        <v>Israel, 13 years old</v>
      </c>
      <c r="C37" t="str">
        <f t="shared" si="3"/>
        <v>Israel, 19 years old</v>
      </c>
      <c r="D37" t="str">
        <f t="shared" si="3"/>
        <v>Israel, 30 years old</v>
      </c>
    </row>
    <row r="38" spans="1:4" x14ac:dyDescent="0.25">
      <c r="A38" t="str">
        <f>Countries!B38</f>
        <v>Italy</v>
      </c>
      <c r="B38" t="str">
        <f t="shared" si="3"/>
        <v>Italy, 13 years old</v>
      </c>
      <c r="C38" t="str">
        <f t="shared" si="3"/>
        <v>Italy, 19 years old</v>
      </c>
      <c r="D38" t="str">
        <f t="shared" si="3"/>
        <v>Italy, 30 years old</v>
      </c>
    </row>
    <row r="39" spans="1:4" x14ac:dyDescent="0.25">
      <c r="A39" t="str">
        <f>Countries!B39</f>
        <v>Japan</v>
      </c>
      <c r="B39" t="str">
        <f t="shared" si="3"/>
        <v>Japan, 13 years old</v>
      </c>
      <c r="C39" t="str">
        <f t="shared" si="3"/>
        <v>Japan, 19 years old</v>
      </c>
      <c r="D39" t="str">
        <f t="shared" si="3"/>
        <v>Japan, 30 years old</v>
      </c>
    </row>
    <row r="40" spans="1:4" x14ac:dyDescent="0.25">
      <c r="A40" t="str">
        <f>Countries!B40</f>
        <v>Latvia</v>
      </c>
      <c r="B40" t="str">
        <f t="shared" si="3"/>
        <v>Latvia, 13 years old</v>
      </c>
      <c r="C40" t="str">
        <f t="shared" si="3"/>
        <v>Latvia, 19 years old</v>
      </c>
      <c r="D40" t="str">
        <f t="shared" si="3"/>
        <v>Latvia, 30 years old</v>
      </c>
    </row>
    <row r="41" spans="1:4" x14ac:dyDescent="0.25">
      <c r="A41" t="str">
        <f>Countries!B41</f>
        <v>Lithuania</v>
      </c>
      <c r="B41" t="str">
        <f t="shared" si="3"/>
        <v>Lithuania, 13 years old</v>
      </c>
      <c r="C41" t="str">
        <f t="shared" si="3"/>
        <v>Lithuania, 19 years old</v>
      </c>
      <c r="D41" t="str">
        <f t="shared" si="3"/>
        <v>Lithuania, 30 years old</v>
      </c>
    </row>
    <row r="42" spans="1:4" x14ac:dyDescent="0.25">
      <c r="A42" t="str">
        <f>Countries!B42</f>
        <v>Malta</v>
      </c>
      <c r="B42" t="str">
        <f t="shared" si="3"/>
        <v>Malta, 13 years old</v>
      </c>
      <c r="C42" t="str">
        <f t="shared" si="3"/>
        <v>Malta, 19 years old</v>
      </c>
      <c r="D42" t="str">
        <f t="shared" si="3"/>
        <v>Malta, 30 years old</v>
      </c>
    </row>
    <row r="43" spans="1:4" x14ac:dyDescent="0.25">
      <c r="A43" t="str">
        <f>Countries!B43</f>
        <v>Mexico</v>
      </c>
      <c r="B43" t="str">
        <f t="shared" si="3"/>
        <v>Mexico, 13 years old</v>
      </c>
      <c r="C43" t="str">
        <f t="shared" si="3"/>
        <v>Mexico, 19 years old</v>
      </c>
      <c r="D43" t="str">
        <f t="shared" si="3"/>
        <v>Mexico, 30 years old</v>
      </c>
    </row>
    <row r="44" spans="1:4" x14ac:dyDescent="0.25">
      <c r="A44" t="str">
        <f>Countries!B44</f>
        <v>Moldova</v>
      </c>
      <c r="B44" t="str">
        <f t="shared" si="3"/>
        <v>Moldova, 13 years old</v>
      </c>
      <c r="C44" t="str">
        <f t="shared" si="3"/>
        <v>Moldova, 19 years old</v>
      </c>
      <c r="D44" t="str">
        <f t="shared" si="3"/>
        <v>Moldova, 30 years old</v>
      </c>
    </row>
    <row r="45" spans="1:4" x14ac:dyDescent="0.25">
      <c r="A45" t="str">
        <f>Countries!B45</f>
        <v>Norway</v>
      </c>
      <c r="B45" t="str">
        <f t="shared" si="3"/>
        <v>Norway, 13 years old</v>
      </c>
      <c r="C45" t="str">
        <f t="shared" si="3"/>
        <v>Norway, 19 years old</v>
      </c>
      <c r="D45" t="str">
        <f t="shared" si="3"/>
        <v>Norway, 30 years old</v>
      </c>
    </row>
    <row r="46" spans="1:4" x14ac:dyDescent="0.25">
      <c r="A46" t="str">
        <f>Countries!B46</f>
        <v>New Zealand</v>
      </c>
      <c r="B46" t="str">
        <f t="shared" si="3"/>
        <v>New Zealand, 13 years old</v>
      </c>
      <c r="C46" t="str">
        <f t="shared" si="3"/>
        <v>New Zealand, 19 years old</v>
      </c>
      <c r="D46" t="str">
        <f t="shared" si="3"/>
        <v>New Zealand, 30 years old</v>
      </c>
    </row>
    <row r="47" spans="1:4" x14ac:dyDescent="0.25">
      <c r="A47" t="str">
        <f>Countries!B47</f>
        <v>Peru</v>
      </c>
      <c r="B47" t="str">
        <f t="shared" si="3"/>
        <v>Peru, 13 years old</v>
      </c>
      <c r="C47" t="str">
        <f t="shared" si="3"/>
        <v>Peru, 19 years old</v>
      </c>
      <c r="D47" t="str">
        <f t="shared" si="3"/>
        <v>Peru, 30 years old</v>
      </c>
    </row>
    <row r="48" spans="1:4" x14ac:dyDescent="0.25">
      <c r="A48" t="str">
        <f>Countries!B48</f>
        <v>Poland</v>
      </c>
      <c r="B48" t="str">
        <f t="shared" si="3"/>
        <v>Poland, 13 years old</v>
      </c>
      <c r="C48" t="str">
        <f t="shared" si="3"/>
        <v>Poland, 19 years old</v>
      </c>
      <c r="D48" t="str">
        <f t="shared" si="3"/>
        <v>Poland, 30 years old</v>
      </c>
    </row>
    <row r="49" spans="1:4" x14ac:dyDescent="0.25">
      <c r="A49" t="str">
        <f>Countries!B49</f>
        <v>Portugal</v>
      </c>
      <c r="B49" t="str">
        <f t="shared" si="3"/>
        <v>Portugal, 13 years old</v>
      </c>
      <c r="C49" t="str">
        <f t="shared" si="3"/>
        <v>Portugal, 19 years old</v>
      </c>
      <c r="D49" t="str">
        <f t="shared" si="3"/>
        <v>Portugal, 30 years old</v>
      </c>
    </row>
    <row r="50" spans="1:4" x14ac:dyDescent="0.25">
      <c r="A50" t="str">
        <f>Countries!B50</f>
        <v>Montenegro</v>
      </c>
      <c r="B50" t="str">
        <f t="shared" si="3"/>
        <v>Montenegro, 13 years old</v>
      </c>
      <c r="C50" t="str">
        <f t="shared" si="3"/>
        <v>Montenegro, 19 years old</v>
      </c>
      <c r="D50" t="str">
        <f t="shared" si="3"/>
        <v>Montenegro, 30 years old</v>
      </c>
    </row>
    <row r="51" spans="1:4" x14ac:dyDescent="0.25">
      <c r="A51" t="str">
        <f>Countries!B51</f>
        <v>Czech Republic</v>
      </c>
      <c r="B51" t="str">
        <f t="shared" ref="B51:D60" si="4">$A51&amp;", "&amp;B$1&amp;" years old"</f>
        <v>Czech Republic, 13 years old</v>
      </c>
      <c r="C51" t="str">
        <f t="shared" si="4"/>
        <v>Czech Republic, 19 years old</v>
      </c>
      <c r="D51" t="str">
        <f t="shared" si="4"/>
        <v>Czech Republic, 30 years old</v>
      </c>
    </row>
    <row r="52" spans="1:4" x14ac:dyDescent="0.25">
      <c r="A52" t="str">
        <f>Countries!B52</f>
        <v>Romania</v>
      </c>
      <c r="B52" t="str">
        <f t="shared" si="4"/>
        <v>Romania, 13 years old</v>
      </c>
      <c r="C52" t="str">
        <f t="shared" si="4"/>
        <v>Romania, 19 years old</v>
      </c>
      <c r="D52" t="str">
        <f t="shared" si="4"/>
        <v>Romania, 30 years old</v>
      </c>
    </row>
    <row r="53" spans="1:4" x14ac:dyDescent="0.25">
      <c r="A53" t="str">
        <f>Countries!B53</f>
        <v>Russia</v>
      </c>
      <c r="B53" t="str">
        <f t="shared" si="4"/>
        <v>Russia, 13 years old</v>
      </c>
      <c r="C53" t="str">
        <f t="shared" si="4"/>
        <v>Russia, 19 years old</v>
      </c>
      <c r="D53" t="str">
        <f t="shared" si="4"/>
        <v>Russia, 30 years old</v>
      </c>
    </row>
    <row r="54" spans="1:4" x14ac:dyDescent="0.25">
      <c r="A54" t="str">
        <f>Countries!B54</f>
        <v>Serbia</v>
      </c>
      <c r="B54" t="str">
        <f t="shared" si="4"/>
        <v>Serbia, 13 years old</v>
      </c>
      <c r="C54" t="str">
        <f t="shared" si="4"/>
        <v>Serbia, 19 years old</v>
      </c>
      <c r="D54" t="str">
        <f t="shared" si="4"/>
        <v>Serbia, 30 years old</v>
      </c>
    </row>
    <row r="55" spans="1:4" x14ac:dyDescent="0.25">
      <c r="A55" t="str">
        <f>Countries!B55</f>
        <v>Sweden</v>
      </c>
      <c r="B55" t="str">
        <f t="shared" si="4"/>
        <v>Sweden, 13 years old</v>
      </c>
      <c r="C55" t="str">
        <f t="shared" si="4"/>
        <v>Sweden, 19 years old</v>
      </c>
      <c r="D55" t="str">
        <f t="shared" si="4"/>
        <v>Sweden, 30 years old</v>
      </c>
    </row>
    <row r="56" spans="1:4" x14ac:dyDescent="0.25">
      <c r="A56" t="str">
        <f>Countries!B56</f>
        <v>Switzerland</v>
      </c>
      <c r="B56" t="str">
        <f t="shared" si="4"/>
        <v>Switzerland, 13 years old</v>
      </c>
      <c r="C56" t="str">
        <f t="shared" si="4"/>
        <v>Switzerland, 19 years old</v>
      </c>
      <c r="D56" t="str">
        <f t="shared" si="4"/>
        <v>Switzerland, 30 years old</v>
      </c>
    </row>
    <row r="57" spans="1:4" x14ac:dyDescent="0.25">
      <c r="A57" t="str">
        <f>Countries!B57</f>
        <v>Thailand</v>
      </c>
      <c r="B57" t="str">
        <f t="shared" si="4"/>
        <v>Thailand, 13 years old</v>
      </c>
      <c r="C57" t="str">
        <f t="shared" si="4"/>
        <v>Thailand, 19 years old</v>
      </c>
      <c r="D57" t="str">
        <f t="shared" si="4"/>
        <v>Thailand, 30 years old</v>
      </c>
    </row>
    <row r="58" spans="1:4" x14ac:dyDescent="0.25">
      <c r="A58" t="str">
        <f>Countries!B58</f>
        <v>Turkey</v>
      </c>
      <c r="B58" t="str">
        <f t="shared" si="4"/>
        <v>Turkey, 13 years old</v>
      </c>
      <c r="C58" t="str">
        <f t="shared" si="4"/>
        <v>Turkey, 19 years old</v>
      </c>
      <c r="D58" t="str">
        <f t="shared" si="4"/>
        <v>Turkey, 30 years old</v>
      </c>
    </row>
    <row r="59" spans="1:4" x14ac:dyDescent="0.25">
      <c r="A59" t="str">
        <f>Countries!B59</f>
        <v>Uruguay</v>
      </c>
      <c r="B59" t="str">
        <f t="shared" si="4"/>
        <v>Uruguay, 13 years old</v>
      </c>
      <c r="C59" t="str">
        <f t="shared" si="4"/>
        <v>Uruguay, 19 years old</v>
      </c>
      <c r="D59" t="str">
        <f t="shared" si="4"/>
        <v>Uruguay, 30 years old</v>
      </c>
    </row>
    <row r="60" spans="1:4" x14ac:dyDescent="0.25">
      <c r="A60" t="str">
        <f>Countries!B60</f>
        <v>Venezuela</v>
      </c>
      <c r="B60" t="str">
        <f t="shared" si="4"/>
        <v>Venezuela, 13 years old</v>
      </c>
      <c r="C60" t="str">
        <f t="shared" si="4"/>
        <v>Venezuela, 19 years old</v>
      </c>
      <c r="D60" t="str">
        <f t="shared" si="4"/>
        <v>Venezuela, 30 years old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1EFA-C1BF-4F1A-B1C9-B4E4FBDBC4BB}">
  <dimension ref="A1:G178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34.28515625" bestFit="1" customWidth="1"/>
    <col min="2" max="2" width="8.7109375" bestFit="1" customWidth="1"/>
    <col min="3" max="3" width="5.5703125" bestFit="1" customWidth="1"/>
    <col min="4" max="4" width="45.85546875" bestFit="1" customWidth="1"/>
    <col min="5" max="5" width="44" bestFit="1" customWidth="1"/>
    <col min="6" max="6" width="45" bestFit="1" customWidth="1"/>
    <col min="7" max="7" width="42.85546875" bestFit="1" customWidth="1"/>
  </cols>
  <sheetData>
    <row r="1" spans="1:7" x14ac:dyDescent="0.25">
      <c r="A1" t="s">
        <v>489</v>
      </c>
      <c r="B1" t="s">
        <v>490</v>
      </c>
      <c r="C1" t="s">
        <v>491</v>
      </c>
      <c r="D1" t="str">
        <f>Positions!B2</f>
        <v>Goalkeeper</v>
      </c>
      <c r="E1" t="str">
        <f>Positions!B3</f>
        <v>Defender</v>
      </c>
      <c r="F1" t="str">
        <f>Positions!B4</f>
        <v>Midfielder</v>
      </c>
      <c r="G1" t="str">
        <f>Positions!B5</f>
        <v>Forward</v>
      </c>
    </row>
    <row r="2" spans="1:7" x14ac:dyDescent="0.25">
      <c r="A2" t="str" cm="1">
        <f t="array" ref="A2">INDEX('Cross 1'!$B$2:$D$60,C2,B2)</f>
        <v>South Africa, 13 years old</v>
      </c>
      <c r="B2">
        <f>INT(ROW(A1)/59)+1</f>
        <v>1</v>
      </c>
      <c r="C2">
        <f t="shared" ref="C2:C33" si="0">59+ROW(A1)-(B2*59)</f>
        <v>1</v>
      </c>
      <c r="D2" t="str">
        <f>$A2&amp;", "&amp;D$1</f>
        <v>South Africa, 13 years old, Goalkeeper</v>
      </c>
      <c r="E2" t="str">
        <f t="shared" ref="E2:G17" si="1">$A2&amp;", "&amp;E$1</f>
        <v>South Africa, 13 years old, Defender</v>
      </c>
      <c r="F2" t="str">
        <f t="shared" si="1"/>
        <v>South Africa, 13 years old, Midfielder</v>
      </c>
      <c r="G2" t="str">
        <f t="shared" si="1"/>
        <v>South Africa, 13 years old, Forward</v>
      </c>
    </row>
    <row r="3" spans="1:7" x14ac:dyDescent="0.25">
      <c r="A3" t="str" cm="1">
        <f t="array" ref="A3">INDEX('Cross 1'!$B$2:$D$60,C3,B3)</f>
        <v>Albania, 13 years old</v>
      </c>
      <c r="B3">
        <f t="shared" ref="B3:B34" si="2">INT(ROW(A1)/59)+1</f>
        <v>1</v>
      </c>
      <c r="C3">
        <f t="shared" si="0"/>
        <v>2</v>
      </c>
      <c r="D3" t="str">
        <f t="shared" ref="D3:G66" si="3">$A3&amp;", "&amp;D$1</f>
        <v>Albania, 13 years old, Goalkeeper</v>
      </c>
      <c r="E3" t="str">
        <f t="shared" si="1"/>
        <v>Albania, 13 years old, Defender</v>
      </c>
      <c r="F3" t="str">
        <f t="shared" si="1"/>
        <v>Albania, 13 years old, Midfielder</v>
      </c>
      <c r="G3" t="str">
        <f t="shared" si="1"/>
        <v>Albania, 13 years old, Forward</v>
      </c>
    </row>
    <row r="4" spans="1:7" x14ac:dyDescent="0.25">
      <c r="A4" t="str" cm="1">
        <f t="array" ref="A4">INDEX('Cross 1'!$B$2:$D$60,C4,B4)</f>
        <v>Germany, 13 years old</v>
      </c>
      <c r="B4">
        <f t="shared" si="2"/>
        <v>1</v>
      </c>
      <c r="C4">
        <f t="shared" si="0"/>
        <v>3</v>
      </c>
      <c r="D4" t="str">
        <f t="shared" si="3"/>
        <v>Germany, 13 years old, Goalkeeper</v>
      </c>
      <c r="E4" t="str">
        <f t="shared" si="1"/>
        <v>Germany, 13 years old, Defender</v>
      </c>
      <c r="F4" t="str">
        <f t="shared" si="1"/>
        <v>Germany, 13 years old, Midfielder</v>
      </c>
      <c r="G4" t="str">
        <f t="shared" si="1"/>
        <v>Germany, 13 years old, Forward</v>
      </c>
    </row>
    <row r="5" spans="1:7" x14ac:dyDescent="0.25">
      <c r="A5" t="str" cm="1">
        <f t="array" ref="A5">INDEX('Cross 1'!$B$2:$D$60,C5,B5)</f>
        <v>Algeria, 13 years old</v>
      </c>
      <c r="B5">
        <f t="shared" si="2"/>
        <v>1</v>
      </c>
      <c r="C5">
        <f t="shared" si="0"/>
        <v>4</v>
      </c>
      <c r="D5" t="str">
        <f t="shared" si="3"/>
        <v>Algeria, 13 years old, Goalkeeper</v>
      </c>
      <c r="E5" t="str">
        <f t="shared" si="1"/>
        <v>Algeria, 13 years old, Defender</v>
      </c>
      <c r="F5" t="str">
        <f t="shared" si="1"/>
        <v>Algeria, 13 years old, Midfielder</v>
      </c>
      <c r="G5" t="str">
        <f t="shared" si="1"/>
        <v>Algeria, 13 years old, Forward</v>
      </c>
    </row>
    <row r="6" spans="1:7" x14ac:dyDescent="0.25">
      <c r="A6" t="str" cm="1">
        <f t="array" ref="A6">INDEX('Cross 1'!$B$2:$D$60,C6,B6)</f>
        <v>Argentina, 13 years old</v>
      </c>
      <c r="B6">
        <f t="shared" si="2"/>
        <v>1</v>
      </c>
      <c r="C6">
        <f t="shared" si="0"/>
        <v>5</v>
      </c>
      <c r="D6" t="str">
        <f t="shared" si="3"/>
        <v>Argentina, 13 years old, Goalkeeper</v>
      </c>
      <c r="E6" t="str">
        <f t="shared" si="1"/>
        <v>Argentina, 13 years old, Defender</v>
      </c>
      <c r="F6" t="str">
        <f t="shared" si="1"/>
        <v>Argentina, 13 years old, Midfielder</v>
      </c>
      <c r="G6" t="str">
        <f t="shared" si="1"/>
        <v>Argentina, 13 years old, Forward</v>
      </c>
    </row>
    <row r="7" spans="1:7" x14ac:dyDescent="0.25">
      <c r="A7" t="str" cm="1">
        <f t="array" ref="A7">INDEX('Cross 1'!$B$2:$D$60,C7,B7)</f>
        <v>Australia, 13 years old</v>
      </c>
      <c r="B7">
        <f t="shared" si="2"/>
        <v>1</v>
      </c>
      <c r="C7">
        <f t="shared" si="0"/>
        <v>6</v>
      </c>
      <c r="D7" t="str">
        <f t="shared" si="3"/>
        <v>Australia, 13 years old, Goalkeeper</v>
      </c>
      <c r="E7" t="str">
        <f t="shared" si="1"/>
        <v>Australia, 13 years old, Defender</v>
      </c>
      <c r="F7" t="str">
        <f t="shared" si="1"/>
        <v>Australia, 13 years old, Midfielder</v>
      </c>
      <c r="G7" t="str">
        <f t="shared" si="1"/>
        <v>Australia, 13 years old, Forward</v>
      </c>
    </row>
    <row r="8" spans="1:7" x14ac:dyDescent="0.25">
      <c r="A8" t="str" cm="1">
        <f t="array" ref="A8">INDEX('Cross 1'!$B$2:$D$60,C8,B8)</f>
        <v>Austria, 13 years old</v>
      </c>
      <c r="B8">
        <f t="shared" si="2"/>
        <v>1</v>
      </c>
      <c r="C8">
        <f t="shared" si="0"/>
        <v>7</v>
      </c>
      <c r="D8" t="str">
        <f t="shared" si="3"/>
        <v>Austria, 13 years old, Goalkeeper</v>
      </c>
      <c r="E8" t="str">
        <f t="shared" si="1"/>
        <v>Austria, 13 years old, Defender</v>
      </c>
      <c r="F8" t="str">
        <f t="shared" si="1"/>
        <v>Austria, 13 years old, Midfielder</v>
      </c>
      <c r="G8" t="str">
        <f t="shared" si="1"/>
        <v>Austria, 13 years old, Forward</v>
      </c>
    </row>
    <row r="9" spans="1:7" x14ac:dyDescent="0.25">
      <c r="A9" t="str" cm="1">
        <f t="array" ref="A9">INDEX('Cross 1'!$B$2:$D$60,C9,B9)</f>
        <v>Bangladesh, 13 years old</v>
      </c>
      <c r="B9">
        <f t="shared" si="2"/>
        <v>1</v>
      </c>
      <c r="C9">
        <f t="shared" si="0"/>
        <v>8</v>
      </c>
      <c r="D9" t="str">
        <f t="shared" si="3"/>
        <v>Bangladesh, 13 years old, Goalkeeper</v>
      </c>
      <c r="E9" t="str">
        <f t="shared" si="1"/>
        <v>Bangladesh, 13 years old, Defender</v>
      </c>
      <c r="F9" t="str">
        <f t="shared" si="1"/>
        <v>Bangladesh, 13 years old, Midfielder</v>
      </c>
      <c r="G9" t="str">
        <f t="shared" si="1"/>
        <v>Bangladesh, 13 years old, Forward</v>
      </c>
    </row>
    <row r="10" spans="1:7" x14ac:dyDescent="0.25">
      <c r="A10" t="str" cm="1">
        <f t="array" ref="A10">INDEX('Cross 1'!$B$2:$D$60,C10,B10)</f>
        <v>Belgium, 13 years old</v>
      </c>
      <c r="B10">
        <f t="shared" si="2"/>
        <v>1</v>
      </c>
      <c r="C10">
        <f t="shared" si="0"/>
        <v>9</v>
      </c>
      <c r="D10" t="str">
        <f t="shared" si="3"/>
        <v>Belgium, 13 years old, Goalkeeper</v>
      </c>
      <c r="E10" t="str">
        <f t="shared" si="1"/>
        <v>Belgium, 13 years old, Defender</v>
      </c>
      <c r="F10" t="str">
        <f t="shared" si="1"/>
        <v>Belgium, 13 years old, Midfielder</v>
      </c>
      <c r="G10" t="str">
        <f t="shared" si="1"/>
        <v>Belgium, 13 years old, Forward</v>
      </c>
    </row>
    <row r="11" spans="1:7" x14ac:dyDescent="0.25">
      <c r="A11" t="str" cm="1">
        <f t="array" ref="A11">INDEX('Cross 1'!$B$2:$D$60,C11,B11)</f>
        <v>Bolivia, 13 years old</v>
      </c>
      <c r="B11">
        <f t="shared" si="2"/>
        <v>1</v>
      </c>
      <c r="C11">
        <f t="shared" si="0"/>
        <v>10</v>
      </c>
      <c r="D11" t="str">
        <f t="shared" si="3"/>
        <v>Bolivia, 13 years old, Goalkeeper</v>
      </c>
      <c r="E11" t="str">
        <f t="shared" si="1"/>
        <v>Bolivia, 13 years old, Defender</v>
      </c>
      <c r="F11" t="str">
        <f t="shared" si="1"/>
        <v>Bolivia, 13 years old, Midfielder</v>
      </c>
      <c r="G11" t="str">
        <f t="shared" si="1"/>
        <v>Bolivia, 13 years old, Forward</v>
      </c>
    </row>
    <row r="12" spans="1:7" x14ac:dyDescent="0.25">
      <c r="A12" t="str" cm="1">
        <f t="array" ref="A12">INDEX('Cross 1'!$B$2:$D$60,C12,B12)</f>
        <v>Bosnia and Herzegovina, 13 years old</v>
      </c>
      <c r="B12">
        <f t="shared" si="2"/>
        <v>1</v>
      </c>
      <c r="C12">
        <f t="shared" si="0"/>
        <v>11</v>
      </c>
      <c r="D12" t="str">
        <f t="shared" si="3"/>
        <v>Bosnia and Herzegovina, 13 years old, Goalkeeper</v>
      </c>
      <c r="E12" t="str">
        <f t="shared" si="1"/>
        <v>Bosnia and Herzegovina, 13 years old, Defender</v>
      </c>
      <c r="F12" t="str">
        <f t="shared" si="1"/>
        <v>Bosnia and Herzegovina, 13 years old, Midfielder</v>
      </c>
      <c r="G12" t="str">
        <f t="shared" si="1"/>
        <v>Bosnia and Herzegovina, 13 years old, Forward</v>
      </c>
    </row>
    <row r="13" spans="1:7" x14ac:dyDescent="0.25">
      <c r="A13" t="str" cm="1">
        <f t="array" ref="A13">INDEX('Cross 1'!$B$2:$D$60,C13,B13)</f>
        <v>Brazil, 13 years old</v>
      </c>
      <c r="B13">
        <f t="shared" si="2"/>
        <v>1</v>
      </c>
      <c r="C13">
        <f t="shared" si="0"/>
        <v>12</v>
      </c>
      <c r="D13" t="str">
        <f t="shared" si="3"/>
        <v>Brazil, 13 years old, Goalkeeper</v>
      </c>
      <c r="E13" t="str">
        <f t="shared" si="1"/>
        <v>Brazil, 13 years old, Defender</v>
      </c>
      <c r="F13" t="str">
        <f t="shared" si="1"/>
        <v>Brazil, 13 years old, Midfielder</v>
      </c>
      <c r="G13" t="str">
        <f t="shared" si="1"/>
        <v>Brazil, 13 years old, Forward</v>
      </c>
    </row>
    <row r="14" spans="1:7" x14ac:dyDescent="0.25">
      <c r="A14" t="str" cm="1">
        <f t="array" ref="A14">INDEX('Cross 1'!$B$2:$D$60,C14,B14)</f>
        <v>Bulgaria, 13 years old</v>
      </c>
      <c r="B14">
        <f t="shared" si="2"/>
        <v>1</v>
      </c>
      <c r="C14">
        <f t="shared" si="0"/>
        <v>13</v>
      </c>
      <c r="D14" t="str">
        <f t="shared" si="3"/>
        <v>Bulgaria, 13 years old, Goalkeeper</v>
      </c>
      <c r="E14" t="str">
        <f t="shared" si="1"/>
        <v>Bulgaria, 13 years old, Defender</v>
      </c>
      <c r="F14" t="str">
        <f t="shared" si="1"/>
        <v>Bulgaria, 13 years old, Midfielder</v>
      </c>
      <c r="G14" t="str">
        <f t="shared" si="1"/>
        <v>Bulgaria, 13 years old, Forward</v>
      </c>
    </row>
    <row r="15" spans="1:7" x14ac:dyDescent="0.25">
      <c r="A15" t="str" cm="1">
        <f t="array" ref="A15">INDEX('Cross 1'!$B$2:$D$60,C15,B15)</f>
        <v>Canada, 13 years old</v>
      </c>
      <c r="B15">
        <f t="shared" si="2"/>
        <v>1</v>
      </c>
      <c r="C15">
        <f t="shared" si="0"/>
        <v>14</v>
      </c>
      <c r="D15" t="str">
        <f t="shared" si="3"/>
        <v>Canada, 13 years old, Goalkeeper</v>
      </c>
      <c r="E15" t="str">
        <f t="shared" si="1"/>
        <v>Canada, 13 years old, Defender</v>
      </c>
      <c r="F15" t="str">
        <f t="shared" si="1"/>
        <v>Canada, 13 years old, Midfielder</v>
      </c>
      <c r="G15" t="str">
        <f t="shared" si="1"/>
        <v>Canada, 13 years old, Forward</v>
      </c>
    </row>
    <row r="16" spans="1:7" x14ac:dyDescent="0.25">
      <c r="A16" t="str" cm="1">
        <f t="array" ref="A16">INDEX('Cross 1'!$B$2:$D$60,C16,B16)</f>
        <v>Chile, 13 years old</v>
      </c>
      <c r="B16">
        <f t="shared" si="2"/>
        <v>1</v>
      </c>
      <c r="C16">
        <f t="shared" si="0"/>
        <v>15</v>
      </c>
      <c r="D16" t="str">
        <f t="shared" si="3"/>
        <v>Chile, 13 years old, Goalkeeper</v>
      </c>
      <c r="E16" t="str">
        <f t="shared" si="1"/>
        <v>Chile, 13 years old, Defender</v>
      </c>
      <c r="F16" t="str">
        <f t="shared" si="1"/>
        <v>Chile, 13 years old, Midfielder</v>
      </c>
      <c r="G16" t="str">
        <f t="shared" si="1"/>
        <v>Chile, 13 years old, Forward</v>
      </c>
    </row>
    <row r="17" spans="1:7" x14ac:dyDescent="0.25">
      <c r="A17" t="str" cm="1">
        <f t="array" ref="A17">INDEX('Cross 1'!$B$2:$D$60,C17,B17)</f>
        <v>China, 13 years old</v>
      </c>
      <c r="B17">
        <f t="shared" si="2"/>
        <v>1</v>
      </c>
      <c r="C17">
        <f t="shared" si="0"/>
        <v>16</v>
      </c>
      <c r="D17" t="str">
        <f t="shared" si="3"/>
        <v>China, 13 years old, Goalkeeper</v>
      </c>
      <c r="E17" t="str">
        <f t="shared" si="1"/>
        <v>China, 13 years old, Defender</v>
      </c>
      <c r="F17" t="str">
        <f t="shared" si="1"/>
        <v>China, 13 years old, Midfielder</v>
      </c>
      <c r="G17" t="str">
        <f t="shared" si="1"/>
        <v>China, 13 years old, Forward</v>
      </c>
    </row>
    <row r="18" spans="1:7" x14ac:dyDescent="0.25">
      <c r="A18" t="str" cm="1">
        <f t="array" ref="A18">INDEX('Cross 1'!$B$2:$D$60,C18,B18)</f>
        <v>Colombia, 13 years old</v>
      </c>
      <c r="B18">
        <f t="shared" si="2"/>
        <v>1</v>
      </c>
      <c r="C18">
        <f t="shared" si="0"/>
        <v>17</v>
      </c>
      <c r="D18" t="str">
        <f t="shared" si="3"/>
        <v>Colombia, 13 years old, Goalkeeper</v>
      </c>
      <c r="E18" t="str">
        <f t="shared" si="3"/>
        <v>Colombia, 13 years old, Defender</v>
      </c>
      <c r="F18" t="str">
        <f t="shared" si="3"/>
        <v>Colombia, 13 years old, Midfielder</v>
      </c>
      <c r="G18" t="str">
        <f t="shared" si="3"/>
        <v>Colombia, 13 years old, Forward</v>
      </c>
    </row>
    <row r="19" spans="1:7" x14ac:dyDescent="0.25">
      <c r="A19" t="str" cm="1">
        <f t="array" ref="A19">INDEX('Cross 1'!$B$2:$D$60,C19,B19)</f>
        <v>South Korea, 13 years old</v>
      </c>
      <c r="B19">
        <f t="shared" si="2"/>
        <v>1</v>
      </c>
      <c r="C19">
        <f t="shared" si="0"/>
        <v>18</v>
      </c>
      <c r="D19" t="str">
        <f t="shared" si="3"/>
        <v>South Korea, 13 years old, Goalkeeper</v>
      </c>
      <c r="E19" t="str">
        <f t="shared" si="3"/>
        <v>South Korea, 13 years old, Defender</v>
      </c>
      <c r="F19" t="str">
        <f t="shared" si="3"/>
        <v>South Korea, 13 years old, Midfielder</v>
      </c>
      <c r="G19" t="str">
        <f t="shared" si="3"/>
        <v>South Korea, 13 years old, Forward</v>
      </c>
    </row>
    <row r="20" spans="1:7" x14ac:dyDescent="0.25">
      <c r="A20" t="str" cm="1">
        <f t="array" ref="A20">INDEX('Cross 1'!$B$2:$D$60,C20,B20)</f>
        <v>Croatia, 13 years old</v>
      </c>
      <c r="B20">
        <f t="shared" si="2"/>
        <v>1</v>
      </c>
      <c r="C20">
        <f t="shared" si="0"/>
        <v>19</v>
      </c>
      <c r="D20" t="str">
        <f t="shared" si="3"/>
        <v>Croatia, 13 years old, Goalkeeper</v>
      </c>
      <c r="E20" t="str">
        <f t="shared" si="3"/>
        <v>Croatia, 13 years old, Defender</v>
      </c>
      <c r="F20" t="str">
        <f t="shared" si="3"/>
        <v>Croatia, 13 years old, Midfielder</v>
      </c>
      <c r="G20" t="str">
        <f t="shared" si="3"/>
        <v>Croatia, 13 years old, Forward</v>
      </c>
    </row>
    <row r="21" spans="1:7" x14ac:dyDescent="0.25">
      <c r="A21" t="str" cm="1">
        <f t="array" ref="A21">INDEX('Cross 1'!$B$2:$D$60,C21,B21)</f>
        <v>Denmark, 13 years old</v>
      </c>
      <c r="B21">
        <f t="shared" si="2"/>
        <v>1</v>
      </c>
      <c r="C21">
        <f t="shared" si="0"/>
        <v>20</v>
      </c>
      <c r="D21" t="str">
        <f t="shared" si="3"/>
        <v>Denmark, 13 years old, Goalkeeper</v>
      </c>
      <c r="E21" t="str">
        <f t="shared" si="3"/>
        <v>Denmark, 13 years old, Defender</v>
      </c>
      <c r="F21" t="str">
        <f t="shared" si="3"/>
        <v>Denmark, 13 years old, Midfielder</v>
      </c>
      <c r="G21" t="str">
        <f t="shared" si="3"/>
        <v>Denmark, 13 years old, Forward</v>
      </c>
    </row>
    <row r="22" spans="1:7" x14ac:dyDescent="0.25">
      <c r="A22" t="str" cm="1">
        <f t="array" ref="A22">INDEX('Cross 1'!$B$2:$D$60,C22,B22)</f>
        <v>Scotland, 13 years old</v>
      </c>
      <c r="B22">
        <f t="shared" si="2"/>
        <v>1</v>
      </c>
      <c r="C22">
        <f t="shared" si="0"/>
        <v>21</v>
      </c>
      <c r="D22" t="str">
        <f t="shared" si="3"/>
        <v>Scotland, 13 years old, Goalkeeper</v>
      </c>
      <c r="E22" t="str">
        <f t="shared" si="3"/>
        <v>Scotland, 13 years old, Defender</v>
      </c>
      <c r="F22" t="str">
        <f t="shared" si="3"/>
        <v>Scotland, 13 years old, Midfielder</v>
      </c>
      <c r="G22" t="str">
        <f t="shared" si="3"/>
        <v>Scotland, 13 years old, Forward</v>
      </c>
    </row>
    <row r="23" spans="1:7" x14ac:dyDescent="0.25">
      <c r="A23" t="str" cm="1">
        <f t="array" ref="A23">INDEX('Cross 1'!$B$2:$D$60,C23,B23)</f>
        <v>Slovakia, 13 years old</v>
      </c>
      <c r="B23">
        <f t="shared" si="2"/>
        <v>1</v>
      </c>
      <c r="C23">
        <f t="shared" si="0"/>
        <v>22</v>
      </c>
      <c r="D23" t="str">
        <f t="shared" si="3"/>
        <v>Slovakia, 13 years old, Goalkeeper</v>
      </c>
      <c r="E23" t="str">
        <f t="shared" si="3"/>
        <v>Slovakia, 13 years old, Defender</v>
      </c>
      <c r="F23" t="str">
        <f t="shared" si="3"/>
        <v>Slovakia, 13 years old, Midfielder</v>
      </c>
      <c r="G23" t="str">
        <f t="shared" si="3"/>
        <v>Slovakia, 13 years old, Forward</v>
      </c>
    </row>
    <row r="24" spans="1:7" x14ac:dyDescent="0.25">
      <c r="A24" t="str" cm="1">
        <f t="array" ref="A24">INDEX('Cross 1'!$B$2:$D$60,C24,B24)</f>
        <v>Slovenia, 13 years old</v>
      </c>
      <c r="B24">
        <f t="shared" si="2"/>
        <v>1</v>
      </c>
      <c r="C24">
        <f t="shared" si="0"/>
        <v>23</v>
      </c>
      <c r="D24" t="str">
        <f t="shared" si="3"/>
        <v>Slovenia, 13 years old, Goalkeeper</v>
      </c>
      <c r="E24" t="str">
        <f t="shared" si="3"/>
        <v>Slovenia, 13 years old, Defender</v>
      </c>
      <c r="F24" t="str">
        <f t="shared" si="3"/>
        <v>Slovenia, 13 years old, Midfielder</v>
      </c>
      <c r="G24" t="str">
        <f t="shared" si="3"/>
        <v>Slovenia, 13 years old, Forward</v>
      </c>
    </row>
    <row r="25" spans="1:7" x14ac:dyDescent="0.25">
      <c r="A25" t="str" cm="1">
        <f t="array" ref="A25">INDEX('Cross 1'!$B$2:$D$60,C25,B25)</f>
        <v>Spain, 13 years old</v>
      </c>
      <c r="B25">
        <f t="shared" si="2"/>
        <v>1</v>
      </c>
      <c r="C25">
        <f t="shared" si="0"/>
        <v>24</v>
      </c>
      <c r="D25" t="str">
        <f t="shared" si="3"/>
        <v>Spain, 13 years old, Goalkeeper</v>
      </c>
      <c r="E25" t="str">
        <f t="shared" si="3"/>
        <v>Spain, 13 years old, Defender</v>
      </c>
      <c r="F25" t="str">
        <f t="shared" si="3"/>
        <v>Spain, 13 years old, Midfielder</v>
      </c>
      <c r="G25" t="str">
        <f t="shared" si="3"/>
        <v>Spain, 13 years old, Forward</v>
      </c>
    </row>
    <row r="26" spans="1:7" x14ac:dyDescent="0.25">
      <c r="A26" t="str" cm="1">
        <f t="array" ref="A26">INDEX('Cross 1'!$B$2:$D$60,C26,B26)</f>
        <v>United States, 13 years old</v>
      </c>
      <c r="B26">
        <f t="shared" si="2"/>
        <v>1</v>
      </c>
      <c r="C26">
        <f t="shared" si="0"/>
        <v>25</v>
      </c>
      <c r="D26" t="str">
        <f t="shared" si="3"/>
        <v>United States, 13 years old, Goalkeeper</v>
      </c>
      <c r="E26" t="str">
        <f t="shared" si="3"/>
        <v>United States, 13 years old, Defender</v>
      </c>
      <c r="F26" t="str">
        <f t="shared" si="3"/>
        <v>United States, 13 years old, Midfielder</v>
      </c>
      <c r="G26" t="str">
        <f t="shared" si="3"/>
        <v>United States, 13 years old, Forward</v>
      </c>
    </row>
    <row r="27" spans="1:7" x14ac:dyDescent="0.25">
      <c r="A27" t="str" cm="1">
        <f t="array" ref="A27">INDEX('Cross 1'!$B$2:$D$60,C27,B27)</f>
        <v>Estonia, 13 years old</v>
      </c>
      <c r="B27">
        <f t="shared" si="2"/>
        <v>1</v>
      </c>
      <c r="C27">
        <f t="shared" si="0"/>
        <v>26</v>
      </c>
      <c r="D27" t="str">
        <f t="shared" si="3"/>
        <v>Estonia, 13 years old, Goalkeeper</v>
      </c>
      <c r="E27" t="str">
        <f t="shared" si="3"/>
        <v>Estonia, 13 years old, Defender</v>
      </c>
      <c r="F27" t="str">
        <f t="shared" si="3"/>
        <v>Estonia, 13 years old, Midfielder</v>
      </c>
      <c r="G27" t="str">
        <f t="shared" si="3"/>
        <v>Estonia, 13 years old, Forward</v>
      </c>
    </row>
    <row r="28" spans="1:7" x14ac:dyDescent="0.25">
      <c r="A28" t="str" cm="1">
        <f t="array" ref="A28">INDEX('Cross 1'!$B$2:$D$60,C28,B28)</f>
        <v>Finland, 13 years old</v>
      </c>
      <c r="B28">
        <f t="shared" si="2"/>
        <v>1</v>
      </c>
      <c r="C28">
        <f t="shared" si="0"/>
        <v>27</v>
      </c>
      <c r="D28" t="str">
        <f t="shared" si="3"/>
        <v>Finland, 13 years old, Goalkeeper</v>
      </c>
      <c r="E28" t="str">
        <f t="shared" si="3"/>
        <v>Finland, 13 years old, Defender</v>
      </c>
      <c r="F28" t="str">
        <f t="shared" si="3"/>
        <v>Finland, 13 years old, Midfielder</v>
      </c>
      <c r="G28" t="str">
        <f t="shared" si="3"/>
        <v>Finland, 13 years old, Forward</v>
      </c>
    </row>
    <row r="29" spans="1:7" x14ac:dyDescent="0.25">
      <c r="A29" t="str" cm="1">
        <f t="array" ref="A29">INDEX('Cross 1'!$B$2:$D$60,C29,B29)</f>
        <v>France, 13 years old</v>
      </c>
      <c r="B29">
        <f t="shared" si="2"/>
        <v>1</v>
      </c>
      <c r="C29">
        <f t="shared" si="0"/>
        <v>28</v>
      </c>
      <c r="D29" t="str">
        <f t="shared" si="3"/>
        <v>France, 13 years old, Goalkeeper</v>
      </c>
      <c r="E29" t="str">
        <f t="shared" si="3"/>
        <v>France, 13 years old, Defender</v>
      </c>
      <c r="F29" t="str">
        <f t="shared" si="3"/>
        <v>France, 13 years old, Midfielder</v>
      </c>
      <c r="G29" t="str">
        <f t="shared" si="3"/>
        <v>France, 13 years old, Forward</v>
      </c>
    </row>
    <row r="30" spans="1:7" x14ac:dyDescent="0.25">
      <c r="A30" t="str" cm="1">
        <f t="array" ref="A30">INDEX('Cross 1'!$B$2:$D$60,C30,B30)</f>
        <v>Greece, 13 years old</v>
      </c>
      <c r="B30">
        <f t="shared" si="2"/>
        <v>1</v>
      </c>
      <c r="C30">
        <f t="shared" si="0"/>
        <v>29</v>
      </c>
      <c r="D30" t="str">
        <f t="shared" si="3"/>
        <v>Greece, 13 years old, Goalkeeper</v>
      </c>
      <c r="E30" t="str">
        <f t="shared" si="3"/>
        <v>Greece, 13 years old, Defender</v>
      </c>
      <c r="F30" t="str">
        <f t="shared" si="3"/>
        <v>Greece, 13 years old, Midfielder</v>
      </c>
      <c r="G30" t="str">
        <f t="shared" si="3"/>
        <v>Greece, 13 years old, Forward</v>
      </c>
    </row>
    <row r="31" spans="1:7" x14ac:dyDescent="0.25">
      <c r="A31" t="str" cm="1">
        <f t="array" ref="A31">INDEX('Cross 1'!$B$2:$D$60,C31,B31)</f>
        <v>Netherlands, 13 years old</v>
      </c>
      <c r="B31">
        <f t="shared" si="2"/>
        <v>1</v>
      </c>
      <c r="C31">
        <f t="shared" si="0"/>
        <v>30</v>
      </c>
      <c r="D31" t="str">
        <f t="shared" si="3"/>
        <v>Netherlands, 13 years old, Goalkeeper</v>
      </c>
      <c r="E31" t="str">
        <f t="shared" si="3"/>
        <v>Netherlands, 13 years old, Defender</v>
      </c>
      <c r="F31" t="str">
        <f t="shared" si="3"/>
        <v>Netherlands, 13 years old, Midfielder</v>
      </c>
      <c r="G31" t="str">
        <f t="shared" si="3"/>
        <v>Netherlands, 13 years old, Forward</v>
      </c>
    </row>
    <row r="32" spans="1:7" x14ac:dyDescent="0.25">
      <c r="A32" t="str" cm="1">
        <f t="array" ref="A32">INDEX('Cross 1'!$B$2:$D$60,C32,B32)</f>
        <v>Hungary, 13 years old</v>
      </c>
      <c r="B32">
        <f t="shared" si="2"/>
        <v>1</v>
      </c>
      <c r="C32">
        <f t="shared" si="0"/>
        <v>31</v>
      </c>
      <c r="D32" t="str">
        <f t="shared" si="3"/>
        <v>Hungary, 13 years old, Goalkeeper</v>
      </c>
      <c r="E32" t="str">
        <f t="shared" si="3"/>
        <v>Hungary, 13 years old, Defender</v>
      </c>
      <c r="F32" t="str">
        <f t="shared" si="3"/>
        <v>Hungary, 13 years old, Midfielder</v>
      </c>
      <c r="G32" t="str">
        <f t="shared" si="3"/>
        <v>Hungary, 13 years old, Forward</v>
      </c>
    </row>
    <row r="33" spans="1:7" x14ac:dyDescent="0.25">
      <c r="A33" t="str" cm="1">
        <f t="array" ref="A33">INDEX('Cross 1'!$B$2:$D$60,C33,B33)</f>
        <v>India, 13 years old</v>
      </c>
      <c r="B33">
        <f t="shared" si="2"/>
        <v>1</v>
      </c>
      <c r="C33">
        <f t="shared" si="0"/>
        <v>32</v>
      </c>
      <c r="D33" t="str">
        <f t="shared" si="3"/>
        <v>India, 13 years old, Goalkeeper</v>
      </c>
      <c r="E33" t="str">
        <f t="shared" si="3"/>
        <v>India, 13 years old, Defender</v>
      </c>
      <c r="F33" t="str">
        <f t="shared" si="3"/>
        <v>India, 13 years old, Midfielder</v>
      </c>
      <c r="G33" t="str">
        <f t="shared" si="3"/>
        <v>India, 13 years old, Forward</v>
      </c>
    </row>
    <row r="34" spans="1:7" x14ac:dyDescent="0.25">
      <c r="A34" t="str" cm="1">
        <f t="array" ref="A34">INDEX('Cross 1'!$B$2:$D$60,C34,B34)</f>
        <v>England, 13 years old</v>
      </c>
      <c r="B34">
        <f t="shared" si="2"/>
        <v>1</v>
      </c>
      <c r="C34">
        <f t="shared" ref="C34:C65" si="4">59+ROW(A33)-(B34*59)</f>
        <v>33</v>
      </c>
      <c r="D34" t="str">
        <f t="shared" si="3"/>
        <v>England, 13 years old, Goalkeeper</v>
      </c>
      <c r="E34" t="str">
        <f t="shared" si="3"/>
        <v>England, 13 years old, Defender</v>
      </c>
      <c r="F34" t="str">
        <f t="shared" si="3"/>
        <v>England, 13 years old, Midfielder</v>
      </c>
      <c r="G34" t="str">
        <f t="shared" si="3"/>
        <v>England, 13 years old, Forward</v>
      </c>
    </row>
    <row r="35" spans="1:7" x14ac:dyDescent="0.25">
      <c r="A35" t="str" cm="1">
        <f t="array" ref="A35">INDEX('Cross 1'!$B$2:$D$60,C35,B35)</f>
        <v>Ireland, 13 years old</v>
      </c>
      <c r="B35">
        <f t="shared" ref="B35:B66" si="5">INT(ROW(A33)/59)+1</f>
        <v>1</v>
      </c>
      <c r="C35">
        <f t="shared" si="4"/>
        <v>34</v>
      </c>
      <c r="D35" t="str">
        <f t="shared" si="3"/>
        <v>Ireland, 13 years old, Goalkeeper</v>
      </c>
      <c r="E35" t="str">
        <f t="shared" si="3"/>
        <v>Ireland, 13 years old, Defender</v>
      </c>
      <c r="F35" t="str">
        <f t="shared" si="3"/>
        <v>Ireland, 13 years old, Midfielder</v>
      </c>
      <c r="G35" t="str">
        <f t="shared" si="3"/>
        <v>Ireland, 13 years old, Forward</v>
      </c>
    </row>
    <row r="36" spans="1:7" x14ac:dyDescent="0.25">
      <c r="A36" t="str" cm="1">
        <f t="array" ref="A36">INDEX('Cross 1'!$B$2:$D$60,C36,B36)</f>
        <v>Iceland, 13 years old</v>
      </c>
      <c r="B36">
        <f t="shared" si="5"/>
        <v>1</v>
      </c>
      <c r="C36">
        <f t="shared" si="4"/>
        <v>35</v>
      </c>
      <c r="D36" t="str">
        <f t="shared" si="3"/>
        <v>Iceland, 13 years old, Goalkeeper</v>
      </c>
      <c r="E36" t="str">
        <f t="shared" si="3"/>
        <v>Iceland, 13 years old, Defender</v>
      </c>
      <c r="F36" t="str">
        <f t="shared" si="3"/>
        <v>Iceland, 13 years old, Midfielder</v>
      </c>
      <c r="G36" t="str">
        <f t="shared" si="3"/>
        <v>Iceland, 13 years old, Forward</v>
      </c>
    </row>
    <row r="37" spans="1:7" x14ac:dyDescent="0.25">
      <c r="A37" t="str" cm="1">
        <f t="array" ref="A37">INDEX('Cross 1'!$B$2:$D$60,C37,B37)</f>
        <v>Israel, 13 years old</v>
      </c>
      <c r="B37">
        <f t="shared" si="5"/>
        <v>1</v>
      </c>
      <c r="C37">
        <f t="shared" si="4"/>
        <v>36</v>
      </c>
      <c r="D37" t="str">
        <f t="shared" si="3"/>
        <v>Israel, 13 years old, Goalkeeper</v>
      </c>
      <c r="E37" t="str">
        <f t="shared" si="3"/>
        <v>Israel, 13 years old, Defender</v>
      </c>
      <c r="F37" t="str">
        <f t="shared" si="3"/>
        <v>Israel, 13 years old, Midfielder</v>
      </c>
      <c r="G37" t="str">
        <f t="shared" si="3"/>
        <v>Israel, 13 years old, Forward</v>
      </c>
    </row>
    <row r="38" spans="1:7" x14ac:dyDescent="0.25">
      <c r="A38" t="str" cm="1">
        <f t="array" ref="A38">INDEX('Cross 1'!$B$2:$D$60,C38,B38)</f>
        <v>Italy, 13 years old</v>
      </c>
      <c r="B38">
        <f t="shared" si="5"/>
        <v>1</v>
      </c>
      <c r="C38">
        <f t="shared" si="4"/>
        <v>37</v>
      </c>
      <c r="D38" t="str">
        <f t="shared" si="3"/>
        <v>Italy, 13 years old, Goalkeeper</v>
      </c>
      <c r="E38" t="str">
        <f t="shared" si="3"/>
        <v>Italy, 13 years old, Defender</v>
      </c>
      <c r="F38" t="str">
        <f t="shared" si="3"/>
        <v>Italy, 13 years old, Midfielder</v>
      </c>
      <c r="G38" t="str">
        <f t="shared" si="3"/>
        <v>Italy, 13 years old, Forward</v>
      </c>
    </row>
    <row r="39" spans="1:7" x14ac:dyDescent="0.25">
      <c r="A39" t="str" cm="1">
        <f t="array" ref="A39">INDEX('Cross 1'!$B$2:$D$60,C39,B39)</f>
        <v>Japan, 13 years old</v>
      </c>
      <c r="B39">
        <f t="shared" si="5"/>
        <v>1</v>
      </c>
      <c r="C39">
        <f t="shared" si="4"/>
        <v>38</v>
      </c>
      <c r="D39" t="str">
        <f t="shared" si="3"/>
        <v>Japan, 13 years old, Goalkeeper</v>
      </c>
      <c r="E39" t="str">
        <f t="shared" si="3"/>
        <v>Japan, 13 years old, Defender</v>
      </c>
      <c r="F39" t="str">
        <f t="shared" si="3"/>
        <v>Japan, 13 years old, Midfielder</v>
      </c>
      <c r="G39" t="str">
        <f t="shared" si="3"/>
        <v>Japan, 13 years old, Forward</v>
      </c>
    </row>
    <row r="40" spans="1:7" x14ac:dyDescent="0.25">
      <c r="A40" t="str" cm="1">
        <f t="array" ref="A40">INDEX('Cross 1'!$B$2:$D$60,C40,B40)</f>
        <v>Latvia, 13 years old</v>
      </c>
      <c r="B40">
        <f t="shared" si="5"/>
        <v>1</v>
      </c>
      <c r="C40">
        <f t="shared" si="4"/>
        <v>39</v>
      </c>
      <c r="D40" t="str">
        <f t="shared" si="3"/>
        <v>Latvia, 13 years old, Goalkeeper</v>
      </c>
      <c r="E40" t="str">
        <f t="shared" si="3"/>
        <v>Latvia, 13 years old, Defender</v>
      </c>
      <c r="F40" t="str">
        <f t="shared" si="3"/>
        <v>Latvia, 13 years old, Midfielder</v>
      </c>
      <c r="G40" t="str">
        <f t="shared" si="3"/>
        <v>Latvia, 13 years old, Forward</v>
      </c>
    </row>
    <row r="41" spans="1:7" x14ac:dyDescent="0.25">
      <c r="A41" t="str" cm="1">
        <f t="array" ref="A41">INDEX('Cross 1'!$B$2:$D$60,C41,B41)</f>
        <v>Lithuania, 13 years old</v>
      </c>
      <c r="B41">
        <f t="shared" si="5"/>
        <v>1</v>
      </c>
      <c r="C41">
        <f t="shared" si="4"/>
        <v>40</v>
      </c>
      <c r="D41" t="str">
        <f t="shared" si="3"/>
        <v>Lithuania, 13 years old, Goalkeeper</v>
      </c>
      <c r="E41" t="str">
        <f t="shared" si="3"/>
        <v>Lithuania, 13 years old, Defender</v>
      </c>
      <c r="F41" t="str">
        <f t="shared" si="3"/>
        <v>Lithuania, 13 years old, Midfielder</v>
      </c>
      <c r="G41" t="str">
        <f t="shared" si="3"/>
        <v>Lithuania, 13 years old, Forward</v>
      </c>
    </row>
    <row r="42" spans="1:7" x14ac:dyDescent="0.25">
      <c r="A42" t="str" cm="1">
        <f t="array" ref="A42">INDEX('Cross 1'!$B$2:$D$60,C42,B42)</f>
        <v>Malta, 13 years old</v>
      </c>
      <c r="B42">
        <f t="shared" si="5"/>
        <v>1</v>
      </c>
      <c r="C42">
        <f t="shared" si="4"/>
        <v>41</v>
      </c>
      <c r="D42" t="str">
        <f t="shared" si="3"/>
        <v>Malta, 13 years old, Goalkeeper</v>
      </c>
      <c r="E42" t="str">
        <f t="shared" si="3"/>
        <v>Malta, 13 years old, Defender</v>
      </c>
      <c r="F42" t="str">
        <f t="shared" si="3"/>
        <v>Malta, 13 years old, Midfielder</v>
      </c>
      <c r="G42" t="str">
        <f t="shared" si="3"/>
        <v>Malta, 13 years old, Forward</v>
      </c>
    </row>
    <row r="43" spans="1:7" x14ac:dyDescent="0.25">
      <c r="A43" t="str" cm="1">
        <f t="array" ref="A43">INDEX('Cross 1'!$B$2:$D$60,C43,B43)</f>
        <v>Mexico, 13 years old</v>
      </c>
      <c r="B43">
        <f t="shared" si="5"/>
        <v>1</v>
      </c>
      <c r="C43">
        <f t="shared" si="4"/>
        <v>42</v>
      </c>
      <c r="D43" t="str">
        <f t="shared" si="3"/>
        <v>Mexico, 13 years old, Goalkeeper</v>
      </c>
      <c r="E43" t="str">
        <f t="shared" si="3"/>
        <v>Mexico, 13 years old, Defender</v>
      </c>
      <c r="F43" t="str">
        <f t="shared" si="3"/>
        <v>Mexico, 13 years old, Midfielder</v>
      </c>
      <c r="G43" t="str">
        <f t="shared" si="3"/>
        <v>Mexico, 13 years old, Forward</v>
      </c>
    </row>
    <row r="44" spans="1:7" x14ac:dyDescent="0.25">
      <c r="A44" t="str" cm="1">
        <f t="array" ref="A44">INDEX('Cross 1'!$B$2:$D$60,C44,B44)</f>
        <v>Moldova, 13 years old</v>
      </c>
      <c r="B44">
        <f t="shared" si="5"/>
        <v>1</v>
      </c>
      <c r="C44">
        <f t="shared" si="4"/>
        <v>43</v>
      </c>
      <c r="D44" t="str">
        <f t="shared" si="3"/>
        <v>Moldova, 13 years old, Goalkeeper</v>
      </c>
      <c r="E44" t="str">
        <f t="shared" si="3"/>
        <v>Moldova, 13 years old, Defender</v>
      </c>
      <c r="F44" t="str">
        <f t="shared" si="3"/>
        <v>Moldova, 13 years old, Midfielder</v>
      </c>
      <c r="G44" t="str">
        <f t="shared" si="3"/>
        <v>Moldova, 13 years old, Forward</v>
      </c>
    </row>
    <row r="45" spans="1:7" x14ac:dyDescent="0.25">
      <c r="A45" t="str" cm="1">
        <f t="array" ref="A45">INDEX('Cross 1'!$B$2:$D$60,C45,B45)</f>
        <v>Norway, 13 years old</v>
      </c>
      <c r="B45">
        <f t="shared" si="5"/>
        <v>1</v>
      </c>
      <c r="C45">
        <f t="shared" si="4"/>
        <v>44</v>
      </c>
      <c r="D45" t="str">
        <f t="shared" si="3"/>
        <v>Norway, 13 years old, Goalkeeper</v>
      </c>
      <c r="E45" t="str">
        <f t="shared" si="3"/>
        <v>Norway, 13 years old, Defender</v>
      </c>
      <c r="F45" t="str">
        <f t="shared" si="3"/>
        <v>Norway, 13 years old, Midfielder</v>
      </c>
      <c r="G45" t="str">
        <f t="shared" si="3"/>
        <v>Norway, 13 years old, Forward</v>
      </c>
    </row>
    <row r="46" spans="1:7" x14ac:dyDescent="0.25">
      <c r="A46" t="str" cm="1">
        <f t="array" ref="A46">INDEX('Cross 1'!$B$2:$D$60,C46,B46)</f>
        <v>New Zealand, 13 years old</v>
      </c>
      <c r="B46">
        <f t="shared" si="5"/>
        <v>1</v>
      </c>
      <c r="C46">
        <f t="shared" si="4"/>
        <v>45</v>
      </c>
      <c r="D46" t="str">
        <f t="shared" si="3"/>
        <v>New Zealand, 13 years old, Goalkeeper</v>
      </c>
      <c r="E46" t="str">
        <f t="shared" si="3"/>
        <v>New Zealand, 13 years old, Defender</v>
      </c>
      <c r="F46" t="str">
        <f t="shared" si="3"/>
        <v>New Zealand, 13 years old, Midfielder</v>
      </c>
      <c r="G46" t="str">
        <f t="shared" si="3"/>
        <v>New Zealand, 13 years old, Forward</v>
      </c>
    </row>
    <row r="47" spans="1:7" x14ac:dyDescent="0.25">
      <c r="A47" t="str" cm="1">
        <f t="array" ref="A47">INDEX('Cross 1'!$B$2:$D$60,C47,B47)</f>
        <v>Peru, 13 years old</v>
      </c>
      <c r="B47">
        <f t="shared" si="5"/>
        <v>1</v>
      </c>
      <c r="C47">
        <f t="shared" si="4"/>
        <v>46</v>
      </c>
      <c r="D47" t="str">
        <f t="shared" si="3"/>
        <v>Peru, 13 years old, Goalkeeper</v>
      </c>
      <c r="E47" t="str">
        <f t="shared" si="3"/>
        <v>Peru, 13 years old, Defender</v>
      </c>
      <c r="F47" t="str">
        <f t="shared" si="3"/>
        <v>Peru, 13 years old, Midfielder</v>
      </c>
      <c r="G47" t="str">
        <f t="shared" si="3"/>
        <v>Peru, 13 years old, Forward</v>
      </c>
    </row>
    <row r="48" spans="1:7" x14ac:dyDescent="0.25">
      <c r="A48" t="str" cm="1">
        <f t="array" ref="A48">INDEX('Cross 1'!$B$2:$D$60,C48,B48)</f>
        <v>Poland, 13 years old</v>
      </c>
      <c r="B48">
        <f t="shared" si="5"/>
        <v>1</v>
      </c>
      <c r="C48">
        <f t="shared" si="4"/>
        <v>47</v>
      </c>
      <c r="D48" t="str">
        <f t="shared" si="3"/>
        <v>Poland, 13 years old, Goalkeeper</v>
      </c>
      <c r="E48" t="str">
        <f t="shared" si="3"/>
        <v>Poland, 13 years old, Defender</v>
      </c>
      <c r="F48" t="str">
        <f t="shared" si="3"/>
        <v>Poland, 13 years old, Midfielder</v>
      </c>
      <c r="G48" t="str">
        <f t="shared" si="3"/>
        <v>Poland, 13 years old, Forward</v>
      </c>
    </row>
    <row r="49" spans="1:7" x14ac:dyDescent="0.25">
      <c r="A49" t="str" cm="1">
        <f t="array" ref="A49">INDEX('Cross 1'!$B$2:$D$60,C49,B49)</f>
        <v>Portugal, 13 years old</v>
      </c>
      <c r="B49">
        <f t="shared" si="5"/>
        <v>1</v>
      </c>
      <c r="C49">
        <f t="shared" si="4"/>
        <v>48</v>
      </c>
      <c r="D49" t="str">
        <f t="shared" si="3"/>
        <v>Portugal, 13 years old, Goalkeeper</v>
      </c>
      <c r="E49" t="str">
        <f t="shared" si="3"/>
        <v>Portugal, 13 years old, Defender</v>
      </c>
      <c r="F49" t="str">
        <f t="shared" si="3"/>
        <v>Portugal, 13 years old, Midfielder</v>
      </c>
      <c r="G49" t="str">
        <f t="shared" si="3"/>
        <v>Portugal, 13 years old, Forward</v>
      </c>
    </row>
    <row r="50" spans="1:7" x14ac:dyDescent="0.25">
      <c r="A50" t="str" cm="1">
        <f t="array" ref="A50">INDEX('Cross 1'!$B$2:$D$60,C50,B50)</f>
        <v>Montenegro, 13 years old</v>
      </c>
      <c r="B50">
        <f t="shared" si="5"/>
        <v>1</v>
      </c>
      <c r="C50">
        <f t="shared" si="4"/>
        <v>49</v>
      </c>
      <c r="D50" t="str">
        <f t="shared" si="3"/>
        <v>Montenegro, 13 years old, Goalkeeper</v>
      </c>
      <c r="E50" t="str">
        <f t="shared" si="3"/>
        <v>Montenegro, 13 years old, Defender</v>
      </c>
      <c r="F50" t="str">
        <f t="shared" si="3"/>
        <v>Montenegro, 13 years old, Midfielder</v>
      </c>
      <c r="G50" t="str">
        <f t="shared" si="3"/>
        <v>Montenegro, 13 years old, Forward</v>
      </c>
    </row>
    <row r="51" spans="1:7" x14ac:dyDescent="0.25">
      <c r="A51" t="str" cm="1">
        <f t="array" ref="A51">INDEX('Cross 1'!$B$2:$D$60,C51,B51)</f>
        <v>Czech Republic, 13 years old</v>
      </c>
      <c r="B51">
        <f t="shared" si="5"/>
        <v>1</v>
      </c>
      <c r="C51">
        <f t="shared" si="4"/>
        <v>50</v>
      </c>
      <c r="D51" t="str">
        <f t="shared" si="3"/>
        <v>Czech Republic, 13 years old, Goalkeeper</v>
      </c>
      <c r="E51" t="str">
        <f t="shared" si="3"/>
        <v>Czech Republic, 13 years old, Defender</v>
      </c>
      <c r="F51" t="str">
        <f t="shared" si="3"/>
        <v>Czech Republic, 13 years old, Midfielder</v>
      </c>
      <c r="G51" t="str">
        <f t="shared" si="3"/>
        <v>Czech Republic, 13 years old, Forward</v>
      </c>
    </row>
    <row r="52" spans="1:7" x14ac:dyDescent="0.25">
      <c r="A52" t="str" cm="1">
        <f t="array" ref="A52">INDEX('Cross 1'!$B$2:$D$60,C52,B52)</f>
        <v>Romania, 13 years old</v>
      </c>
      <c r="B52">
        <f t="shared" si="5"/>
        <v>1</v>
      </c>
      <c r="C52">
        <f t="shared" si="4"/>
        <v>51</v>
      </c>
      <c r="D52" t="str">
        <f t="shared" si="3"/>
        <v>Romania, 13 years old, Goalkeeper</v>
      </c>
      <c r="E52" t="str">
        <f t="shared" si="3"/>
        <v>Romania, 13 years old, Defender</v>
      </c>
      <c r="F52" t="str">
        <f t="shared" si="3"/>
        <v>Romania, 13 years old, Midfielder</v>
      </c>
      <c r="G52" t="str">
        <f t="shared" si="3"/>
        <v>Romania, 13 years old, Forward</v>
      </c>
    </row>
    <row r="53" spans="1:7" x14ac:dyDescent="0.25">
      <c r="A53" t="str" cm="1">
        <f t="array" ref="A53">INDEX('Cross 1'!$B$2:$D$60,C53,B53)</f>
        <v>Russia, 13 years old</v>
      </c>
      <c r="B53">
        <f t="shared" si="5"/>
        <v>1</v>
      </c>
      <c r="C53">
        <f t="shared" si="4"/>
        <v>52</v>
      </c>
      <c r="D53" t="str">
        <f t="shared" si="3"/>
        <v>Russia, 13 years old, Goalkeeper</v>
      </c>
      <c r="E53" t="str">
        <f t="shared" si="3"/>
        <v>Russia, 13 years old, Defender</v>
      </c>
      <c r="F53" t="str">
        <f t="shared" si="3"/>
        <v>Russia, 13 years old, Midfielder</v>
      </c>
      <c r="G53" t="str">
        <f t="shared" si="3"/>
        <v>Russia, 13 years old, Forward</v>
      </c>
    </row>
    <row r="54" spans="1:7" x14ac:dyDescent="0.25">
      <c r="A54" t="str" cm="1">
        <f t="array" ref="A54">INDEX('Cross 1'!$B$2:$D$60,C54,B54)</f>
        <v>Serbia, 13 years old</v>
      </c>
      <c r="B54">
        <f t="shared" si="5"/>
        <v>1</v>
      </c>
      <c r="C54">
        <f t="shared" si="4"/>
        <v>53</v>
      </c>
      <c r="D54" t="str">
        <f t="shared" si="3"/>
        <v>Serbia, 13 years old, Goalkeeper</v>
      </c>
      <c r="E54" t="str">
        <f t="shared" si="3"/>
        <v>Serbia, 13 years old, Defender</v>
      </c>
      <c r="F54" t="str">
        <f t="shared" si="3"/>
        <v>Serbia, 13 years old, Midfielder</v>
      </c>
      <c r="G54" t="str">
        <f t="shared" si="3"/>
        <v>Serbia, 13 years old, Forward</v>
      </c>
    </row>
    <row r="55" spans="1:7" x14ac:dyDescent="0.25">
      <c r="A55" t="str" cm="1">
        <f t="array" ref="A55">INDEX('Cross 1'!$B$2:$D$60,C55,B55)</f>
        <v>Sweden, 13 years old</v>
      </c>
      <c r="B55">
        <f t="shared" si="5"/>
        <v>1</v>
      </c>
      <c r="C55">
        <f t="shared" si="4"/>
        <v>54</v>
      </c>
      <c r="D55" t="str">
        <f t="shared" si="3"/>
        <v>Sweden, 13 years old, Goalkeeper</v>
      </c>
      <c r="E55" t="str">
        <f t="shared" si="3"/>
        <v>Sweden, 13 years old, Defender</v>
      </c>
      <c r="F55" t="str">
        <f t="shared" si="3"/>
        <v>Sweden, 13 years old, Midfielder</v>
      </c>
      <c r="G55" t="str">
        <f t="shared" si="3"/>
        <v>Sweden, 13 years old, Forward</v>
      </c>
    </row>
    <row r="56" spans="1:7" x14ac:dyDescent="0.25">
      <c r="A56" t="str" cm="1">
        <f t="array" ref="A56">INDEX('Cross 1'!$B$2:$D$60,C56,B56)</f>
        <v>Switzerland, 13 years old</v>
      </c>
      <c r="B56">
        <f t="shared" si="5"/>
        <v>1</v>
      </c>
      <c r="C56">
        <f t="shared" si="4"/>
        <v>55</v>
      </c>
      <c r="D56" t="str">
        <f t="shared" si="3"/>
        <v>Switzerland, 13 years old, Goalkeeper</v>
      </c>
      <c r="E56" t="str">
        <f t="shared" si="3"/>
        <v>Switzerland, 13 years old, Defender</v>
      </c>
      <c r="F56" t="str">
        <f t="shared" si="3"/>
        <v>Switzerland, 13 years old, Midfielder</v>
      </c>
      <c r="G56" t="str">
        <f t="shared" si="3"/>
        <v>Switzerland, 13 years old, Forward</v>
      </c>
    </row>
    <row r="57" spans="1:7" x14ac:dyDescent="0.25">
      <c r="A57" t="str" cm="1">
        <f t="array" ref="A57">INDEX('Cross 1'!$B$2:$D$60,C57,B57)</f>
        <v>Thailand, 13 years old</v>
      </c>
      <c r="B57">
        <f t="shared" si="5"/>
        <v>1</v>
      </c>
      <c r="C57">
        <f t="shared" si="4"/>
        <v>56</v>
      </c>
      <c r="D57" t="str">
        <f t="shared" si="3"/>
        <v>Thailand, 13 years old, Goalkeeper</v>
      </c>
      <c r="E57" t="str">
        <f t="shared" si="3"/>
        <v>Thailand, 13 years old, Defender</v>
      </c>
      <c r="F57" t="str">
        <f t="shared" si="3"/>
        <v>Thailand, 13 years old, Midfielder</v>
      </c>
      <c r="G57" t="str">
        <f t="shared" si="3"/>
        <v>Thailand, 13 years old, Forward</v>
      </c>
    </row>
    <row r="58" spans="1:7" x14ac:dyDescent="0.25">
      <c r="A58" t="str" cm="1">
        <f t="array" ref="A58">INDEX('Cross 1'!$B$2:$D$60,C58,B58)</f>
        <v>Turkey, 13 years old</v>
      </c>
      <c r="B58">
        <f t="shared" si="5"/>
        <v>1</v>
      </c>
      <c r="C58">
        <f t="shared" si="4"/>
        <v>57</v>
      </c>
      <c r="D58" t="str">
        <f t="shared" si="3"/>
        <v>Turkey, 13 years old, Goalkeeper</v>
      </c>
      <c r="E58" t="str">
        <f t="shared" si="3"/>
        <v>Turkey, 13 years old, Defender</v>
      </c>
      <c r="F58" t="str">
        <f t="shared" si="3"/>
        <v>Turkey, 13 years old, Midfielder</v>
      </c>
      <c r="G58" t="str">
        <f t="shared" si="3"/>
        <v>Turkey, 13 years old, Forward</v>
      </c>
    </row>
    <row r="59" spans="1:7" x14ac:dyDescent="0.25">
      <c r="A59" t="str" cm="1">
        <f t="array" ref="A59">INDEX('Cross 1'!$B$2:$D$60,C59,B59)</f>
        <v>Uruguay, 13 years old</v>
      </c>
      <c r="B59">
        <f t="shared" si="5"/>
        <v>1</v>
      </c>
      <c r="C59">
        <f t="shared" si="4"/>
        <v>58</v>
      </c>
      <c r="D59" t="str">
        <f t="shared" si="3"/>
        <v>Uruguay, 13 years old, Goalkeeper</v>
      </c>
      <c r="E59" t="str">
        <f t="shared" si="3"/>
        <v>Uruguay, 13 years old, Defender</v>
      </c>
      <c r="F59" t="str">
        <f t="shared" si="3"/>
        <v>Uruguay, 13 years old, Midfielder</v>
      </c>
      <c r="G59" t="str">
        <f t="shared" si="3"/>
        <v>Uruguay, 13 years old, Forward</v>
      </c>
    </row>
    <row r="60" spans="1:7" x14ac:dyDescent="0.25">
      <c r="A60" t="str" cm="1">
        <f t="array" ref="A60">INDEX('Cross 1'!$B$2:$D$60,C60,B60)</f>
        <v>Venezuela, 13 years old</v>
      </c>
      <c r="B60">
        <f t="shared" si="5"/>
        <v>1</v>
      </c>
      <c r="C60">
        <f t="shared" si="4"/>
        <v>59</v>
      </c>
      <c r="D60" t="str">
        <f t="shared" si="3"/>
        <v>Venezuela, 13 years old, Goalkeeper</v>
      </c>
      <c r="E60" t="str">
        <f t="shared" si="3"/>
        <v>Venezuela, 13 years old, Defender</v>
      </c>
      <c r="F60" t="str">
        <f t="shared" si="3"/>
        <v>Venezuela, 13 years old, Midfielder</v>
      </c>
      <c r="G60" t="str">
        <f t="shared" si="3"/>
        <v>Venezuela, 13 years old, Forward</v>
      </c>
    </row>
    <row r="61" spans="1:7" x14ac:dyDescent="0.25">
      <c r="A61" t="str" cm="1">
        <f t="array" ref="A61">INDEX('Cross 1'!$B$2:$D$60,C61,B61)</f>
        <v>South Africa, 19 years old</v>
      </c>
      <c r="B61">
        <f t="shared" si="5"/>
        <v>2</v>
      </c>
      <c r="C61">
        <f t="shared" si="4"/>
        <v>1</v>
      </c>
      <c r="D61" t="str">
        <f t="shared" si="3"/>
        <v>South Africa, 19 years old, Goalkeeper</v>
      </c>
      <c r="E61" t="str">
        <f t="shared" si="3"/>
        <v>South Africa, 19 years old, Defender</v>
      </c>
      <c r="F61" t="str">
        <f t="shared" si="3"/>
        <v>South Africa, 19 years old, Midfielder</v>
      </c>
      <c r="G61" t="str">
        <f t="shared" si="3"/>
        <v>South Africa, 19 years old, Forward</v>
      </c>
    </row>
    <row r="62" spans="1:7" x14ac:dyDescent="0.25">
      <c r="A62" t="str" cm="1">
        <f t="array" ref="A62">INDEX('Cross 1'!$B$2:$D$60,C62,B62)</f>
        <v>Albania, 19 years old</v>
      </c>
      <c r="B62">
        <f t="shared" si="5"/>
        <v>2</v>
      </c>
      <c r="C62">
        <f t="shared" si="4"/>
        <v>2</v>
      </c>
      <c r="D62" t="str">
        <f t="shared" si="3"/>
        <v>Albania, 19 years old, Goalkeeper</v>
      </c>
      <c r="E62" t="str">
        <f t="shared" si="3"/>
        <v>Albania, 19 years old, Defender</v>
      </c>
      <c r="F62" t="str">
        <f t="shared" si="3"/>
        <v>Albania, 19 years old, Midfielder</v>
      </c>
      <c r="G62" t="str">
        <f t="shared" si="3"/>
        <v>Albania, 19 years old, Forward</v>
      </c>
    </row>
    <row r="63" spans="1:7" x14ac:dyDescent="0.25">
      <c r="A63" t="str" cm="1">
        <f t="array" ref="A63">INDEX('Cross 1'!$B$2:$D$60,C63,B63)</f>
        <v>Germany, 19 years old</v>
      </c>
      <c r="B63">
        <f t="shared" si="5"/>
        <v>2</v>
      </c>
      <c r="C63">
        <f t="shared" si="4"/>
        <v>3</v>
      </c>
      <c r="D63" t="str">
        <f t="shared" si="3"/>
        <v>Germany, 19 years old, Goalkeeper</v>
      </c>
      <c r="E63" t="str">
        <f t="shared" si="3"/>
        <v>Germany, 19 years old, Defender</v>
      </c>
      <c r="F63" t="str">
        <f t="shared" si="3"/>
        <v>Germany, 19 years old, Midfielder</v>
      </c>
      <c r="G63" t="str">
        <f t="shared" si="3"/>
        <v>Germany, 19 years old, Forward</v>
      </c>
    </row>
    <row r="64" spans="1:7" x14ac:dyDescent="0.25">
      <c r="A64" t="str" cm="1">
        <f t="array" ref="A64">INDEX('Cross 1'!$B$2:$D$60,C64,B64)</f>
        <v>Algeria, 19 years old</v>
      </c>
      <c r="B64">
        <f t="shared" si="5"/>
        <v>2</v>
      </c>
      <c r="C64">
        <f t="shared" si="4"/>
        <v>4</v>
      </c>
      <c r="D64" t="str">
        <f t="shared" si="3"/>
        <v>Algeria, 19 years old, Goalkeeper</v>
      </c>
      <c r="E64" t="str">
        <f t="shared" si="3"/>
        <v>Algeria, 19 years old, Defender</v>
      </c>
      <c r="F64" t="str">
        <f t="shared" si="3"/>
        <v>Algeria, 19 years old, Midfielder</v>
      </c>
      <c r="G64" t="str">
        <f t="shared" si="3"/>
        <v>Algeria, 19 years old, Forward</v>
      </c>
    </row>
    <row r="65" spans="1:7" x14ac:dyDescent="0.25">
      <c r="A65" t="str" cm="1">
        <f t="array" ref="A65">INDEX('Cross 1'!$B$2:$D$60,C65,B65)</f>
        <v>Argentina, 19 years old</v>
      </c>
      <c r="B65">
        <f t="shared" si="5"/>
        <v>2</v>
      </c>
      <c r="C65">
        <f t="shared" si="4"/>
        <v>5</v>
      </c>
      <c r="D65" t="str">
        <f t="shared" si="3"/>
        <v>Argentina, 19 years old, Goalkeeper</v>
      </c>
      <c r="E65" t="str">
        <f t="shared" si="3"/>
        <v>Argentina, 19 years old, Defender</v>
      </c>
      <c r="F65" t="str">
        <f t="shared" si="3"/>
        <v>Argentina, 19 years old, Midfielder</v>
      </c>
      <c r="G65" t="str">
        <f t="shared" si="3"/>
        <v>Argentina, 19 years old, Forward</v>
      </c>
    </row>
    <row r="66" spans="1:7" x14ac:dyDescent="0.25">
      <c r="A66" t="str" cm="1">
        <f t="array" ref="A66">INDEX('Cross 1'!$B$2:$D$60,C66,B66)</f>
        <v>Australia, 19 years old</v>
      </c>
      <c r="B66">
        <f t="shared" si="5"/>
        <v>2</v>
      </c>
      <c r="C66">
        <f t="shared" ref="C66:C97" si="6">59+ROW(A65)-(B66*59)</f>
        <v>6</v>
      </c>
      <c r="D66" t="str">
        <f t="shared" si="3"/>
        <v>Australia, 19 years old, Goalkeeper</v>
      </c>
      <c r="E66" t="str">
        <f t="shared" si="3"/>
        <v>Australia, 19 years old, Defender</v>
      </c>
      <c r="F66" t="str">
        <f t="shared" si="3"/>
        <v>Australia, 19 years old, Midfielder</v>
      </c>
      <c r="G66" t="str">
        <f t="shared" si="3"/>
        <v>Australia, 19 years old, Forward</v>
      </c>
    </row>
    <row r="67" spans="1:7" x14ac:dyDescent="0.25">
      <c r="A67" t="str" cm="1">
        <f t="array" ref="A67">INDEX('Cross 1'!$B$2:$D$60,C67,B67)</f>
        <v>Austria, 19 years old</v>
      </c>
      <c r="B67">
        <f t="shared" ref="B67:B98" si="7">INT(ROW(A65)/59)+1</f>
        <v>2</v>
      </c>
      <c r="C67">
        <f t="shared" si="6"/>
        <v>7</v>
      </c>
      <c r="D67" t="str">
        <f t="shared" ref="D67:G130" si="8">$A67&amp;", "&amp;D$1</f>
        <v>Austria, 19 years old, Goalkeeper</v>
      </c>
      <c r="E67" t="str">
        <f t="shared" si="8"/>
        <v>Austria, 19 years old, Defender</v>
      </c>
      <c r="F67" t="str">
        <f t="shared" si="8"/>
        <v>Austria, 19 years old, Midfielder</v>
      </c>
      <c r="G67" t="str">
        <f t="shared" si="8"/>
        <v>Austria, 19 years old, Forward</v>
      </c>
    </row>
    <row r="68" spans="1:7" x14ac:dyDescent="0.25">
      <c r="A68" t="str" cm="1">
        <f t="array" ref="A68">INDEX('Cross 1'!$B$2:$D$60,C68,B68)</f>
        <v>Bangladesh, 19 years old</v>
      </c>
      <c r="B68">
        <f t="shared" si="7"/>
        <v>2</v>
      </c>
      <c r="C68">
        <f t="shared" si="6"/>
        <v>8</v>
      </c>
      <c r="D68" t="str">
        <f t="shared" si="8"/>
        <v>Bangladesh, 19 years old, Goalkeeper</v>
      </c>
      <c r="E68" t="str">
        <f t="shared" si="8"/>
        <v>Bangladesh, 19 years old, Defender</v>
      </c>
      <c r="F68" t="str">
        <f t="shared" si="8"/>
        <v>Bangladesh, 19 years old, Midfielder</v>
      </c>
      <c r="G68" t="str">
        <f t="shared" si="8"/>
        <v>Bangladesh, 19 years old, Forward</v>
      </c>
    </row>
    <row r="69" spans="1:7" x14ac:dyDescent="0.25">
      <c r="A69" t="str" cm="1">
        <f t="array" ref="A69">INDEX('Cross 1'!$B$2:$D$60,C69,B69)</f>
        <v>Belgium, 19 years old</v>
      </c>
      <c r="B69">
        <f t="shared" si="7"/>
        <v>2</v>
      </c>
      <c r="C69">
        <f t="shared" si="6"/>
        <v>9</v>
      </c>
      <c r="D69" t="str">
        <f t="shared" si="8"/>
        <v>Belgium, 19 years old, Goalkeeper</v>
      </c>
      <c r="E69" t="str">
        <f t="shared" si="8"/>
        <v>Belgium, 19 years old, Defender</v>
      </c>
      <c r="F69" t="str">
        <f t="shared" si="8"/>
        <v>Belgium, 19 years old, Midfielder</v>
      </c>
      <c r="G69" t="str">
        <f t="shared" si="8"/>
        <v>Belgium, 19 years old, Forward</v>
      </c>
    </row>
    <row r="70" spans="1:7" x14ac:dyDescent="0.25">
      <c r="A70" t="str" cm="1">
        <f t="array" ref="A70">INDEX('Cross 1'!$B$2:$D$60,C70,B70)</f>
        <v>Bolivia, 19 years old</v>
      </c>
      <c r="B70">
        <f t="shared" si="7"/>
        <v>2</v>
      </c>
      <c r="C70">
        <f t="shared" si="6"/>
        <v>10</v>
      </c>
      <c r="D70" t="str">
        <f t="shared" si="8"/>
        <v>Bolivia, 19 years old, Goalkeeper</v>
      </c>
      <c r="E70" t="str">
        <f t="shared" si="8"/>
        <v>Bolivia, 19 years old, Defender</v>
      </c>
      <c r="F70" t="str">
        <f t="shared" si="8"/>
        <v>Bolivia, 19 years old, Midfielder</v>
      </c>
      <c r="G70" t="str">
        <f t="shared" si="8"/>
        <v>Bolivia, 19 years old, Forward</v>
      </c>
    </row>
    <row r="71" spans="1:7" x14ac:dyDescent="0.25">
      <c r="A71" t="str" cm="1">
        <f t="array" ref="A71">INDEX('Cross 1'!$B$2:$D$60,C71,B71)</f>
        <v>Bosnia and Herzegovina, 19 years old</v>
      </c>
      <c r="B71">
        <f t="shared" si="7"/>
        <v>2</v>
      </c>
      <c r="C71">
        <f t="shared" si="6"/>
        <v>11</v>
      </c>
      <c r="D71" t="str">
        <f t="shared" si="8"/>
        <v>Bosnia and Herzegovina, 19 years old, Goalkeeper</v>
      </c>
      <c r="E71" t="str">
        <f t="shared" si="8"/>
        <v>Bosnia and Herzegovina, 19 years old, Defender</v>
      </c>
      <c r="F71" t="str">
        <f t="shared" si="8"/>
        <v>Bosnia and Herzegovina, 19 years old, Midfielder</v>
      </c>
      <c r="G71" t="str">
        <f t="shared" si="8"/>
        <v>Bosnia and Herzegovina, 19 years old, Forward</v>
      </c>
    </row>
    <row r="72" spans="1:7" x14ac:dyDescent="0.25">
      <c r="A72" t="str" cm="1">
        <f t="array" ref="A72">INDEX('Cross 1'!$B$2:$D$60,C72,B72)</f>
        <v>Brazil, 19 years old</v>
      </c>
      <c r="B72">
        <f t="shared" si="7"/>
        <v>2</v>
      </c>
      <c r="C72">
        <f t="shared" si="6"/>
        <v>12</v>
      </c>
      <c r="D72" t="str">
        <f t="shared" si="8"/>
        <v>Brazil, 19 years old, Goalkeeper</v>
      </c>
      <c r="E72" t="str">
        <f t="shared" si="8"/>
        <v>Brazil, 19 years old, Defender</v>
      </c>
      <c r="F72" t="str">
        <f t="shared" si="8"/>
        <v>Brazil, 19 years old, Midfielder</v>
      </c>
      <c r="G72" t="str">
        <f t="shared" si="8"/>
        <v>Brazil, 19 years old, Forward</v>
      </c>
    </row>
    <row r="73" spans="1:7" x14ac:dyDescent="0.25">
      <c r="A73" t="str" cm="1">
        <f t="array" ref="A73">INDEX('Cross 1'!$B$2:$D$60,C73,B73)</f>
        <v>Bulgaria, 19 years old</v>
      </c>
      <c r="B73">
        <f t="shared" si="7"/>
        <v>2</v>
      </c>
      <c r="C73">
        <f t="shared" si="6"/>
        <v>13</v>
      </c>
      <c r="D73" t="str">
        <f t="shared" si="8"/>
        <v>Bulgaria, 19 years old, Goalkeeper</v>
      </c>
      <c r="E73" t="str">
        <f t="shared" si="8"/>
        <v>Bulgaria, 19 years old, Defender</v>
      </c>
      <c r="F73" t="str">
        <f t="shared" si="8"/>
        <v>Bulgaria, 19 years old, Midfielder</v>
      </c>
      <c r="G73" t="str">
        <f t="shared" si="8"/>
        <v>Bulgaria, 19 years old, Forward</v>
      </c>
    </row>
    <row r="74" spans="1:7" x14ac:dyDescent="0.25">
      <c r="A74" t="str" cm="1">
        <f t="array" ref="A74">INDEX('Cross 1'!$B$2:$D$60,C74,B74)</f>
        <v>Canada, 19 years old</v>
      </c>
      <c r="B74">
        <f t="shared" si="7"/>
        <v>2</v>
      </c>
      <c r="C74">
        <f t="shared" si="6"/>
        <v>14</v>
      </c>
      <c r="D74" t="str">
        <f t="shared" si="8"/>
        <v>Canada, 19 years old, Goalkeeper</v>
      </c>
      <c r="E74" t="str">
        <f t="shared" si="8"/>
        <v>Canada, 19 years old, Defender</v>
      </c>
      <c r="F74" t="str">
        <f t="shared" si="8"/>
        <v>Canada, 19 years old, Midfielder</v>
      </c>
      <c r="G74" t="str">
        <f t="shared" si="8"/>
        <v>Canada, 19 years old, Forward</v>
      </c>
    </row>
    <row r="75" spans="1:7" x14ac:dyDescent="0.25">
      <c r="A75" t="str" cm="1">
        <f t="array" ref="A75">INDEX('Cross 1'!$B$2:$D$60,C75,B75)</f>
        <v>Chile, 19 years old</v>
      </c>
      <c r="B75">
        <f t="shared" si="7"/>
        <v>2</v>
      </c>
      <c r="C75">
        <f t="shared" si="6"/>
        <v>15</v>
      </c>
      <c r="D75" t="str">
        <f t="shared" si="8"/>
        <v>Chile, 19 years old, Goalkeeper</v>
      </c>
      <c r="E75" t="str">
        <f t="shared" si="8"/>
        <v>Chile, 19 years old, Defender</v>
      </c>
      <c r="F75" t="str">
        <f t="shared" si="8"/>
        <v>Chile, 19 years old, Midfielder</v>
      </c>
      <c r="G75" t="str">
        <f t="shared" si="8"/>
        <v>Chile, 19 years old, Forward</v>
      </c>
    </row>
    <row r="76" spans="1:7" x14ac:dyDescent="0.25">
      <c r="A76" t="str" cm="1">
        <f t="array" ref="A76">INDEX('Cross 1'!$B$2:$D$60,C76,B76)</f>
        <v>China, 19 years old</v>
      </c>
      <c r="B76">
        <f t="shared" si="7"/>
        <v>2</v>
      </c>
      <c r="C76">
        <f t="shared" si="6"/>
        <v>16</v>
      </c>
      <c r="D76" t="str">
        <f t="shared" si="8"/>
        <v>China, 19 years old, Goalkeeper</v>
      </c>
      <c r="E76" t="str">
        <f t="shared" si="8"/>
        <v>China, 19 years old, Defender</v>
      </c>
      <c r="F76" t="str">
        <f t="shared" si="8"/>
        <v>China, 19 years old, Midfielder</v>
      </c>
      <c r="G76" t="str">
        <f t="shared" si="8"/>
        <v>China, 19 years old, Forward</v>
      </c>
    </row>
    <row r="77" spans="1:7" x14ac:dyDescent="0.25">
      <c r="A77" t="str" cm="1">
        <f t="array" ref="A77">INDEX('Cross 1'!$B$2:$D$60,C77,B77)</f>
        <v>Colombia, 19 years old</v>
      </c>
      <c r="B77">
        <f t="shared" si="7"/>
        <v>2</v>
      </c>
      <c r="C77">
        <f t="shared" si="6"/>
        <v>17</v>
      </c>
      <c r="D77" t="str">
        <f t="shared" si="8"/>
        <v>Colombia, 19 years old, Goalkeeper</v>
      </c>
      <c r="E77" t="str">
        <f t="shared" si="8"/>
        <v>Colombia, 19 years old, Defender</v>
      </c>
      <c r="F77" t="str">
        <f t="shared" si="8"/>
        <v>Colombia, 19 years old, Midfielder</v>
      </c>
      <c r="G77" t="str">
        <f t="shared" si="8"/>
        <v>Colombia, 19 years old, Forward</v>
      </c>
    </row>
    <row r="78" spans="1:7" x14ac:dyDescent="0.25">
      <c r="A78" t="str" cm="1">
        <f t="array" ref="A78">INDEX('Cross 1'!$B$2:$D$60,C78,B78)</f>
        <v>South Korea, 19 years old</v>
      </c>
      <c r="B78">
        <f t="shared" si="7"/>
        <v>2</v>
      </c>
      <c r="C78">
        <f t="shared" si="6"/>
        <v>18</v>
      </c>
      <c r="D78" t="str">
        <f t="shared" si="8"/>
        <v>South Korea, 19 years old, Goalkeeper</v>
      </c>
      <c r="E78" t="str">
        <f t="shared" si="8"/>
        <v>South Korea, 19 years old, Defender</v>
      </c>
      <c r="F78" t="str">
        <f t="shared" si="8"/>
        <v>South Korea, 19 years old, Midfielder</v>
      </c>
      <c r="G78" t="str">
        <f t="shared" si="8"/>
        <v>South Korea, 19 years old, Forward</v>
      </c>
    </row>
    <row r="79" spans="1:7" x14ac:dyDescent="0.25">
      <c r="A79" t="str" cm="1">
        <f t="array" ref="A79">INDEX('Cross 1'!$B$2:$D$60,C79,B79)</f>
        <v>Croatia, 19 years old</v>
      </c>
      <c r="B79">
        <f t="shared" si="7"/>
        <v>2</v>
      </c>
      <c r="C79">
        <f t="shared" si="6"/>
        <v>19</v>
      </c>
      <c r="D79" t="str">
        <f t="shared" si="8"/>
        <v>Croatia, 19 years old, Goalkeeper</v>
      </c>
      <c r="E79" t="str">
        <f t="shared" si="8"/>
        <v>Croatia, 19 years old, Defender</v>
      </c>
      <c r="F79" t="str">
        <f t="shared" si="8"/>
        <v>Croatia, 19 years old, Midfielder</v>
      </c>
      <c r="G79" t="str">
        <f t="shared" si="8"/>
        <v>Croatia, 19 years old, Forward</v>
      </c>
    </row>
    <row r="80" spans="1:7" x14ac:dyDescent="0.25">
      <c r="A80" t="str" cm="1">
        <f t="array" ref="A80">INDEX('Cross 1'!$B$2:$D$60,C80,B80)</f>
        <v>Denmark, 19 years old</v>
      </c>
      <c r="B80">
        <f t="shared" si="7"/>
        <v>2</v>
      </c>
      <c r="C80">
        <f t="shared" si="6"/>
        <v>20</v>
      </c>
      <c r="D80" t="str">
        <f t="shared" si="8"/>
        <v>Denmark, 19 years old, Goalkeeper</v>
      </c>
      <c r="E80" t="str">
        <f t="shared" si="8"/>
        <v>Denmark, 19 years old, Defender</v>
      </c>
      <c r="F80" t="str">
        <f t="shared" si="8"/>
        <v>Denmark, 19 years old, Midfielder</v>
      </c>
      <c r="G80" t="str">
        <f t="shared" si="8"/>
        <v>Denmark, 19 years old, Forward</v>
      </c>
    </row>
    <row r="81" spans="1:7" x14ac:dyDescent="0.25">
      <c r="A81" t="str" cm="1">
        <f t="array" ref="A81">INDEX('Cross 1'!$B$2:$D$60,C81,B81)</f>
        <v>Scotland, 19 years old</v>
      </c>
      <c r="B81">
        <f t="shared" si="7"/>
        <v>2</v>
      </c>
      <c r="C81">
        <f t="shared" si="6"/>
        <v>21</v>
      </c>
      <c r="D81" t="str">
        <f t="shared" si="8"/>
        <v>Scotland, 19 years old, Goalkeeper</v>
      </c>
      <c r="E81" t="str">
        <f t="shared" si="8"/>
        <v>Scotland, 19 years old, Defender</v>
      </c>
      <c r="F81" t="str">
        <f t="shared" si="8"/>
        <v>Scotland, 19 years old, Midfielder</v>
      </c>
      <c r="G81" t="str">
        <f t="shared" si="8"/>
        <v>Scotland, 19 years old, Forward</v>
      </c>
    </row>
    <row r="82" spans="1:7" x14ac:dyDescent="0.25">
      <c r="A82" t="str" cm="1">
        <f t="array" ref="A82">INDEX('Cross 1'!$B$2:$D$60,C82,B82)</f>
        <v>Slovakia, 19 years old</v>
      </c>
      <c r="B82">
        <f t="shared" si="7"/>
        <v>2</v>
      </c>
      <c r="C82">
        <f t="shared" si="6"/>
        <v>22</v>
      </c>
      <c r="D82" t="str">
        <f t="shared" si="8"/>
        <v>Slovakia, 19 years old, Goalkeeper</v>
      </c>
      <c r="E82" t="str">
        <f t="shared" si="8"/>
        <v>Slovakia, 19 years old, Defender</v>
      </c>
      <c r="F82" t="str">
        <f t="shared" si="8"/>
        <v>Slovakia, 19 years old, Midfielder</v>
      </c>
      <c r="G82" t="str">
        <f t="shared" si="8"/>
        <v>Slovakia, 19 years old, Forward</v>
      </c>
    </row>
    <row r="83" spans="1:7" x14ac:dyDescent="0.25">
      <c r="A83" t="str" cm="1">
        <f t="array" ref="A83">INDEX('Cross 1'!$B$2:$D$60,C83,B83)</f>
        <v>Slovenia, 19 years old</v>
      </c>
      <c r="B83">
        <f t="shared" si="7"/>
        <v>2</v>
      </c>
      <c r="C83">
        <f t="shared" si="6"/>
        <v>23</v>
      </c>
      <c r="D83" t="str">
        <f t="shared" si="8"/>
        <v>Slovenia, 19 years old, Goalkeeper</v>
      </c>
      <c r="E83" t="str">
        <f t="shared" si="8"/>
        <v>Slovenia, 19 years old, Defender</v>
      </c>
      <c r="F83" t="str">
        <f t="shared" si="8"/>
        <v>Slovenia, 19 years old, Midfielder</v>
      </c>
      <c r="G83" t="str">
        <f t="shared" si="8"/>
        <v>Slovenia, 19 years old, Forward</v>
      </c>
    </row>
    <row r="84" spans="1:7" x14ac:dyDescent="0.25">
      <c r="A84" t="str" cm="1">
        <f t="array" ref="A84">INDEX('Cross 1'!$B$2:$D$60,C84,B84)</f>
        <v>Spain, 19 years old</v>
      </c>
      <c r="B84">
        <f t="shared" si="7"/>
        <v>2</v>
      </c>
      <c r="C84">
        <f t="shared" si="6"/>
        <v>24</v>
      </c>
      <c r="D84" t="str">
        <f t="shared" si="8"/>
        <v>Spain, 19 years old, Goalkeeper</v>
      </c>
      <c r="E84" t="str">
        <f t="shared" si="8"/>
        <v>Spain, 19 years old, Defender</v>
      </c>
      <c r="F84" t="str">
        <f t="shared" si="8"/>
        <v>Spain, 19 years old, Midfielder</v>
      </c>
      <c r="G84" t="str">
        <f t="shared" si="8"/>
        <v>Spain, 19 years old, Forward</v>
      </c>
    </row>
    <row r="85" spans="1:7" x14ac:dyDescent="0.25">
      <c r="A85" t="str" cm="1">
        <f t="array" ref="A85">INDEX('Cross 1'!$B$2:$D$60,C85,B85)</f>
        <v>United States, 19 years old</v>
      </c>
      <c r="B85">
        <f t="shared" si="7"/>
        <v>2</v>
      </c>
      <c r="C85">
        <f t="shared" si="6"/>
        <v>25</v>
      </c>
      <c r="D85" t="str">
        <f t="shared" si="8"/>
        <v>United States, 19 years old, Goalkeeper</v>
      </c>
      <c r="E85" t="str">
        <f t="shared" si="8"/>
        <v>United States, 19 years old, Defender</v>
      </c>
      <c r="F85" t="str">
        <f t="shared" si="8"/>
        <v>United States, 19 years old, Midfielder</v>
      </c>
      <c r="G85" t="str">
        <f t="shared" si="8"/>
        <v>United States, 19 years old, Forward</v>
      </c>
    </row>
    <row r="86" spans="1:7" x14ac:dyDescent="0.25">
      <c r="A86" t="str" cm="1">
        <f t="array" ref="A86">INDEX('Cross 1'!$B$2:$D$60,C86,B86)</f>
        <v>Estonia, 19 years old</v>
      </c>
      <c r="B86">
        <f t="shared" si="7"/>
        <v>2</v>
      </c>
      <c r="C86">
        <f t="shared" si="6"/>
        <v>26</v>
      </c>
      <c r="D86" t="str">
        <f t="shared" si="8"/>
        <v>Estonia, 19 years old, Goalkeeper</v>
      </c>
      <c r="E86" t="str">
        <f t="shared" si="8"/>
        <v>Estonia, 19 years old, Defender</v>
      </c>
      <c r="F86" t="str">
        <f t="shared" si="8"/>
        <v>Estonia, 19 years old, Midfielder</v>
      </c>
      <c r="G86" t="str">
        <f t="shared" si="8"/>
        <v>Estonia, 19 years old, Forward</v>
      </c>
    </row>
    <row r="87" spans="1:7" x14ac:dyDescent="0.25">
      <c r="A87" t="str" cm="1">
        <f t="array" ref="A87">INDEX('Cross 1'!$B$2:$D$60,C87,B87)</f>
        <v>Finland, 19 years old</v>
      </c>
      <c r="B87">
        <f t="shared" si="7"/>
        <v>2</v>
      </c>
      <c r="C87">
        <f t="shared" si="6"/>
        <v>27</v>
      </c>
      <c r="D87" t="str">
        <f t="shared" si="8"/>
        <v>Finland, 19 years old, Goalkeeper</v>
      </c>
      <c r="E87" t="str">
        <f t="shared" si="8"/>
        <v>Finland, 19 years old, Defender</v>
      </c>
      <c r="F87" t="str">
        <f t="shared" si="8"/>
        <v>Finland, 19 years old, Midfielder</v>
      </c>
      <c r="G87" t="str">
        <f t="shared" si="8"/>
        <v>Finland, 19 years old, Forward</v>
      </c>
    </row>
    <row r="88" spans="1:7" x14ac:dyDescent="0.25">
      <c r="A88" t="str" cm="1">
        <f t="array" ref="A88">INDEX('Cross 1'!$B$2:$D$60,C88,B88)</f>
        <v>France, 19 years old</v>
      </c>
      <c r="B88">
        <f t="shared" si="7"/>
        <v>2</v>
      </c>
      <c r="C88">
        <f t="shared" si="6"/>
        <v>28</v>
      </c>
      <c r="D88" t="str">
        <f t="shared" si="8"/>
        <v>France, 19 years old, Goalkeeper</v>
      </c>
      <c r="E88" t="str">
        <f t="shared" si="8"/>
        <v>France, 19 years old, Defender</v>
      </c>
      <c r="F88" t="str">
        <f t="shared" si="8"/>
        <v>France, 19 years old, Midfielder</v>
      </c>
      <c r="G88" t="str">
        <f t="shared" si="8"/>
        <v>France, 19 years old, Forward</v>
      </c>
    </row>
    <row r="89" spans="1:7" x14ac:dyDescent="0.25">
      <c r="A89" t="str" cm="1">
        <f t="array" ref="A89">INDEX('Cross 1'!$B$2:$D$60,C89,B89)</f>
        <v>Greece, 19 years old</v>
      </c>
      <c r="B89">
        <f t="shared" si="7"/>
        <v>2</v>
      </c>
      <c r="C89">
        <f t="shared" si="6"/>
        <v>29</v>
      </c>
      <c r="D89" t="str">
        <f t="shared" si="8"/>
        <v>Greece, 19 years old, Goalkeeper</v>
      </c>
      <c r="E89" t="str">
        <f t="shared" si="8"/>
        <v>Greece, 19 years old, Defender</v>
      </c>
      <c r="F89" t="str">
        <f t="shared" si="8"/>
        <v>Greece, 19 years old, Midfielder</v>
      </c>
      <c r="G89" t="str">
        <f t="shared" si="8"/>
        <v>Greece, 19 years old, Forward</v>
      </c>
    </row>
    <row r="90" spans="1:7" x14ac:dyDescent="0.25">
      <c r="A90" t="str" cm="1">
        <f t="array" ref="A90">INDEX('Cross 1'!$B$2:$D$60,C90,B90)</f>
        <v>Netherlands, 19 years old</v>
      </c>
      <c r="B90">
        <f t="shared" si="7"/>
        <v>2</v>
      </c>
      <c r="C90">
        <f t="shared" si="6"/>
        <v>30</v>
      </c>
      <c r="D90" t="str">
        <f t="shared" si="8"/>
        <v>Netherlands, 19 years old, Goalkeeper</v>
      </c>
      <c r="E90" t="str">
        <f t="shared" si="8"/>
        <v>Netherlands, 19 years old, Defender</v>
      </c>
      <c r="F90" t="str">
        <f t="shared" si="8"/>
        <v>Netherlands, 19 years old, Midfielder</v>
      </c>
      <c r="G90" t="str">
        <f t="shared" si="8"/>
        <v>Netherlands, 19 years old, Forward</v>
      </c>
    </row>
    <row r="91" spans="1:7" x14ac:dyDescent="0.25">
      <c r="A91" t="str" cm="1">
        <f t="array" ref="A91">INDEX('Cross 1'!$B$2:$D$60,C91,B91)</f>
        <v>Hungary, 19 years old</v>
      </c>
      <c r="B91">
        <f t="shared" si="7"/>
        <v>2</v>
      </c>
      <c r="C91">
        <f t="shared" si="6"/>
        <v>31</v>
      </c>
      <c r="D91" t="str">
        <f t="shared" si="8"/>
        <v>Hungary, 19 years old, Goalkeeper</v>
      </c>
      <c r="E91" t="str">
        <f t="shared" si="8"/>
        <v>Hungary, 19 years old, Defender</v>
      </c>
      <c r="F91" t="str">
        <f t="shared" si="8"/>
        <v>Hungary, 19 years old, Midfielder</v>
      </c>
      <c r="G91" t="str">
        <f t="shared" si="8"/>
        <v>Hungary, 19 years old, Forward</v>
      </c>
    </row>
    <row r="92" spans="1:7" x14ac:dyDescent="0.25">
      <c r="A92" t="str" cm="1">
        <f t="array" ref="A92">INDEX('Cross 1'!$B$2:$D$60,C92,B92)</f>
        <v>India, 19 years old</v>
      </c>
      <c r="B92">
        <f t="shared" si="7"/>
        <v>2</v>
      </c>
      <c r="C92">
        <f t="shared" si="6"/>
        <v>32</v>
      </c>
      <c r="D92" t="str">
        <f t="shared" si="8"/>
        <v>India, 19 years old, Goalkeeper</v>
      </c>
      <c r="E92" t="str">
        <f t="shared" si="8"/>
        <v>India, 19 years old, Defender</v>
      </c>
      <c r="F92" t="str">
        <f t="shared" si="8"/>
        <v>India, 19 years old, Midfielder</v>
      </c>
      <c r="G92" t="str">
        <f t="shared" si="8"/>
        <v>India, 19 years old, Forward</v>
      </c>
    </row>
    <row r="93" spans="1:7" x14ac:dyDescent="0.25">
      <c r="A93" t="str" cm="1">
        <f t="array" ref="A93">INDEX('Cross 1'!$B$2:$D$60,C93,B93)</f>
        <v>England, 19 years old</v>
      </c>
      <c r="B93">
        <f t="shared" si="7"/>
        <v>2</v>
      </c>
      <c r="C93">
        <f t="shared" si="6"/>
        <v>33</v>
      </c>
      <c r="D93" t="str">
        <f t="shared" si="8"/>
        <v>England, 19 years old, Goalkeeper</v>
      </c>
      <c r="E93" t="str">
        <f t="shared" si="8"/>
        <v>England, 19 years old, Defender</v>
      </c>
      <c r="F93" t="str">
        <f t="shared" si="8"/>
        <v>England, 19 years old, Midfielder</v>
      </c>
      <c r="G93" t="str">
        <f t="shared" si="8"/>
        <v>England, 19 years old, Forward</v>
      </c>
    </row>
    <row r="94" spans="1:7" x14ac:dyDescent="0.25">
      <c r="A94" t="str" cm="1">
        <f t="array" ref="A94">INDEX('Cross 1'!$B$2:$D$60,C94,B94)</f>
        <v>Ireland, 19 years old</v>
      </c>
      <c r="B94">
        <f t="shared" si="7"/>
        <v>2</v>
      </c>
      <c r="C94">
        <f t="shared" si="6"/>
        <v>34</v>
      </c>
      <c r="D94" t="str">
        <f t="shared" si="8"/>
        <v>Ireland, 19 years old, Goalkeeper</v>
      </c>
      <c r="E94" t="str">
        <f t="shared" si="8"/>
        <v>Ireland, 19 years old, Defender</v>
      </c>
      <c r="F94" t="str">
        <f t="shared" si="8"/>
        <v>Ireland, 19 years old, Midfielder</v>
      </c>
      <c r="G94" t="str">
        <f t="shared" si="8"/>
        <v>Ireland, 19 years old, Forward</v>
      </c>
    </row>
    <row r="95" spans="1:7" x14ac:dyDescent="0.25">
      <c r="A95" t="str" cm="1">
        <f t="array" ref="A95">INDEX('Cross 1'!$B$2:$D$60,C95,B95)</f>
        <v>Iceland, 19 years old</v>
      </c>
      <c r="B95">
        <f t="shared" si="7"/>
        <v>2</v>
      </c>
      <c r="C95">
        <f t="shared" si="6"/>
        <v>35</v>
      </c>
      <c r="D95" t="str">
        <f t="shared" si="8"/>
        <v>Iceland, 19 years old, Goalkeeper</v>
      </c>
      <c r="E95" t="str">
        <f t="shared" si="8"/>
        <v>Iceland, 19 years old, Defender</v>
      </c>
      <c r="F95" t="str">
        <f t="shared" si="8"/>
        <v>Iceland, 19 years old, Midfielder</v>
      </c>
      <c r="G95" t="str">
        <f t="shared" si="8"/>
        <v>Iceland, 19 years old, Forward</v>
      </c>
    </row>
    <row r="96" spans="1:7" x14ac:dyDescent="0.25">
      <c r="A96" t="str" cm="1">
        <f t="array" ref="A96">INDEX('Cross 1'!$B$2:$D$60,C96,B96)</f>
        <v>Israel, 19 years old</v>
      </c>
      <c r="B96">
        <f t="shared" si="7"/>
        <v>2</v>
      </c>
      <c r="C96">
        <f t="shared" si="6"/>
        <v>36</v>
      </c>
      <c r="D96" t="str">
        <f t="shared" si="8"/>
        <v>Israel, 19 years old, Goalkeeper</v>
      </c>
      <c r="E96" t="str">
        <f t="shared" si="8"/>
        <v>Israel, 19 years old, Defender</v>
      </c>
      <c r="F96" t="str">
        <f t="shared" si="8"/>
        <v>Israel, 19 years old, Midfielder</v>
      </c>
      <c r="G96" t="str">
        <f t="shared" si="8"/>
        <v>Israel, 19 years old, Forward</v>
      </c>
    </row>
    <row r="97" spans="1:7" x14ac:dyDescent="0.25">
      <c r="A97" t="str" cm="1">
        <f t="array" ref="A97">INDEX('Cross 1'!$B$2:$D$60,C97,B97)</f>
        <v>Italy, 19 years old</v>
      </c>
      <c r="B97">
        <f t="shared" si="7"/>
        <v>2</v>
      </c>
      <c r="C97">
        <f t="shared" si="6"/>
        <v>37</v>
      </c>
      <c r="D97" t="str">
        <f t="shared" si="8"/>
        <v>Italy, 19 years old, Goalkeeper</v>
      </c>
      <c r="E97" t="str">
        <f t="shared" si="8"/>
        <v>Italy, 19 years old, Defender</v>
      </c>
      <c r="F97" t="str">
        <f t="shared" si="8"/>
        <v>Italy, 19 years old, Midfielder</v>
      </c>
      <c r="G97" t="str">
        <f t="shared" si="8"/>
        <v>Italy, 19 years old, Forward</v>
      </c>
    </row>
    <row r="98" spans="1:7" x14ac:dyDescent="0.25">
      <c r="A98" t="str" cm="1">
        <f t="array" ref="A98">INDEX('Cross 1'!$B$2:$D$60,C98,B98)</f>
        <v>Japan, 19 years old</v>
      </c>
      <c r="B98">
        <f t="shared" si="7"/>
        <v>2</v>
      </c>
      <c r="C98">
        <f t="shared" ref="C98:C129" si="9">59+ROW(A97)-(B98*59)</f>
        <v>38</v>
      </c>
      <c r="D98" t="str">
        <f t="shared" si="8"/>
        <v>Japan, 19 years old, Goalkeeper</v>
      </c>
      <c r="E98" t="str">
        <f t="shared" si="8"/>
        <v>Japan, 19 years old, Defender</v>
      </c>
      <c r="F98" t="str">
        <f t="shared" si="8"/>
        <v>Japan, 19 years old, Midfielder</v>
      </c>
      <c r="G98" t="str">
        <f t="shared" si="8"/>
        <v>Japan, 19 years old, Forward</v>
      </c>
    </row>
    <row r="99" spans="1:7" x14ac:dyDescent="0.25">
      <c r="A99" t="str" cm="1">
        <f t="array" ref="A99">INDEX('Cross 1'!$B$2:$D$60,C99,B99)</f>
        <v>Latvia, 19 years old</v>
      </c>
      <c r="B99">
        <f t="shared" ref="B99:B130" si="10">INT(ROW(A97)/59)+1</f>
        <v>2</v>
      </c>
      <c r="C99">
        <f t="shared" si="9"/>
        <v>39</v>
      </c>
      <c r="D99" t="str">
        <f t="shared" si="8"/>
        <v>Latvia, 19 years old, Goalkeeper</v>
      </c>
      <c r="E99" t="str">
        <f t="shared" si="8"/>
        <v>Latvia, 19 years old, Defender</v>
      </c>
      <c r="F99" t="str">
        <f t="shared" si="8"/>
        <v>Latvia, 19 years old, Midfielder</v>
      </c>
      <c r="G99" t="str">
        <f t="shared" si="8"/>
        <v>Latvia, 19 years old, Forward</v>
      </c>
    </row>
    <row r="100" spans="1:7" x14ac:dyDescent="0.25">
      <c r="A100" t="str" cm="1">
        <f t="array" ref="A100">INDEX('Cross 1'!$B$2:$D$60,C100,B100)</f>
        <v>Lithuania, 19 years old</v>
      </c>
      <c r="B100">
        <f t="shared" si="10"/>
        <v>2</v>
      </c>
      <c r="C100">
        <f t="shared" si="9"/>
        <v>40</v>
      </c>
      <c r="D100" t="str">
        <f t="shared" si="8"/>
        <v>Lithuania, 19 years old, Goalkeeper</v>
      </c>
      <c r="E100" t="str">
        <f t="shared" si="8"/>
        <v>Lithuania, 19 years old, Defender</v>
      </c>
      <c r="F100" t="str">
        <f t="shared" si="8"/>
        <v>Lithuania, 19 years old, Midfielder</v>
      </c>
      <c r="G100" t="str">
        <f t="shared" si="8"/>
        <v>Lithuania, 19 years old, Forward</v>
      </c>
    </row>
    <row r="101" spans="1:7" x14ac:dyDescent="0.25">
      <c r="A101" t="str" cm="1">
        <f t="array" ref="A101">INDEX('Cross 1'!$B$2:$D$60,C101,B101)</f>
        <v>Malta, 19 years old</v>
      </c>
      <c r="B101">
        <f t="shared" si="10"/>
        <v>2</v>
      </c>
      <c r="C101">
        <f t="shared" si="9"/>
        <v>41</v>
      </c>
      <c r="D101" t="str">
        <f t="shared" si="8"/>
        <v>Malta, 19 years old, Goalkeeper</v>
      </c>
      <c r="E101" t="str">
        <f t="shared" si="8"/>
        <v>Malta, 19 years old, Defender</v>
      </c>
      <c r="F101" t="str">
        <f t="shared" si="8"/>
        <v>Malta, 19 years old, Midfielder</v>
      </c>
      <c r="G101" t="str">
        <f t="shared" si="8"/>
        <v>Malta, 19 years old, Forward</v>
      </c>
    </row>
    <row r="102" spans="1:7" x14ac:dyDescent="0.25">
      <c r="A102" t="str" cm="1">
        <f t="array" ref="A102">INDEX('Cross 1'!$B$2:$D$60,C102,B102)</f>
        <v>Mexico, 19 years old</v>
      </c>
      <c r="B102">
        <f t="shared" si="10"/>
        <v>2</v>
      </c>
      <c r="C102">
        <f t="shared" si="9"/>
        <v>42</v>
      </c>
      <c r="D102" t="str">
        <f t="shared" si="8"/>
        <v>Mexico, 19 years old, Goalkeeper</v>
      </c>
      <c r="E102" t="str">
        <f t="shared" si="8"/>
        <v>Mexico, 19 years old, Defender</v>
      </c>
      <c r="F102" t="str">
        <f t="shared" si="8"/>
        <v>Mexico, 19 years old, Midfielder</v>
      </c>
      <c r="G102" t="str">
        <f t="shared" si="8"/>
        <v>Mexico, 19 years old, Forward</v>
      </c>
    </row>
    <row r="103" spans="1:7" x14ac:dyDescent="0.25">
      <c r="A103" t="str" cm="1">
        <f t="array" ref="A103">INDEX('Cross 1'!$B$2:$D$60,C103,B103)</f>
        <v>Moldova, 19 years old</v>
      </c>
      <c r="B103">
        <f t="shared" si="10"/>
        <v>2</v>
      </c>
      <c r="C103">
        <f t="shared" si="9"/>
        <v>43</v>
      </c>
      <c r="D103" t="str">
        <f t="shared" si="8"/>
        <v>Moldova, 19 years old, Goalkeeper</v>
      </c>
      <c r="E103" t="str">
        <f t="shared" si="8"/>
        <v>Moldova, 19 years old, Defender</v>
      </c>
      <c r="F103" t="str">
        <f t="shared" si="8"/>
        <v>Moldova, 19 years old, Midfielder</v>
      </c>
      <c r="G103" t="str">
        <f t="shared" si="8"/>
        <v>Moldova, 19 years old, Forward</v>
      </c>
    </row>
    <row r="104" spans="1:7" x14ac:dyDescent="0.25">
      <c r="A104" t="str" cm="1">
        <f t="array" ref="A104">INDEX('Cross 1'!$B$2:$D$60,C104,B104)</f>
        <v>Norway, 19 years old</v>
      </c>
      <c r="B104">
        <f t="shared" si="10"/>
        <v>2</v>
      </c>
      <c r="C104">
        <f t="shared" si="9"/>
        <v>44</v>
      </c>
      <c r="D104" t="str">
        <f t="shared" si="8"/>
        <v>Norway, 19 years old, Goalkeeper</v>
      </c>
      <c r="E104" t="str">
        <f t="shared" si="8"/>
        <v>Norway, 19 years old, Defender</v>
      </c>
      <c r="F104" t="str">
        <f t="shared" si="8"/>
        <v>Norway, 19 years old, Midfielder</v>
      </c>
      <c r="G104" t="str">
        <f t="shared" si="8"/>
        <v>Norway, 19 years old, Forward</v>
      </c>
    </row>
    <row r="105" spans="1:7" x14ac:dyDescent="0.25">
      <c r="A105" t="str" cm="1">
        <f t="array" ref="A105">INDEX('Cross 1'!$B$2:$D$60,C105,B105)</f>
        <v>New Zealand, 19 years old</v>
      </c>
      <c r="B105">
        <f t="shared" si="10"/>
        <v>2</v>
      </c>
      <c r="C105">
        <f t="shared" si="9"/>
        <v>45</v>
      </c>
      <c r="D105" t="str">
        <f t="shared" si="8"/>
        <v>New Zealand, 19 years old, Goalkeeper</v>
      </c>
      <c r="E105" t="str">
        <f t="shared" si="8"/>
        <v>New Zealand, 19 years old, Defender</v>
      </c>
      <c r="F105" t="str">
        <f t="shared" si="8"/>
        <v>New Zealand, 19 years old, Midfielder</v>
      </c>
      <c r="G105" t="str">
        <f t="shared" si="8"/>
        <v>New Zealand, 19 years old, Forward</v>
      </c>
    </row>
    <row r="106" spans="1:7" x14ac:dyDescent="0.25">
      <c r="A106" t="str" cm="1">
        <f t="array" ref="A106">INDEX('Cross 1'!$B$2:$D$60,C106,B106)</f>
        <v>Peru, 19 years old</v>
      </c>
      <c r="B106">
        <f t="shared" si="10"/>
        <v>2</v>
      </c>
      <c r="C106">
        <f t="shared" si="9"/>
        <v>46</v>
      </c>
      <c r="D106" t="str">
        <f t="shared" si="8"/>
        <v>Peru, 19 years old, Goalkeeper</v>
      </c>
      <c r="E106" t="str">
        <f t="shared" si="8"/>
        <v>Peru, 19 years old, Defender</v>
      </c>
      <c r="F106" t="str">
        <f t="shared" si="8"/>
        <v>Peru, 19 years old, Midfielder</v>
      </c>
      <c r="G106" t="str">
        <f t="shared" si="8"/>
        <v>Peru, 19 years old, Forward</v>
      </c>
    </row>
    <row r="107" spans="1:7" x14ac:dyDescent="0.25">
      <c r="A107" t="str" cm="1">
        <f t="array" ref="A107">INDEX('Cross 1'!$B$2:$D$60,C107,B107)</f>
        <v>Poland, 19 years old</v>
      </c>
      <c r="B107">
        <f t="shared" si="10"/>
        <v>2</v>
      </c>
      <c r="C107">
        <f t="shared" si="9"/>
        <v>47</v>
      </c>
      <c r="D107" t="str">
        <f t="shared" si="8"/>
        <v>Poland, 19 years old, Goalkeeper</v>
      </c>
      <c r="E107" t="str">
        <f t="shared" si="8"/>
        <v>Poland, 19 years old, Defender</v>
      </c>
      <c r="F107" t="str">
        <f t="shared" si="8"/>
        <v>Poland, 19 years old, Midfielder</v>
      </c>
      <c r="G107" t="str">
        <f t="shared" si="8"/>
        <v>Poland, 19 years old, Forward</v>
      </c>
    </row>
    <row r="108" spans="1:7" x14ac:dyDescent="0.25">
      <c r="A108" t="str" cm="1">
        <f t="array" ref="A108">INDEX('Cross 1'!$B$2:$D$60,C108,B108)</f>
        <v>Portugal, 19 years old</v>
      </c>
      <c r="B108">
        <f t="shared" si="10"/>
        <v>2</v>
      </c>
      <c r="C108">
        <f t="shared" si="9"/>
        <v>48</v>
      </c>
      <c r="D108" t="str">
        <f t="shared" si="8"/>
        <v>Portugal, 19 years old, Goalkeeper</v>
      </c>
      <c r="E108" t="str">
        <f t="shared" si="8"/>
        <v>Portugal, 19 years old, Defender</v>
      </c>
      <c r="F108" t="str">
        <f t="shared" si="8"/>
        <v>Portugal, 19 years old, Midfielder</v>
      </c>
      <c r="G108" t="str">
        <f t="shared" si="8"/>
        <v>Portugal, 19 years old, Forward</v>
      </c>
    </row>
    <row r="109" spans="1:7" x14ac:dyDescent="0.25">
      <c r="A109" t="str" cm="1">
        <f t="array" ref="A109">INDEX('Cross 1'!$B$2:$D$60,C109,B109)</f>
        <v>Montenegro, 19 years old</v>
      </c>
      <c r="B109">
        <f t="shared" si="10"/>
        <v>2</v>
      </c>
      <c r="C109">
        <f t="shared" si="9"/>
        <v>49</v>
      </c>
      <c r="D109" t="str">
        <f t="shared" si="8"/>
        <v>Montenegro, 19 years old, Goalkeeper</v>
      </c>
      <c r="E109" t="str">
        <f t="shared" si="8"/>
        <v>Montenegro, 19 years old, Defender</v>
      </c>
      <c r="F109" t="str">
        <f t="shared" si="8"/>
        <v>Montenegro, 19 years old, Midfielder</v>
      </c>
      <c r="G109" t="str">
        <f t="shared" si="8"/>
        <v>Montenegro, 19 years old, Forward</v>
      </c>
    </row>
    <row r="110" spans="1:7" x14ac:dyDescent="0.25">
      <c r="A110" t="str" cm="1">
        <f t="array" ref="A110">INDEX('Cross 1'!$B$2:$D$60,C110,B110)</f>
        <v>Czech Republic, 19 years old</v>
      </c>
      <c r="B110">
        <f t="shared" si="10"/>
        <v>2</v>
      </c>
      <c r="C110">
        <f t="shared" si="9"/>
        <v>50</v>
      </c>
      <c r="D110" t="str">
        <f t="shared" si="8"/>
        <v>Czech Republic, 19 years old, Goalkeeper</v>
      </c>
      <c r="E110" t="str">
        <f t="shared" si="8"/>
        <v>Czech Republic, 19 years old, Defender</v>
      </c>
      <c r="F110" t="str">
        <f t="shared" si="8"/>
        <v>Czech Republic, 19 years old, Midfielder</v>
      </c>
      <c r="G110" t="str">
        <f t="shared" si="8"/>
        <v>Czech Republic, 19 years old, Forward</v>
      </c>
    </row>
    <row r="111" spans="1:7" x14ac:dyDescent="0.25">
      <c r="A111" t="str" cm="1">
        <f t="array" ref="A111">INDEX('Cross 1'!$B$2:$D$60,C111,B111)</f>
        <v>Romania, 19 years old</v>
      </c>
      <c r="B111">
        <f t="shared" si="10"/>
        <v>2</v>
      </c>
      <c r="C111">
        <f t="shared" si="9"/>
        <v>51</v>
      </c>
      <c r="D111" t="str">
        <f t="shared" si="8"/>
        <v>Romania, 19 years old, Goalkeeper</v>
      </c>
      <c r="E111" t="str">
        <f t="shared" si="8"/>
        <v>Romania, 19 years old, Defender</v>
      </c>
      <c r="F111" t="str">
        <f t="shared" si="8"/>
        <v>Romania, 19 years old, Midfielder</v>
      </c>
      <c r="G111" t="str">
        <f t="shared" si="8"/>
        <v>Romania, 19 years old, Forward</v>
      </c>
    </row>
    <row r="112" spans="1:7" x14ac:dyDescent="0.25">
      <c r="A112" t="str" cm="1">
        <f t="array" ref="A112">INDEX('Cross 1'!$B$2:$D$60,C112,B112)</f>
        <v>Russia, 19 years old</v>
      </c>
      <c r="B112">
        <f t="shared" si="10"/>
        <v>2</v>
      </c>
      <c r="C112">
        <f t="shared" si="9"/>
        <v>52</v>
      </c>
      <c r="D112" t="str">
        <f t="shared" si="8"/>
        <v>Russia, 19 years old, Goalkeeper</v>
      </c>
      <c r="E112" t="str">
        <f t="shared" si="8"/>
        <v>Russia, 19 years old, Defender</v>
      </c>
      <c r="F112" t="str">
        <f t="shared" si="8"/>
        <v>Russia, 19 years old, Midfielder</v>
      </c>
      <c r="G112" t="str">
        <f t="shared" si="8"/>
        <v>Russia, 19 years old, Forward</v>
      </c>
    </row>
    <row r="113" spans="1:7" x14ac:dyDescent="0.25">
      <c r="A113" t="str" cm="1">
        <f t="array" ref="A113">INDEX('Cross 1'!$B$2:$D$60,C113,B113)</f>
        <v>Serbia, 19 years old</v>
      </c>
      <c r="B113">
        <f t="shared" si="10"/>
        <v>2</v>
      </c>
      <c r="C113">
        <f t="shared" si="9"/>
        <v>53</v>
      </c>
      <c r="D113" t="str">
        <f t="shared" si="8"/>
        <v>Serbia, 19 years old, Goalkeeper</v>
      </c>
      <c r="E113" t="str">
        <f t="shared" si="8"/>
        <v>Serbia, 19 years old, Defender</v>
      </c>
      <c r="F113" t="str">
        <f t="shared" si="8"/>
        <v>Serbia, 19 years old, Midfielder</v>
      </c>
      <c r="G113" t="str">
        <f t="shared" si="8"/>
        <v>Serbia, 19 years old, Forward</v>
      </c>
    </row>
    <row r="114" spans="1:7" x14ac:dyDescent="0.25">
      <c r="A114" t="str" cm="1">
        <f t="array" ref="A114">INDEX('Cross 1'!$B$2:$D$60,C114,B114)</f>
        <v>Sweden, 19 years old</v>
      </c>
      <c r="B114">
        <f t="shared" si="10"/>
        <v>2</v>
      </c>
      <c r="C114">
        <f t="shared" si="9"/>
        <v>54</v>
      </c>
      <c r="D114" t="str">
        <f t="shared" si="8"/>
        <v>Sweden, 19 years old, Goalkeeper</v>
      </c>
      <c r="E114" t="str">
        <f t="shared" si="8"/>
        <v>Sweden, 19 years old, Defender</v>
      </c>
      <c r="F114" t="str">
        <f t="shared" si="8"/>
        <v>Sweden, 19 years old, Midfielder</v>
      </c>
      <c r="G114" t="str">
        <f t="shared" si="8"/>
        <v>Sweden, 19 years old, Forward</v>
      </c>
    </row>
    <row r="115" spans="1:7" x14ac:dyDescent="0.25">
      <c r="A115" t="str" cm="1">
        <f t="array" ref="A115">INDEX('Cross 1'!$B$2:$D$60,C115,B115)</f>
        <v>Switzerland, 19 years old</v>
      </c>
      <c r="B115">
        <f t="shared" si="10"/>
        <v>2</v>
      </c>
      <c r="C115">
        <f t="shared" si="9"/>
        <v>55</v>
      </c>
      <c r="D115" t="str">
        <f t="shared" si="8"/>
        <v>Switzerland, 19 years old, Goalkeeper</v>
      </c>
      <c r="E115" t="str">
        <f t="shared" si="8"/>
        <v>Switzerland, 19 years old, Defender</v>
      </c>
      <c r="F115" t="str">
        <f t="shared" si="8"/>
        <v>Switzerland, 19 years old, Midfielder</v>
      </c>
      <c r="G115" t="str">
        <f t="shared" si="8"/>
        <v>Switzerland, 19 years old, Forward</v>
      </c>
    </row>
    <row r="116" spans="1:7" x14ac:dyDescent="0.25">
      <c r="A116" t="str" cm="1">
        <f t="array" ref="A116">INDEX('Cross 1'!$B$2:$D$60,C116,B116)</f>
        <v>Thailand, 19 years old</v>
      </c>
      <c r="B116">
        <f t="shared" si="10"/>
        <v>2</v>
      </c>
      <c r="C116">
        <f t="shared" si="9"/>
        <v>56</v>
      </c>
      <c r="D116" t="str">
        <f t="shared" si="8"/>
        <v>Thailand, 19 years old, Goalkeeper</v>
      </c>
      <c r="E116" t="str">
        <f t="shared" si="8"/>
        <v>Thailand, 19 years old, Defender</v>
      </c>
      <c r="F116" t="str">
        <f t="shared" si="8"/>
        <v>Thailand, 19 years old, Midfielder</v>
      </c>
      <c r="G116" t="str">
        <f t="shared" si="8"/>
        <v>Thailand, 19 years old, Forward</v>
      </c>
    </row>
    <row r="117" spans="1:7" x14ac:dyDescent="0.25">
      <c r="A117" t="str" cm="1">
        <f t="array" ref="A117">INDEX('Cross 1'!$B$2:$D$60,C117,B117)</f>
        <v>Turkey, 19 years old</v>
      </c>
      <c r="B117">
        <f t="shared" si="10"/>
        <v>2</v>
      </c>
      <c r="C117">
        <f t="shared" si="9"/>
        <v>57</v>
      </c>
      <c r="D117" t="str">
        <f t="shared" si="8"/>
        <v>Turkey, 19 years old, Goalkeeper</v>
      </c>
      <c r="E117" t="str">
        <f t="shared" si="8"/>
        <v>Turkey, 19 years old, Defender</v>
      </c>
      <c r="F117" t="str">
        <f t="shared" si="8"/>
        <v>Turkey, 19 years old, Midfielder</v>
      </c>
      <c r="G117" t="str">
        <f t="shared" si="8"/>
        <v>Turkey, 19 years old, Forward</v>
      </c>
    </row>
    <row r="118" spans="1:7" x14ac:dyDescent="0.25">
      <c r="A118" t="str" cm="1">
        <f t="array" ref="A118">INDEX('Cross 1'!$B$2:$D$60,C118,B118)</f>
        <v>Uruguay, 19 years old</v>
      </c>
      <c r="B118">
        <f t="shared" si="10"/>
        <v>2</v>
      </c>
      <c r="C118">
        <f t="shared" si="9"/>
        <v>58</v>
      </c>
      <c r="D118" t="str">
        <f t="shared" si="8"/>
        <v>Uruguay, 19 years old, Goalkeeper</v>
      </c>
      <c r="E118" t="str">
        <f t="shared" si="8"/>
        <v>Uruguay, 19 years old, Defender</v>
      </c>
      <c r="F118" t="str">
        <f t="shared" si="8"/>
        <v>Uruguay, 19 years old, Midfielder</v>
      </c>
      <c r="G118" t="str">
        <f t="shared" si="8"/>
        <v>Uruguay, 19 years old, Forward</v>
      </c>
    </row>
    <row r="119" spans="1:7" x14ac:dyDescent="0.25">
      <c r="A119" t="str" cm="1">
        <f t="array" ref="A119">INDEX('Cross 1'!$B$2:$D$60,C119,B119)</f>
        <v>Venezuela, 19 years old</v>
      </c>
      <c r="B119">
        <f t="shared" si="10"/>
        <v>2</v>
      </c>
      <c r="C119">
        <f t="shared" si="9"/>
        <v>59</v>
      </c>
      <c r="D119" t="str">
        <f t="shared" si="8"/>
        <v>Venezuela, 19 years old, Goalkeeper</v>
      </c>
      <c r="E119" t="str">
        <f t="shared" si="8"/>
        <v>Venezuela, 19 years old, Defender</v>
      </c>
      <c r="F119" t="str">
        <f t="shared" si="8"/>
        <v>Venezuela, 19 years old, Midfielder</v>
      </c>
      <c r="G119" t="str">
        <f t="shared" si="8"/>
        <v>Venezuela, 19 years old, Forward</v>
      </c>
    </row>
    <row r="120" spans="1:7" x14ac:dyDescent="0.25">
      <c r="A120" t="str" cm="1">
        <f t="array" ref="A120">INDEX('Cross 1'!$B$2:$D$60,C120,B120)</f>
        <v>South Africa, 30 years old</v>
      </c>
      <c r="B120">
        <f t="shared" si="10"/>
        <v>3</v>
      </c>
      <c r="C120">
        <f t="shared" si="9"/>
        <v>1</v>
      </c>
      <c r="D120" t="str">
        <f t="shared" si="8"/>
        <v>South Africa, 30 years old, Goalkeeper</v>
      </c>
      <c r="E120" t="str">
        <f t="shared" si="8"/>
        <v>South Africa, 30 years old, Defender</v>
      </c>
      <c r="F120" t="str">
        <f t="shared" si="8"/>
        <v>South Africa, 30 years old, Midfielder</v>
      </c>
      <c r="G120" t="str">
        <f t="shared" si="8"/>
        <v>South Africa, 30 years old, Forward</v>
      </c>
    </row>
    <row r="121" spans="1:7" x14ac:dyDescent="0.25">
      <c r="A121" t="str" cm="1">
        <f t="array" ref="A121">INDEX('Cross 1'!$B$2:$D$60,C121,B121)</f>
        <v>Albania, 30 years old</v>
      </c>
      <c r="B121">
        <f t="shared" si="10"/>
        <v>3</v>
      </c>
      <c r="C121">
        <f t="shared" si="9"/>
        <v>2</v>
      </c>
      <c r="D121" t="str">
        <f t="shared" si="8"/>
        <v>Albania, 30 years old, Goalkeeper</v>
      </c>
      <c r="E121" t="str">
        <f t="shared" si="8"/>
        <v>Albania, 30 years old, Defender</v>
      </c>
      <c r="F121" t="str">
        <f t="shared" si="8"/>
        <v>Albania, 30 years old, Midfielder</v>
      </c>
      <c r="G121" t="str">
        <f t="shared" si="8"/>
        <v>Albania, 30 years old, Forward</v>
      </c>
    </row>
    <row r="122" spans="1:7" x14ac:dyDescent="0.25">
      <c r="A122" t="str" cm="1">
        <f t="array" ref="A122">INDEX('Cross 1'!$B$2:$D$60,C122,B122)</f>
        <v>Germany, 30 years old</v>
      </c>
      <c r="B122">
        <f t="shared" si="10"/>
        <v>3</v>
      </c>
      <c r="C122">
        <f t="shared" si="9"/>
        <v>3</v>
      </c>
      <c r="D122" t="str">
        <f t="shared" si="8"/>
        <v>Germany, 30 years old, Goalkeeper</v>
      </c>
      <c r="E122" t="str">
        <f t="shared" si="8"/>
        <v>Germany, 30 years old, Defender</v>
      </c>
      <c r="F122" t="str">
        <f t="shared" si="8"/>
        <v>Germany, 30 years old, Midfielder</v>
      </c>
      <c r="G122" t="str">
        <f t="shared" si="8"/>
        <v>Germany, 30 years old, Forward</v>
      </c>
    </row>
    <row r="123" spans="1:7" x14ac:dyDescent="0.25">
      <c r="A123" t="str" cm="1">
        <f t="array" ref="A123">INDEX('Cross 1'!$B$2:$D$60,C123,B123)</f>
        <v>Algeria, 30 years old</v>
      </c>
      <c r="B123">
        <f t="shared" si="10"/>
        <v>3</v>
      </c>
      <c r="C123">
        <f t="shared" si="9"/>
        <v>4</v>
      </c>
      <c r="D123" t="str">
        <f t="shared" si="8"/>
        <v>Algeria, 30 years old, Goalkeeper</v>
      </c>
      <c r="E123" t="str">
        <f t="shared" si="8"/>
        <v>Algeria, 30 years old, Defender</v>
      </c>
      <c r="F123" t="str">
        <f t="shared" si="8"/>
        <v>Algeria, 30 years old, Midfielder</v>
      </c>
      <c r="G123" t="str">
        <f t="shared" si="8"/>
        <v>Algeria, 30 years old, Forward</v>
      </c>
    </row>
    <row r="124" spans="1:7" x14ac:dyDescent="0.25">
      <c r="A124" t="str" cm="1">
        <f t="array" ref="A124">INDEX('Cross 1'!$B$2:$D$60,C124,B124)</f>
        <v>Argentina, 30 years old</v>
      </c>
      <c r="B124">
        <f t="shared" si="10"/>
        <v>3</v>
      </c>
      <c r="C124">
        <f t="shared" si="9"/>
        <v>5</v>
      </c>
      <c r="D124" t="str">
        <f t="shared" si="8"/>
        <v>Argentina, 30 years old, Goalkeeper</v>
      </c>
      <c r="E124" t="str">
        <f t="shared" si="8"/>
        <v>Argentina, 30 years old, Defender</v>
      </c>
      <c r="F124" t="str">
        <f t="shared" si="8"/>
        <v>Argentina, 30 years old, Midfielder</v>
      </c>
      <c r="G124" t="str">
        <f t="shared" si="8"/>
        <v>Argentina, 30 years old, Forward</v>
      </c>
    </row>
    <row r="125" spans="1:7" x14ac:dyDescent="0.25">
      <c r="A125" t="str" cm="1">
        <f t="array" ref="A125">INDEX('Cross 1'!$B$2:$D$60,C125,B125)</f>
        <v>Australia, 30 years old</v>
      </c>
      <c r="B125">
        <f t="shared" si="10"/>
        <v>3</v>
      </c>
      <c r="C125">
        <f t="shared" si="9"/>
        <v>6</v>
      </c>
      <c r="D125" t="str">
        <f t="shared" si="8"/>
        <v>Australia, 30 years old, Goalkeeper</v>
      </c>
      <c r="E125" t="str">
        <f t="shared" si="8"/>
        <v>Australia, 30 years old, Defender</v>
      </c>
      <c r="F125" t="str">
        <f t="shared" si="8"/>
        <v>Australia, 30 years old, Midfielder</v>
      </c>
      <c r="G125" t="str">
        <f t="shared" si="8"/>
        <v>Australia, 30 years old, Forward</v>
      </c>
    </row>
    <row r="126" spans="1:7" x14ac:dyDescent="0.25">
      <c r="A126" t="str" cm="1">
        <f t="array" ref="A126">INDEX('Cross 1'!$B$2:$D$60,C126,B126)</f>
        <v>Austria, 30 years old</v>
      </c>
      <c r="B126">
        <f t="shared" si="10"/>
        <v>3</v>
      </c>
      <c r="C126">
        <f t="shared" si="9"/>
        <v>7</v>
      </c>
      <c r="D126" t="str">
        <f t="shared" si="8"/>
        <v>Austria, 30 years old, Goalkeeper</v>
      </c>
      <c r="E126" t="str">
        <f t="shared" si="8"/>
        <v>Austria, 30 years old, Defender</v>
      </c>
      <c r="F126" t="str">
        <f t="shared" si="8"/>
        <v>Austria, 30 years old, Midfielder</v>
      </c>
      <c r="G126" t="str">
        <f t="shared" si="8"/>
        <v>Austria, 30 years old, Forward</v>
      </c>
    </row>
    <row r="127" spans="1:7" x14ac:dyDescent="0.25">
      <c r="A127" t="str" cm="1">
        <f t="array" ref="A127">INDEX('Cross 1'!$B$2:$D$60,C127,B127)</f>
        <v>Bangladesh, 30 years old</v>
      </c>
      <c r="B127">
        <f t="shared" si="10"/>
        <v>3</v>
      </c>
      <c r="C127">
        <f t="shared" si="9"/>
        <v>8</v>
      </c>
      <c r="D127" t="str">
        <f t="shared" si="8"/>
        <v>Bangladesh, 30 years old, Goalkeeper</v>
      </c>
      <c r="E127" t="str">
        <f t="shared" si="8"/>
        <v>Bangladesh, 30 years old, Defender</v>
      </c>
      <c r="F127" t="str">
        <f t="shared" si="8"/>
        <v>Bangladesh, 30 years old, Midfielder</v>
      </c>
      <c r="G127" t="str">
        <f t="shared" si="8"/>
        <v>Bangladesh, 30 years old, Forward</v>
      </c>
    </row>
    <row r="128" spans="1:7" x14ac:dyDescent="0.25">
      <c r="A128" t="str" cm="1">
        <f t="array" ref="A128">INDEX('Cross 1'!$B$2:$D$60,C128,B128)</f>
        <v>Belgium, 30 years old</v>
      </c>
      <c r="B128">
        <f t="shared" si="10"/>
        <v>3</v>
      </c>
      <c r="C128">
        <f t="shared" si="9"/>
        <v>9</v>
      </c>
      <c r="D128" t="str">
        <f t="shared" si="8"/>
        <v>Belgium, 30 years old, Goalkeeper</v>
      </c>
      <c r="E128" t="str">
        <f t="shared" si="8"/>
        <v>Belgium, 30 years old, Defender</v>
      </c>
      <c r="F128" t="str">
        <f t="shared" si="8"/>
        <v>Belgium, 30 years old, Midfielder</v>
      </c>
      <c r="G128" t="str">
        <f t="shared" si="8"/>
        <v>Belgium, 30 years old, Forward</v>
      </c>
    </row>
    <row r="129" spans="1:7" x14ac:dyDescent="0.25">
      <c r="A129" t="str" cm="1">
        <f t="array" ref="A129">INDEX('Cross 1'!$B$2:$D$60,C129,B129)</f>
        <v>Bolivia, 30 years old</v>
      </c>
      <c r="B129">
        <f t="shared" si="10"/>
        <v>3</v>
      </c>
      <c r="C129">
        <f t="shared" si="9"/>
        <v>10</v>
      </c>
      <c r="D129" t="str">
        <f t="shared" si="8"/>
        <v>Bolivia, 30 years old, Goalkeeper</v>
      </c>
      <c r="E129" t="str">
        <f t="shared" si="8"/>
        <v>Bolivia, 30 years old, Defender</v>
      </c>
      <c r="F129" t="str">
        <f t="shared" si="8"/>
        <v>Bolivia, 30 years old, Midfielder</v>
      </c>
      <c r="G129" t="str">
        <f t="shared" si="8"/>
        <v>Bolivia, 30 years old, Forward</v>
      </c>
    </row>
    <row r="130" spans="1:7" x14ac:dyDescent="0.25">
      <c r="A130" t="str" cm="1">
        <f t="array" ref="A130">INDEX('Cross 1'!$B$2:$D$60,C130,B130)</f>
        <v>Bosnia and Herzegovina, 30 years old</v>
      </c>
      <c r="B130">
        <f t="shared" si="10"/>
        <v>3</v>
      </c>
      <c r="C130">
        <f t="shared" ref="C130:C161" si="11">59+ROW(A129)-(B130*59)</f>
        <v>11</v>
      </c>
      <c r="D130" t="str">
        <f t="shared" si="8"/>
        <v>Bosnia and Herzegovina, 30 years old, Goalkeeper</v>
      </c>
      <c r="E130" t="str">
        <f t="shared" si="8"/>
        <v>Bosnia and Herzegovina, 30 years old, Defender</v>
      </c>
      <c r="F130" t="str">
        <f t="shared" si="8"/>
        <v>Bosnia and Herzegovina, 30 years old, Midfielder</v>
      </c>
      <c r="G130" t="str">
        <f t="shared" ref="E130:G178" si="12">$A130&amp;", "&amp;G$1</f>
        <v>Bosnia and Herzegovina, 30 years old, Forward</v>
      </c>
    </row>
    <row r="131" spans="1:7" x14ac:dyDescent="0.25">
      <c r="A131" t="str" cm="1">
        <f t="array" ref="A131">INDEX('Cross 1'!$B$2:$D$60,C131,B131)</f>
        <v>Brazil, 30 years old</v>
      </c>
      <c r="B131">
        <f t="shared" ref="B131:B162" si="13">INT(ROW(A129)/59)+1</f>
        <v>3</v>
      </c>
      <c r="C131">
        <f t="shared" si="11"/>
        <v>12</v>
      </c>
      <c r="D131" t="str">
        <f t="shared" ref="D131:D178" si="14">$A131&amp;", "&amp;D$1</f>
        <v>Brazil, 30 years old, Goalkeeper</v>
      </c>
      <c r="E131" t="str">
        <f t="shared" si="12"/>
        <v>Brazil, 30 years old, Defender</v>
      </c>
      <c r="F131" t="str">
        <f t="shared" si="12"/>
        <v>Brazil, 30 years old, Midfielder</v>
      </c>
      <c r="G131" t="str">
        <f t="shared" si="12"/>
        <v>Brazil, 30 years old, Forward</v>
      </c>
    </row>
    <row r="132" spans="1:7" x14ac:dyDescent="0.25">
      <c r="A132" t="str" cm="1">
        <f t="array" ref="A132">INDEX('Cross 1'!$B$2:$D$60,C132,B132)</f>
        <v>Bulgaria, 30 years old</v>
      </c>
      <c r="B132">
        <f t="shared" si="13"/>
        <v>3</v>
      </c>
      <c r="C132">
        <f t="shared" si="11"/>
        <v>13</v>
      </c>
      <c r="D132" t="str">
        <f t="shared" si="14"/>
        <v>Bulgaria, 30 years old, Goalkeeper</v>
      </c>
      <c r="E132" t="str">
        <f t="shared" si="12"/>
        <v>Bulgaria, 30 years old, Defender</v>
      </c>
      <c r="F132" t="str">
        <f t="shared" si="12"/>
        <v>Bulgaria, 30 years old, Midfielder</v>
      </c>
      <c r="G132" t="str">
        <f t="shared" si="12"/>
        <v>Bulgaria, 30 years old, Forward</v>
      </c>
    </row>
    <row r="133" spans="1:7" x14ac:dyDescent="0.25">
      <c r="A133" t="str" cm="1">
        <f t="array" ref="A133">INDEX('Cross 1'!$B$2:$D$60,C133,B133)</f>
        <v>Canada, 30 years old</v>
      </c>
      <c r="B133">
        <f t="shared" si="13"/>
        <v>3</v>
      </c>
      <c r="C133">
        <f t="shared" si="11"/>
        <v>14</v>
      </c>
      <c r="D133" t="str">
        <f t="shared" si="14"/>
        <v>Canada, 30 years old, Goalkeeper</v>
      </c>
      <c r="E133" t="str">
        <f t="shared" si="12"/>
        <v>Canada, 30 years old, Defender</v>
      </c>
      <c r="F133" t="str">
        <f t="shared" si="12"/>
        <v>Canada, 30 years old, Midfielder</v>
      </c>
      <c r="G133" t="str">
        <f t="shared" si="12"/>
        <v>Canada, 30 years old, Forward</v>
      </c>
    </row>
    <row r="134" spans="1:7" x14ac:dyDescent="0.25">
      <c r="A134" t="str" cm="1">
        <f t="array" ref="A134">INDEX('Cross 1'!$B$2:$D$60,C134,B134)</f>
        <v>Chile, 30 years old</v>
      </c>
      <c r="B134">
        <f t="shared" si="13"/>
        <v>3</v>
      </c>
      <c r="C134">
        <f t="shared" si="11"/>
        <v>15</v>
      </c>
      <c r="D134" t="str">
        <f t="shared" si="14"/>
        <v>Chile, 30 years old, Goalkeeper</v>
      </c>
      <c r="E134" t="str">
        <f t="shared" si="12"/>
        <v>Chile, 30 years old, Defender</v>
      </c>
      <c r="F134" t="str">
        <f t="shared" si="12"/>
        <v>Chile, 30 years old, Midfielder</v>
      </c>
      <c r="G134" t="str">
        <f t="shared" si="12"/>
        <v>Chile, 30 years old, Forward</v>
      </c>
    </row>
    <row r="135" spans="1:7" x14ac:dyDescent="0.25">
      <c r="A135" t="str" cm="1">
        <f t="array" ref="A135">INDEX('Cross 1'!$B$2:$D$60,C135,B135)</f>
        <v>China, 30 years old</v>
      </c>
      <c r="B135">
        <f t="shared" si="13"/>
        <v>3</v>
      </c>
      <c r="C135">
        <f t="shared" si="11"/>
        <v>16</v>
      </c>
      <c r="D135" t="str">
        <f t="shared" si="14"/>
        <v>China, 30 years old, Goalkeeper</v>
      </c>
      <c r="E135" t="str">
        <f t="shared" si="12"/>
        <v>China, 30 years old, Defender</v>
      </c>
      <c r="F135" t="str">
        <f t="shared" si="12"/>
        <v>China, 30 years old, Midfielder</v>
      </c>
      <c r="G135" t="str">
        <f t="shared" si="12"/>
        <v>China, 30 years old, Forward</v>
      </c>
    </row>
    <row r="136" spans="1:7" x14ac:dyDescent="0.25">
      <c r="A136" t="str" cm="1">
        <f t="array" ref="A136">INDEX('Cross 1'!$B$2:$D$60,C136,B136)</f>
        <v>Colombia, 30 years old</v>
      </c>
      <c r="B136">
        <f t="shared" si="13"/>
        <v>3</v>
      </c>
      <c r="C136">
        <f t="shared" si="11"/>
        <v>17</v>
      </c>
      <c r="D136" t="str">
        <f t="shared" si="14"/>
        <v>Colombia, 30 years old, Goalkeeper</v>
      </c>
      <c r="E136" t="str">
        <f t="shared" si="12"/>
        <v>Colombia, 30 years old, Defender</v>
      </c>
      <c r="F136" t="str">
        <f t="shared" si="12"/>
        <v>Colombia, 30 years old, Midfielder</v>
      </c>
      <c r="G136" t="str">
        <f t="shared" si="12"/>
        <v>Colombia, 30 years old, Forward</v>
      </c>
    </row>
    <row r="137" spans="1:7" x14ac:dyDescent="0.25">
      <c r="A137" t="str" cm="1">
        <f t="array" ref="A137">INDEX('Cross 1'!$B$2:$D$60,C137,B137)</f>
        <v>South Korea, 30 years old</v>
      </c>
      <c r="B137">
        <f t="shared" si="13"/>
        <v>3</v>
      </c>
      <c r="C137">
        <f t="shared" si="11"/>
        <v>18</v>
      </c>
      <c r="D137" t="str">
        <f t="shared" si="14"/>
        <v>South Korea, 30 years old, Goalkeeper</v>
      </c>
      <c r="E137" t="str">
        <f t="shared" si="12"/>
        <v>South Korea, 30 years old, Defender</v>
      </c>
      <c r="F137" t="str">
        <f t="shared" si="12"/>
        <v>South Korea, 30 years old, Midfielder</v>
      </c>
      <c r="G137" t="str">
        <f t="shared" si="12"/>
        <v>South Korea, 30 years old, Forward</v>
      </c>
    </row>
    <row r="138" spans="1:7" x14ac:dyDescent="0.25">
      <c r="A138" t="str" cm="1">
        <f t="array" ref="A138">INDEX('Cross 1'!$B$2:$D$60,C138,B138)</f>
        <v>Croatia, 30 years old</v>
      </c>
      <c r="B138">
        <f t="shared" si="13"/>
        <v>3</v>
      </c>
      <c r="C138">
        <f t="shared" si="11"/>
        <v>19</v>
      </c>
      <c r="D138" t="str">
        <f t="shared" si="14"/>
        <v>Croatia, 30 years old, Goalkeeper</v>
      </c>
      <c r="E138" t="str">
        <f t="shared" si="12"/>
        <v>Croatia, 30 years old, Defender</v>
      </c>
      <c r="F138" t="str">
        <f t="shared" si="12"/>
        <v>Croatia, 30 years old, Midfielder</v>
      </c>
      <c r="G138" t="str">
        <f t="shared" si="12"/>
        <v>Croatia, 30 years old, Forward</v>
      </c>
    </row>
    <row r="139" spans="1:7" x14ac:dyDescent="0.25">
      <c r="A139" t="str" cm="1">
        <f t="array" ref="A139">INDEX('Cross 1'!$B$2:$D$60,C139,B139)</f>
        <v>Denmark, 30 years old</v>
      </c>
      <c r="B139">
        <f t="shared" si="13"/>
        <v>3</v>
      </c>
      <c r="C139">
        <f t="shared" si="11"/>
        <v>20</v>
      </c>
      <c r="D139" t="str">
        <f t="shared" si="14"/>
        <v>Denmark, 30 years old, Goalkeeper</v>
      </c>
      <c r="E139" t="str">
        <f t="shared" si="12"/>
        <v>Denmark, 30 years old, Defender</v>
      </c>
      <c r="F139" t="str">
        <f t="shared" si="12"/>
        <v>Denmark, 30 years old, Midfielder</v>
      </c>
      <c r="G139" t="str">
        <f t="shared" si="12"/>
        <v>Denmark, 30 years old, Forward</v>
      </c>
    </row>
    <row r="140" spans="1:7" x14ac:dyDescent="0.25">
      <c r="A140" t="str" cm="1">
        <f t="array" ref="A140">INDEX('Cross 1'!$B$2:$D$60,C140,B140)</f>
        <v>Scotland, 30 years old</v>
      </c>
      <c r="B140">
        <f t="shared" si="13"/>
        <v>3</v>
      </c>
      <c r="C140">
        <f t="shared" si="11"/>
        <v>21</v>
      </c>
      <c r="D140" t="str">
        <f t="shared" si="14"/>
        <v>Scotland, 30 years old, Goalkeeper</v>
      </c>
      <c r="E140" t="str">
        <f t="shared" si="12"/>
        <v>Scotland, 30 years old, Defender</v>
      </c>
      <c r="F140" t="str">
        <f t="shared" si="12"/>
        <v>Scotland, 30 years old, Midfielder</v>
      </c>
      <c r="G140" t="str">
        <f t="shared" si="12"/>
        <v>Scotland, 30 years old, Forward</v>
      </c>
    </row>
    <row r="141" spans="1:7" x14ac:dyDescent="0.25">
      <c r="A141" t="str" cm="1">
        <f t="array" ref="A141">INDEX('Cross 1'!$B$2:$D$60,C141,B141)</f>
        <v>Slovakia, 30 years old</v>
      </c>
      <c r="B141">
        <f t="shared" si="13"/>
        <v>3</v>
      </c>
      <c r="C141">
        <f t="shared" si="11"/>
        <v>22</v>
      </c>
      <c r="D141" t="str">
        <f t="shared" si="14"/>
        <v>Slovakia, 30 years old, Goalkeeper</v>
      </c>
      <c r="E141" t="str">
        <f t="shared" si="12"/>
        <v>Slovakia, 30 years old, Defender</v>
      </c>
      <c r="F141" t="str">
        <f t="shared" si="12"/>
        <v>Slovakia, 30 years old, Midfielder</v>
      </c>
      <c r="G141" t="str">
        <f t="shared" si="12"/>
        <v>Slovakia, 30 years old, Forward</v>
      </c>
    </row>
    <row r="142" spans="1:7" x14ac:dyDescent="0.25">
      <c r="A142" t="str" cm="1">
        <f t="array" ref="A142">INDEX('Cross 1'!$B$2:$D$60,C142,B142)</f>
        <v>Slovenia, 30 years old</v>
      </c>
      <c r="B142">
        <f t="shared" si="13"/>
        <v>3</v>
      </c>
      <c r="C142">
        <f t="shared" si="11"/>
        <v>23</v>
      </c>
      <c r="D142" t="str">
        <f t="shared" si="14"/>
        <v>Slovenia, 30 years old, Goalkeeper</v>
      </c>
      <c r="E142" t="str">
        <f t="shared" si="12"/>
        <v>Slovenia, 30 years old, Defender</v>
      </c>
      <c r="F142" t="str">
        <f t="shared" si="12"/>
        <v>Slovenia, 30 years old, Midfielder</v>
      </c>
      <c r="G142" t="str">
        <f t="shared" si="12"/>
        <v>Slovenia, 30 years old, Forward</v>
      </c>
    </row>
    <row r="143" spans="1:7" x14ac:dyDescent="0.25">
      <c r="A143" t="str" cm="1">
        <f t="array" ref="A143">INDEX('Cross 1'!$B$2:$D$60,C143,B143)</f>
        <v>Spain, 30 years old</v>
      </c>
      <c r="B143">
        <f t="shared" si="13"/>
        <v>3</v>
      </c>
      <c r="C143">
        <f t="shared" si="11"/>
        <v>24</v>
      </c>
      <c r="D143" t="str">
        <f t="shared" si="14"/>
        <v>Spain, 30 years old, Goalkeeper</v>
      </c>
      <c r="E143" t="str">
        <f t="shared" si="12"/>
        <v>Spain, 30 years old, Defender</v>
      </c>
      <c r="F143" t="str">
        <f t="shared" si="12"/>
        <v>Spain, 30 years old, Midfielder</v>
      </c>
      <c r="G143" t="str">
        <f t="shared" si="12"/>
        <v>Spain, 30 years old, Forward</v>
      </c>
    </row>
    <row r="144" spans="1:7" x14ac:dyDescent="0.25">
      <c r="A144" t="str" cm="1">
        <f t="array" ref="A144">INDEX('Cross 1'!$B$2:$D$60,C144,B144)</f>
        <v>United States, 30 years old</v>
      </c>
      <c r="B144">
        <f t="shared" si="13"/>
        <v>3</v>
      </c>
      <c r="C144">
        <f t="shared" si="11"/>
        <v>25</v>
      </c>
      <c r="D144" t="str">
        <f t="shared" si="14"/>
        <v>United States, 30 years old, Goalkeeper</v>
      </c>
      <c r="E144" t="str">
        <f t="shared" si="12"/>
        <v>United States, 30 years old, Defender</v>
      </c>
      <c r="F144" t="str">
        <f t="shared" si="12"/>
        <v>United States, 30 years old, Midfielder</v>
      </c>
      <c r="G144" t="str">
        <f t="shared" si="12"/>
        <v>United States, 30 years old, Forward</v>
      </c>
    </row>
    <row r="145" spans="1:7" x14ac:dyDescent="0.25">
      <c r="A145" t="str" cm="1">
        <f t="array" ref="A145">INDEX('Cross 1'!$B$2:$D$60,C145,B145)</f>
        <v>Estonia, 30 years old</v>
      </c>
      <c r="B145">
        <f t="shared" si="13"/>
        <v>3</v>
      </c>
      <c r="C145">
        <f t="shared" si="11"/>
        <v>26</v>
      </c>
      <c r="D145" t="str">
        <f t="shared" si="14"/>
        <v>Estonia, 30 years old, Goalkeeper</v>
      </c>
      <c r="E145" t="str">
        <f t="shared" si="12"/>
        <v>Estonia, 30 years old, Defender</v>
      </c>
      <c r="F145" t="str">
        <f t="shared" si="12"/>
        <v>Estonia, 30 years old, Midfielder</v>
      </c>
      <c r="G145" t="str">
        <f t="shared" si="12"/>
        <v>Estonia, 30 years old, Forward</v>
      </c>
    </row>
    <row r="146" spans="1:7" x14ac:dyDescent="0.25">
      <c r="A146" t="str" cm="1">
        <f t="array" ref="A146">INDEX('Cross 1'!$B$2:$D$60,C146,B146)</f>
        <v>Finland, 30 years old</v>
      </c>
      <c r="B146">
        <f t="shared" si="13"/>
        <v>3</v>
      </c>
      <c r="C146">
        <f t="shared" si="11"/>
        <v>27</v>
      </c>
      <c r="D146" t="str">
        <f t="shared" si="14"/>
        <v>Finland, 30 years old, Goalkeeper</v>
      </c>
      <c r="E146" t="str">
        <f t="shared" si="12"/>
        <v>Finland, 30 years old, Defender</v>
      </c>
      <c r="F146" t="str">
        <f t="shared" si="12"/>
        <v>Finland, 30 years old, Midfielder</v>
      </c>
      <c r="G146" t="str">
        <f t="shared" si="12"/>
        <v>Finland, 30 years old, Forward</v>
      </c>
    </row>
    <row r="147" spans="1:7" x14ac:dyDescent="0.25">
      <c r="A147" t="str" cm="1">
        <f t="array" ref="A147">INDEX('Cross 1'!$B$2:$D$60,C147,B147)</f>
        <v>France, 30 years old</v>
      </c>
      <c r="B147">
        <f t="shared" si="13"/>
        <v>3</v>
      </c>
      <c r="C147">
        <f t="shared" si="11"/>
        <v>28</v>
      </c>
      <c r="D147" t="str">
        <f t="shared" si="14"/>
        <v>France, 30 years old, Goalkeeper</v>
      </c>
      <c r="E147" t="str">
        <f t="shared" si="12"/>
        <v>France, 30 years old, Defender</v>
      </c>
      <c r="F147" t="str">
        <f t="shared" si="12"/>
        <v>France, 30 years old, Midfielder</v>
      </c>
      <c r="G147" t="str">
        <f t="shared" si="12"/>
        <v>France, 30 years old, Forward</v>
      </c>
    </row>
    <row r="148" spans="1:7" x14ac:dyDescent="0.25">
      <c r="A148" t="str" cm="1">
        <f t="array" ref="A148">INDEX('Cross 1'!$B$2:$D$60,C148,B148)</f>
        <v>Greece, 30 years old</v>
      </c>
      <c r="B148">
        <f t="shared" si="13"/>
        <v>3</v>
      </c>
      <c r="C148">
        <f t="shared" si="11"/>
        <v>29</v>
      </c>
      <c r="D148" t="str">
        <f t="shared" si="14"/>
        <v>Greece, 30 years old, Goalkeeper</v>
      </c>
      <c r="E148" t="str">
        <f t="shared" si="12"/>
        <v>Greece, 30 years old, Defender</v>
      </c>
      <c r="F148" t="str">
        <f t="shared" si="12"/>
        <v>Greece, 30 years old, Midfielder</v>
      </c>
      <c r="G148" t="str">
        <f t="shared" si="12"/>
        <v>Greece, 30 years old, Forward</v>
      </c>
    </row>
    <row r="149" spans="1:7" x14ac:dyDescent="0.25">
      <c r="A149" t="str" cm="1">
        <f t="array" ref="A149">INDEX('Cross 1'!$B$2:$D$60,C149,B149)</f>
        <v>Netherlands, 30 years old</v>
      </c>
      <c r="B149">
        <f t="shared" si="13"/>
        <v>3</v>
      </c>
      <c r="C149">
        <f t="shared" si="11"/>
        <v>30</v>
      </c>
      <c r="D149" t="str">
        <f t="shared" si="14"/>
        <v>Netherlands, 30 years old, Goalkeeper</v>
      </c>
      <c r="E149" t="str">
        <f t="shared" si="12"/>
        <v>Netherlands, 30 years old, Defender</v>
      </c>
      <c r="F149" t="str">
        <f t="shared" si="12"/>
        <v>Netherlands, 30 years old, Midfielder</v>
      </c>
      <c r="G149" t="str">
        <f t="shared" si="12"/>
        <v>Netherlands, 30 years old, Forward</v>
      </c>
    </row>
    <row r="150" spans="1:7" x14ac:dyDescent="0.25">
      <c r="A150" t="str" cm="1">
        <f t="array" ref="A150">INDEX('Cross 1'!$B$2:$D$60,C150,B150)</f>
        <v>Hungary, 30 years old</v>
      </c>
      <c r="B150">
        <f t="shared" si="13"/>
        <v>3</v>
      </c>
      <c r="C150">
        <f t="shared" si="11"/>
        <v>31</v>
      </c>
      <c r="D150" t="str">
        <f t="shared" si="14"/>
        <v>Hungary, 30 years old, Goalkeeper</v>
      </c>
      <c r="E150" t="str">
        <f t="shared" si="12"/>
        <v>Hungary, 30 years old, Defender</v>
      </c>
      <c r="F150" t="str">
        <f t="shared" si="12"/>
        <v>Hungary, 30 years old, Midfielder</v>
      </c>
      <c r="G150" t="str">
        <f t="shared" si="12"/>
        <v>Hungary, 30 years old, Forward</v>
      </c>
    </row>
    <row r="151" spans="1:7" x14ac:dyDescent="0.25">
      <c r="A151" t="str" cm="1">
        <f t="array" ref="A151">INDEX('Cross 1'!$B$2:$D$60,C151,B151)</f>
        <v>India, 30 years old</v>
      </c>
      <c r="B151">
        <f t="shared" si="13"/>
        <v>3</v>
      </c>
      <c r="C151">
        <f t="shared" si="11"/>
        <v>32</v>
      </c>
      <c r="D151" t="str">
        <f t="shared" si="14"/>
        <v>India, 30 years old, Goalkeeper</v>
      </c>
      <c r="E151" t="str">
        <f t="shared" si="12"/>
        <v>India, 30 years old, Defender</v>
      </c>
      <c r="F151" t="str">
        <f t="shared" si="12"/>
        <v>India, 30 years old, Midfielder</v>
      </c>
      <c r="G151" t="str">
        <f t="shared" si="12"/>
        <v>India, 30 years old, Forward</v>
      </c>
    </row>
    <row r="152" spans="1:7" x14ac:dyDescent="0.25">
      <c r="A152" t="str" cm="1">
        <f t="array" ref="A152">INDEX('Cross 1'!$B$2:$D$60,C152,B152)</f>
        <v>England, 30 years old</v>
      </c>
      <c r="B152">
        <f t="shared" si="13"/>
        <v>3</v>
      </c>
      <c r="C152">
        <f t="shared" si="11"/>
        <v>33</v>
      </c>
      <c r="D152" t="str">
        <f t="shared" si="14"/>
        <v>England, 30 years old, Goalkeeper</v>
      </c>
      <c r="E152" t="str">
        <f t="shared" si="12"/>
        <v>England, 30 years old, Defender</v>
      </c>
      <c r="F152" t="str">
        <f t="shared" si="12"/>
        <v>England, 30 years old, Midfielder</v>
      </c>
      <c r="G152" t="str">
        <f t="shared" si="12"/>
        <v>England, 30 years old, Forward</v>
      </c>
    </row>
    <row r="153" spans="1:7" x14ac:dyDescent="0.25">
      <c r="A153" t="str" cm="1">
        <f t="array" ref="A153">INDEX('Cross 1'!$B$2:$D$60,C153,B153)</f>
        <v>Ireland, 30 years old</v>
      </c>
      <c r="B153">
        <f t="shared" si="13"/>
        <v>3</v>
      </c>
      <c r="C153">
        <f t="shared" si="11"/>
        <v>34</v>
      </c>
      <c r="D153" t="str">
        <f t="shared" si="14"/>
        <v>Ireland, 30 years old, Goalkeeper</v>
      </c>
      <c r="E153" t="str">
        <f t="shared" si="12"/>
        <v>Ireland, 30 years old, Defender</v>
      </c>
      <c r="F153" t="str">
        <f t="shared" si="12"/>
        <v>Ireland, 30 years old, Midfielder</v>
      </c>
      <c r="G153" t="str">
        <f t="shared" si="12"/>
        <v>Ireland, 30 years old, Forward</v>
      </c>
    </row>
    <row r="154" spans="1:7" x14ac:dyDescent="0.25">
      <c r="A154" t="str" cm="1">
        <f t="array" ref="A154">INDEX('Cross 1'!$B$2:$D$60,C154,B154)</f>
        <v>Iceland, 30 years old</v>
      </c>
      <c r="B154">
        <f t="shared" si="13"/>
        <v>3</v>
      </c>
      <c r="C154">
        <f t="shared" si="11"/>
        <v>35</v>
      </c>
      <c r="D154" t="str">
        <f t="shared" si="14"/>
        <v>Iceland, 30 years old, Goalkeeper</v>
      </c>
      <c r="E154" t="str">
        <f t="shared" si="12"/>
        <v>Iceland, 30 years old, Defender</v>
      </c>
      <c r="F154" t="str">
        <f t="shared" si="12"/>
        <v>Iceland, 30 years old, Midfielder</v>
      </c>
      <c r="G154" t="str">
        <f t="shared" si="12"/>
        <v>Iceland, 30 years old, Forward</v>
      </c>
    </row>
    <row r="155" spans="1:7" x14ac:dyDescent="0.25">
      <c r="A155" t="str" cm="1">
        <f t="array" ref="A155">INDEX('Cross 1'!$B$2:$D$60,C155,B155)</f>
        <v>Israel, 30 years old</v>
      </c>
      <c r="B155">
        <f t="shared" si="13"/>
        <v>3</v>
      </c>
      <c r="C155">
        <f t="shared" si="11"/>
        <v>36</v>
      </c>
      <c r="D155" t="str">
        <f t="shared" si="14"/>
        <v>Israel, 30 years old, Goalkeeper</v>
      </c>
      <c r="E155" t="str">
        <f t="shared" si="12"/>
        <v>Israel, 30 years old, Defender</v>
      </c>
      <c r="F155" t="str">
        <f t="shared" si="12"/>
        <v>Israel, 30 years old, Midfielder</v>
      </c>
      <c r="G155" t="str">
        <f t="shared" si="12"/>
        <v>Israel, 30 years old, Forward</v>
      </c>
    </row>
    <row r="156" spans="1:7" x14ac:dyDescent="0.25">
      <c r="A156" t="str" cm="1">
        <f t="array" ref="A156">INDEX('Cross 1'!$B$2:$D$60,C156,B156)</f>
        <v>Italy, 30 years old</v>
      </c>
      <c r="B156">
        <f t="shared" si="13"/>
        <v>3</v>
      </c>
      <c r="C156">
        <f t="shared" si="11"/>
        <v>37</v>
      </c>
      <c r="D156" t="str">
        <f t="shared" si="14"/>
        <v>Italy, 30 years old, Goalkeeper</v>
      </c>
      <c r="E156" t="str">
        <f t="shared" si="12"/>
        <v>Italy, 30 years old, Defender</v>
      </c>
      <c r="F156" t="str">
        <f t="shared" si="12"/>
        <v>Italy, 30 years old, Midfielder</v>
      </c>
      <c r="G156" t="str">
        <f t="shared" si="12"/>
        <v>Italy, 30 years old, Forward</v>
      </c>
    </row>
    <row r="157" spans="1:7" x14ac:dyDescent="0.25">
      <c r="A157" t="str" cm="1">
        <f t="array" ref="A157">INDEX('Cross 1'!$B$2:$D$60,C157,B157)</f>
        <v>Japan, 30 years old</v>
      </c>
      <c r="B157">
        <f t="shared" si="13"/>
        <v>3</v>
      </c>
      <c r="C157">
        <f t="shared" si="11"/>
        <v>38</v>
      </c>
      <c r="D157" t="str">
        <f t="shared" si="14"/>
        <v>Japan, 30 years old, Goalkeeper</v>
      </c>
      <c r="E157" t="str">
        <f t="shared" si="12"/>
        <v>Japan, 30 years old, Defender</v>
      </c>
      <c r="F157" t="str">
        <f t="shared" si="12"/>
        <v>Japan, 30 years old, Midfielder</v>
      </c>
      <c r="G157" t="str">
        <f t="shared" si="12"/>
        <v>Japan, 30 years old, Forward</v>
      </c>
    </row>
    <row r="158" spans="1:7" x14ac:dyDescent="0.25">
      <c r="A158" t="str" cm="1">
        <f t="array" ref="A158">INDEX('Cross 1'!$B$2:$D$60,C158,B158)</f>
        <v>Latvia, 30 years old</v>
      </c>
      <c r="B158">
        <f t="shared" si="13"/>
        <v>3</v>
      </c>
      <c r="C158">
        <f t="shared" si="11"/>
        <v>39</v>
      </c>
      <c r="D158" t="str">
        <f t="shared" si="14"/>
        <v>Latvia, 30 years old, Goalkeeper</v>
      </c>
      <c r="E158" t="str">
        <f t="shared" si="12"/>
        <v>Latvia, 30 years old, Defender</v>
      </c>
      <c r="F158" t="str">
        <f t="shared" si="12"/>
        <v>Latvia, 30 years old, Midfielder</v>
      </c>
      <c r="G158" t="str">
        <f t="shared" si="12"/>
        <v>Latvia, 30 years old, Forward</v>
      </c>
    </row>
    <row r="159" spans="1:7" x14ac:dyDescent="0.25">
      <c r="A159" t="str" cm="1">
        <f t="array" ref="A159">INDEX('Cross 1'!$B$2:$D$60,C159,B159)</f>
        <v>Lithuania, 30 years old</v>
      </c>
      <c r="B159">
        <f t="shared" si="13"/>
        <v>3</v>
      </c>
      <c r="C159">
        <f t="shared" si="11"/>
        <v>40</v>
      </c>
      <c r="D159" t="str">
        <f t="shared" si="14"/>
        <v>Lithuania, 30 years old, Goalkeeper</v>
      </c>
      <c r="E159" t="str">
        <f t="shared" si="12"/>
        <v>Lithuania, 30 years old, Defender</v>
      </c>
      <c r="F159" t="str">
        <f t="shared" si="12"/>
        <v>Lithuania, 30 years old, Midfielder</v>
      </c>
      <c r="G159" t="str">
        <f t="shared" si="12"/>
        <v>Lithuania, 30 years old, Forward</v>
      </c>
    </row>
    <row r="160" spans="1:7" x14ac:dyDescent="0.25">
      <c r="A160" t="str" cm="1">
        <f t="array" ref="A160">INDEX('Cross 1'!$B$2:$D$60,C160,B160)</f>
        <v>Malta, 30 years old</v>
      </c>
      <c r="B160">
        <f t="shared" si="13"/>
        <v>3</v>
      </c>
      <c r="C160">
        <f t="shared" si="11"/>
        <v>41</v>
      </c>
      <c r="D160" t="str">
        <f t="shared" si="14"/>
        <v>Malta, 30 years old, Goalkeeper</v>
      </c>
      <c r="E160" t="str">
        <f t="shared" si="12"/>
        <v>Malta, 30 years old, Defender</v>
      </c>
      <c r="F160" t="str">
        <f t="shared" si="12"/>
        <v>Malta, 30 years old, Midfielder</v>
      </c>
      <c r="G160" t="str">
        <f t="shared" si="12"/>
        <v>Malta, 30 years old, Forward</v>
      </c>
    </row>
    <row r="161" spans="1:7" x14ac:dyDescent="0.25">
      <c r="A161" t="str" cm="1">
        <f t="array" ref="A161">INDEX('Cross 1'!$B$2:$D$60,C161,B161)</f>
        <v>Mexico, 30 years old</v>
      </c>
      <c r="B161">
        <f t="shared" si="13"/>
        <v>3</v>
      </c>
      <c r="C161">
        <f t="shared" si="11"/>
        <v>42</v>
      </c>
      <c r="D161" t="str">
        <f t="shared" si="14"/>
        <v>Mexico, 30 years old, Goalkeeper</v>
      </c>
      <c r="E161" t="str">
        <f t="shared" si="12"/>
        <v>Mexico, 30 years old, Defender</v>
      </c>
      <c r="F161" t="str">
        <f t="shared" si="12"/>
        <v>Mexico, 30 years old, Midfielder</v>
      </c>
      <c r="G161" t="str">
        <f t="shared" si="12"/>
        <v>Mexico, 30 years old, Forward</v>
      </c>
    </row>
    <row r="162" spans="1:7" x14ac:dyDescent="0.25">
      <c r="A162" t="str" cm="1">
        <f t="array" ref="A162">INDEX('Cross 1'!$B$2:$D$60,C162,B162)</f>
        <v>Moldova, 30 years old</v>
      </c>
      <c r="B162">
        <f t="shared" si="13"/>
        <v>3</v>
      </c>
      <c r="C162">
        <f t="shared" ref="C162:C193" si="15">59+ROW(A161)-(B162*59)</f>
        <v>43</v>
      </c>
      <c r="D162" t="str">
        <f t="shared" si="14"/>
        <v>Moldova, 30 years old, Goalkeeper</v>
      </c>
      <c r="E162" t="str">
        <f t="shared" si="12"/>
        <v>Moldova, 30 years old, Defender</v>
      </c>
      <c r="F162" t="str">
        <f t="shared" si="12"/>
        <v>Moldova, 30 years old, Midfielder</v>
      </c>
      <c r="G162" t="str">
        <f t="shared" si="12"/>
        <v>Moldova, 30 years old, Forward</v>
      </c>
    </row>
    <row r="163" spans="1:7" x14ac:dyDescent="0.25">
      <c r="A163" t="str" cm="1">
        <f t="array" ref="A163">INDEX('Cross 1'!$B$2:$D$60,C163,B163)</f>
        <v>Norway, 30 years old</v>
      </c>
      <c r="B163">
        <f t="shared" ref="B163:B194" si="16">INT(ROW(A161)/59)+1</f>
        <v>3</v>
      </c>
      <c r="C163">
        <f t="shared" si="15"/>
        <v>44</v>
      </c>
      <c r="D163" t="str">
        <f t="shared" si="14"/>
        <v>Norway, 30 years old, Goalkeeper</v>
      </c>
      <c r="E163" t="str">
        <f t="shared" si="12"/>
        <v>Norway, 30 years old, Defender</v>
      </c>
      <c r="F163" t="str">
        <f t="shared" si="12"/>
        <v>Norway, 30 years old, Midfielder</v>
      </c>
      <c r="G163" t="str">
        <f t="shared" si="12"/>
        <v>Norway, 30 years old, Forward</v>
      </c>
    </row>
    <row r="164" spans="1:7" x14ac:dyDescent="0.25">
      <c r="A164" t="str" cm="1">
        <f t="array" ref="A164">INDEX('Cross 1'!$B$2:$D$60,C164,B164)</f>
        <v>New Zealand, 30 years old</v>
      </c>
      <c r="B164">
        <f t="shared" si="16"/>
        <v>3</v>
      </c>
      <c r="C164">
        <f t="shared" si="15"/>
        <v>45</v>
      </c>
      <c r="D164" t="str">
        <f t="shared" si="14"/>
        <v>New Zealand, 30 years old, Goalkeeper</v>
      </c>
      <c r="E164" t="str">
        <f t="shared" si="12"/>
        <v>New Zealand, 30 years old, Defender</v>
      </c>
      <c r="F164" t="str">
        <f t="shared" si="12"/>
        <v>New Zealand, 30 years old, Midfielder</v>
      </c>
      <c r="G164" t="str">
        <f t="shared" si="12"/>
        <v>New Zealand, 30 years old, Forward</v>
      </c>
    </row>
    <row r="165" spans="1:7" x14ac:dyDescent="0.25">
      <c r="A165" t="str" cm="1">
        <f t="array" ref="A165">INDEX('Cross 1'!$B$2:$D$60,C165,B165)</f>
        <v>Peru, 30 years old</v>
      </c>
      <c r="B165">
        <f t="shared" si="16"/>
        <v>3</v>
      </c>
      <c r="C165">
        <f t="shared" si="15"/>
        <v>46</v>
      </c>
      <c r="D165" t="str">
        <f t="shared" si="14"/>
        <v>Peru, 30 years old, Goalkeeper</v>
      </c>
      <c r="E165" t="str">
        <f t="shared" si="12"/>
        <v>Peru, 30 years old, Defender</v>
      </c>
      <c r="F165" t="str">
        <f t="shared" si="12"/>
        <v>Peru, 30 years old, Midfielder</v>
      </c>
      <c r="G165" t="str">
        <f t="shared" si="12"/>
        <v>Peru, 30 years old, Forward</v>
      </c>
    </row>
    <row r="166" spans="1:7" x14ac:dyDescent="0.25">
      <c r="A166" t="str" cm="1">
        <f t="array" ref="A166">INDEX('Cross 1'!$B$2:$D$60,C166,B166)</f>
        <v>Poland, 30 years old</v>
      </c>
      <c r="B166">
        <f t="shared" si="16"/>
        <v>3</v>
      </c>
      <c r="C166">
        <f t="shared" si="15"/>
        <v>47</v>
      </c>
      <c r="D166" t="str">
        <f t="shared" si="14"/>
        <v>Poland, 30 years old, Goalkeeper</v>
      </c>
      <c r="E166" t="str">
        <f t="shared" si="12"/>
        <v>Poland, 30 years old, Defender</v>
      </c>
      <c r="F166" t="str">
        <f t="shared" si="12"/>
        <v>Poland, 30 years old, Midfielder</v>
      </c>
      <c r="G166" t="str">
        <f t="shared" si="12"/>
        <v>Poland, 30 years old, Forward</v>
      </c>
    </row>
    <row r="167" spans="1:7" x14ac:dyDescent="0.25">
      <c r="A167" t="str" cm="1">
        <f t="array" ref="A167">INDEX('Cross 1'!$B$2:$D$60,C167,B167)</f>
        <v>Portugal, 30 years old</v>
      </c>
      <c r="B167">
        <f t="shared" si="16"/>
        <v>3</v>
      </c>
      <c r="C167">
        <f t="shared" si="15"/>
        <v>48</v>
      </c>
      <c r="D167" t="str">
        <f t="shared" si="14"/>
        <v>Portugal, 30 years old, Goalkeeper</v>
      </c>
      <c r="E167" t="str">
        <f t="shared" si="12"/>
        <v>Portugal, 30 years old, Defender</v>
      </c>
      <c r="F167" t="str">
        <f t="shared" si="12"/>
        <v>Portugal, 30 years old, Midfielder</v>
      </c>
      <c r="G167" t="str">
        <f t="shared" si="12"/>
        <v>Portugal, 30 years old, Forward</v>
      </c>
    </row>
    <row r="168" spans="1:7" x14ac:dyDescent="0.25">
      <c r="A168" t="str" cm="1">
        <f t="array" ref="A168">INDEX('Cross 1'!$B$2:$D$60,C168,B168)</f>
        <v>Montenegro, 30 years old</v>
      </c>
      <c r="B168">
        <f t="shared" si="16"/>
        <v>3</v>
      </c>
      <c r="C168">
        <f t="shared" si="15"/>
        <v>49</v>
      </c>
      <c r="D168" t="str">
        <f t="shared" si="14"/>
        <v>Montenegro, 30 years old, Goalkeeper</v>
      </c>
      <c r="E168" t="str">
        <f t="shared" si="12"/>
        <v>Montenegro, 30 years old, Defender</v>
      </c>
      <c r="F168" t="str">
        <f t="shared" si="12"/>
        <v>Montenegro, 30 years old, Midfielder</v>
      </c>
      <c r="G168" t="str">
        <f t="shared" si="12"/>
        <v>Montenegro, 30 years old, Forward</v>
      </c>
    </row>
    <row r="169" spans="1:7" x14ac:dyDescent="0.25">
      <c r="A169" t="str" cm="1">
        <f t="array" ref="A169">INDEX('Cross 1'!$B$2:$D$60,C169,B169)</f>
        <v>Czech Republic, 30 years old</v>
      </c>
      <c r="B169">
        <f t="shared" si="16"/>
        <v>3</v>
      </c>
      <c r="C169">
        <f t="shared" si="15"/>
        <v>50</v>
      </c>
      <c r="D169" t="str">
        <f t="shared" si="14"/>
        <v>Czech Republic, 30 years old, Goalkeeper</v>
      </c>
      <c r="E169" t="str">
        <f t="shared" si="12"/>
        <v>Czech Republic, 30 years old, Defender</v>
      </c>
      <c r="F169" t="str">
        <f t="shared" si="12"/>
        <v>Czech Republic, 30 years old, Midfielder</v>
      </c>
      <c r="G169" t="str">
        <f t="shared" si="12"/>
        <v>Czech Republic, 30 years old, Forward</v>
      </c>
    </row>
    <row r="170" spans="1:7" x14ac:dyDescent="0.25">
      <c r="A170" t="str" cm="1">
        <f t="array" ref="A170">INDEX('Cross 1'!$B$2:$D$60,C170,B170)</f>
        <v>Romania, 30 years old</v>
      </c>
      <c r="B170">
        <f t="shared" si="16"/>
        <v>3</v>
      </c>
      <c r="C170">
        <f t="shared" si="15"/>
        <v>51</v>
      </c>
      <c r="D170" t="str">
        <f t="shared" si="14"/>
        <v>Romania, 30 years old, Goalkeeper</v>
      </c>
      <c r="E170" t="str">
        <f t="shared" si="12"/>
        <v>Romania, 30 years old, Defender</v>
      </c>
      <c r="F170" t="str">
        <f t="shared" si="12"/>
        <v>Romania, 30 years old, Midfielder</v>
      </c>
      <c r="G170" t="str">
        <f t="shared" si="12"/>
        <v>Romania, 30 years old, Forward</v>
      </c>
    </row>
    <row r="171" spans="1:7" x14ac:dyDescent="0.25">
      <c r="A171" t="str" cm="1">
        <f t="array" ref="A171">INDEX('Cross 1'!$B$2:$D$60,C171,B171)</f>
        <v>Russia, 30 years old</v>
      </c>
      <c r="B171">
        <f t="shared" si="16"/>
        <v>3</v>
      </c>
      <c r="C171">
        <f t="shared" si="15"/>
        <v>52</v>
      </c>
      <c r="D171" t="str">
        <f t="shared" si="14"/>
        <v>Russia, 30 years old, Goalkeeper</v>
      </c>
      <c r="E171" t="str">
        <f t="shared" si="12"/>
        <v>Russia, 30 years old, Defender</v>
      </c>
      <c r="F171" t="str">
        <f t="shared" si="12"/>
        <v>Russia, 30 years old, Midfielder</v>
      </c>
      <c r="G171" t="str">
        <f t="shared" si="12"/>
        <v>Russia, 30 years old, Forward</v>
      </c>
    </row>
    <row r="172" spans="1:7" x14ac:dyDescent="0.25">
      <c r="A172" t="str" cm="1">
        <f t="array" ref="A172">INDEX('Cross 1'!$B$2:$D$60,C172,B172)</f>
        <v>Serbia, 30 years old</v>
      </c>
      <c r="B172">
        <f t="shared" si="16"/>
        <v>3</v>
      </c>
      <c r="C172">
        <f t="shared" si="15"/>
        <v>53</v>
      </c>
      <c r="D172" t="str">
        <f t="shared" si="14"/>
        <v>Serbia, 30 years old, Goalkeeper</v>
      </c>
      <c r="E172" t="str">
        <f t="shared" si="12"/>
        <v>Serbia, 30 years old, Defender</v>
      </c>
      <c r="F172" t="str">
        <f t="shared" si="12"/>
        <v>Serbia, 30 years old, Midfielder</v>
      </c>
      <c r="G172" t="str">
        <f t="shared" si="12"/>
        <v>Serbia, 30 years old, Forward</v>
      </c>
    </row>
    <row r="173" spans="1:7" x14ac:dyDescent="0.25">
      <c r="A173" t="str" cm="1">
        <f t="array" ref="A173">INDEX('Cross 1'!$B$2:$D$60,C173,B173)</f>
        <v>Sweden, 30 years old</v>
      </c>
      <c r="B173">
        <f t="shared" si="16"/>
        <v>3</v>
      </c>
      <c r="C173">
        <f t="shared" si="15"/>
        <v>54</v>
      </c>
      <c r="D173" t="str">
        <f t="shared" si="14"/>
        <v>Sweden, 30 years old, Goalkeeper</v>
      </c>
      <c r="E173" t="str">
        <f t="shared" si="12"/>
        <v>Sweden, 30 years old, Defender</v>
      </c>
      <c r="F173" t="str">
        <f t="shared" si="12"/>
        <v>Sweden, 30 years old, Midfielder</v>
      </c>
      <c r="G173" t="str">
        <f t="shared" si="12"/>
        <v>Sweden, 30 years old, Forward</v>
      </c>
    </row>
    <row r="174" spans="1:7" x14ac:dyDescent="0.25">
      <c r="A174" t="str" cm="1">
        <f t="array" ref="A174">INDEX('Cross 1'!$B$2:$D$60,C174,B174)</f>
        <v>Switzerland, 30 years old</v>
      </c>
      <c r="B174">
        <f t="shared" si="16"/>
        <v>3</v>
      </c>
      <c r="C174">
        <f t="shared" si="15"/>
        <v>55</v>
      </c>
      <c r="D174" t="str">
        <f t="shared" si="14"/>
        <v>Switzerland, 30 years old, Goalkeeper</v>
      </c>
      <c r="E174" t="str">
        <f t="shared" si="12"/>
        <v>Switzerland, 30 years old, Defender</v>
      </c>
      <c r="F174" t="str">
        <f t="shared" si="12"/>
        <v>Switzerland, 30 years old, Midfielder</v>
      </c>
      <c r="G174" t="str">
        <f t="shared" si="12"/>
        <v>Switzerland, 30 years old, Forward</v>
      </c>
    </row>
    <row r="175" spans="1:7" x14ac:dyDescent="0.25">
      <c r="A175" t="str" cm="1">
        <f t="array" ref="A175">INDEX('Cross 1'!$B$2:$D$60,C175,B175)</f>
        <v>Thailand, 30 years old</v>
      </c>
      <c r="B175">
        <f t="shared" si="16"/>
        <v>3</v>
      </c>
      <c r="C175">
        <f t="shared" si="15"/>
        <v>56</v>
      </c>
      <c r="D175" t="str">
        <f t="shared" si="14"/>
        <v>Thailand, 30 years old, Goalkeeper</v>
      </c>
      <c r="E175" t="str">
        <f t="shared" si="12"/>
        <v>Thailand, 30 years old, Defender</v>
      </c>
      <c r="F175" t="str">
        <f t="shared" si="12"/>
        <v>Thailand, 30 years old, Midfielder</v>
      </c>
      <c r="G175" t="str">
        <f t="shared" si="12"/>
        <v>Thailand, 30 years old, Forward</v>
      </c>
    </row>
    <row r="176" spans="1:7" x14ac:dyDescent="0.25">
      <c r="A176" t="str" cm="1">
        <f t="array" ref="A176">INDEX('Cross 1'!$B$2:$D$60,C176,B176)</f>
        <v>Turkey, 30 years old</v>
      </c>
      <c r="B176">
        <f t="shared" si="16"/>
        <v>3</v>
      </c>
      <c r="C176">
        <f t="shared" si="15"/>
        <v>57</v>
      </c>
      <c r="D176" t="str">
        <f t="shared" si="14"/>
        <v>Turkey, 30 years old, Goalkeeper</v>
      </c>
      <c r="E176" t="str">
        <f t="shared" si="12"/>
        <v>Turkey, 30 years old, Defender</v>
      </c>
      <c r="F176" t="str">
        <f t="shared" si="12"/>
        <v>Turkey, 30 years old, Midfielder</v>
      </c>
      <c r="G176" t="str">
        <f t="shared" si="12"/>
        <v>Turkey, 30 years old, Forward</v>
      </c>
    </row>
    <row r="177" spans="1:7" x14ac:dyDescent="0.25">
      <c r="A177" t="str" cm="1">
        <f t="array" ref="A177">INDEX('Cross 1'!$B$2:$D$60,C177,B177)</f>
        <v>Uruguay, 30 years old</v>
      </c>
      <c r="B177">
        <f t="shared" si="16"/>
        <v>3</v>
      </c>
      <c r="C177">
        <f t="shared" si="15"/>
        <v>58</v>
      </c>
      <c r="D177" t="str">
        <f t="shared" si="14"/>
        <v>Uruguay, 30 years old, Goalkeeper</v>
      </c>
      <c r="E177" t="str">
        <f t="shared" si="12"/>
        <v>Uruguay, 30 years old, Defender</v>
      </c>
      <c r="F177" t="str">
        <f t="shared" si="12"/>
        <v>Uruguay, 30 years old, Midfielder</v>
      </c>
      <c r="G177" t="str">
        <f t="shared" si="12"/>
        <v>Uruguay, 30 years old, Forward</v>
      </c>
    </row>
    <row r="178" spans="1:7" x14ac:dyDescent="0.25">
      <c r="A178" t="str" cm="1">
        <f t="array" ref="A178">INDEX('Cross 1'!$B$2:$D$60,C178,B178)</f>
        <v>Venezuela, 30 years old</v>
      </c>
      <c r="B178">
        <f t="shared" si="16"/>
        <v>3</v>
      </c>
      <c r="C178">
        <f t="shared" si="15"/>
        <v>59</v>
      </c>
      <c r="D178" t="str">
        <f t="shared" si="14"/>
        <v>Venezuela, 30 years old, Goalkeeper</v>
      </c>
      <c r="E178" t="str">
        <f t="shared" si="12"/>
        <v>Venezuela, 30 years old, Defender</v>
      </c>
      <c r="F178" t="str">
        <f t="shared" si="12"/>
        <v>Venezuela, 30 years old, Midfielder</v>
      </c>
      <c r="G178" t="str">
        <f t="shared" si="12"/>
        <v>Venezuela, 30 years old, Forward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D61-FFB0-445B-B311-742BF032102C}">
  <dimension ref="A1:D178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45.85546875" bestFit="1" customWidth="1"/>
    <col min="2" max="2" width="45.85546875" customWidth="1"/>
    <col min="3" max="3" width="8.7109375" customWidth="1"/>
    <col min="4" max="4" width="5.5703125" customWidth="1"/>
    <col min="5" max="5" width="23.5703125" bestFit="1" customWidth="1"/>
  </cols>
  <sheetData>
    <row r="1" spans="1:4" x14ac:dyDescent="0.25">
      <c r="A1" t="s">
        <v>492</v>
      </c>
      <c r="B1" t="s">
        <v>498</v>
      </c>
      <c r="C1" t="s">
        <v>490</v>
      </c>
      <c r="D1" t="s">
        <v>491</v>
      </c>
    </row>
    <row r="2" spans="1:4" x14ac:dyDescent="0.25">
      <c r="A2" t="str" cm="1">
        <f t="array" ref="A2">INDEX('Cross 2'!$D$2:$G$1652,D2,C2)</f>
        <v>South Africa, 13 years old, Goalkeeper</v>
      </c>
      <c r="B2" t="str">
        <f>RIGHT(MID(A2,1,SEARCH(",",A2,1)+3),2)&amp;"-"&amp;MID(A2,1,SEARCH(",",A2,1)-1)&amp;"-"&amp;SUBSTITUTE(A2,MID(A2,1,SEARCH("old,",A2,1)+4),"")</f>
        <v>13-South Africa-Goalkeeper</v>
      </c>
      <c r="C2">
        <f>INT(ROW(A1)/1652)+1</f>
        <v>1</v>
      </c>
      <c r="D2">
        <f>1652+ROW(A1)-(C2*1652)</f>
        <v>1</v>
      </c>
    </row>
    <row r="3" spans="1:4" x14ac:dyDescent="0.25">
      <c r="A3" t="str" cm="1">
        <f t="array" ref="A3">INDEX('Cross 2'!$D$2:$G$1652,D3,C3)</f>
        <v>Albania, 13 years old, Goalkeeper</v>
      </c>
      <c r="B3" t="str">
        <f t="shared" ref="B3:B66" si="0">RIGHT(MID(A3,1,SEARCH(",",A3,1)+3),2)&amp;"-"&amp;MID(A3,1,SEARCH(",",A3,1)-1)&amp;"-"&amp;SUBSTITUTE(A3,MID(A3,1,SEARCH("old,",A3,1)+4),"")</f>
        <v>13-Albania-Goalkeeper</v>
      </c>
      <c r="C3">
        <f>INT(ROW(A1)/1652)+1</f>
        <v>1</v>
      </c>
      <c r="D3">
        <f>1652+ROW(A2)-(C3*1652)</f>
        <v>2</v>
      </c>
    </row>
    <row r="4" spans="1:4" x14ac:dyDescent="0.25">
      <c r="A4" t="str" cm="1">
        <f t="array" ref="A4">INDEX('Cross 2'!$D$2:$G$1652,D4,C4)</f>
        <v>Germany, 13 years old, Goalkeeper</v>
      </c>
      <c r="B4" t="str">
        <f t="shared" si="0"/>
        <v>13-Germany-Goalkeeper</v>
      </c>
      <c r="C4">
        <f>INT(ROW(A2)/1652)+1</f>
        <v>1</v>
      </c>
      <c r="D4">
        <f>1652+ROW(A3)-(C4*1652)</f>
        <v>3</v>
      </c>
    </row>
    <row r="5" spans="1:4" x14ac:dyDescent="0.25">
      <c r="A5" t="str" cm="1">
        <f t="array" ref="A5">INDEX('Cross 2'!$D$2:$G$1652,D5,C5)</f>
        <v>Algeria, 13 years old, Goalkeeper</v>
      </c>
      <c r="B5" t="str">
        <f t="shared" si="0"/>
        <v>13-Algeria-Goalkeeper</v>
      </c>
      <c r="C5">
        <f>INT(ROW(A3)/1652)+1</f>
        <v>1</v>
      </c>
      <c r="D5">
        <f>1652+ROW(A4)-(C5*1652)</f>
        <v>4</v>
      </c>
    </row>
    <row r="6" spans="1:4" x14ac:dyDescent="0.25">
      <c r="A6" t="str" cm="1">
        <f t="array" ref="A6">INDEX('Cross 2'!$D$2:$G$1652,D6,C6)</f>
        <v>Argentina, 13 years old, Goalkeeper</v>
      </c>
      <c r="B6" t="str">
        <f t="shared" si="0"/>
        <v>13-Argentina-Goalkeeper</v>
      </c>
      <c r="C6">
        <f>INT(ROW(A4)/1652)+1</f>
        <v>1</v>
      </c>
      <c r="D6">
        <f>1652+ROW(A5)-(C6*1652)</f>
        <v>5</v>
      </c>
    </row>
    <row r="7" spans="1:4" x14ac:dyDescent="0.25">
      <c r="A7" t="str" cm="1">
        <f t="array" ref="A7">INDEX('Cross 2'!$D$2:$G$1652,D7,C7)</f>
        <v>Australia, 13 years old, Goalkeeper</v>
      </c>
      <c r="B7" t="str">
        <f t="shared" si="0"/>
        <v>13-Australia-Goalkeeper</v>
      </c>
      <c r="C7">
        <f>INT(ROW(A5)/1652)+1</f>
        <v>1</v>
      </c>
      <c r="D7">
        <f>1652+ROW(A6)-(C7*1652)</f>
        <v>6</v>
      </c>
    </row>
    <row r="8" spans="1:4" x14ac:dyDescent="0.25">
      <c r="A8" t="str" cm="1">
        <f t="array" ref="A8">INDEX('Cross 2'!$D$2:$G$1652,D8,C8)</f>
        <v>Austria, 13 years old, Goalkeeper</v>
      </c>
      <c r="B8" t="str">
        <f t="shared" si="0"/>
        <v>13-Austria-Goalkeeper</v>
      </c>
      <c r="C8">
        <f>INT(ROW(A6)/1652)+1</f>
        <v>1</v>
      </c>
      <c r="D8">
        <f>1652+ROW(A7)-(C8*1652)</f>
        <v>7</v>
      </c>
    </row>
    <row r="9" spans="1:4" x14ac:dyDescent="0.25">
      <c r="A9" t="str" cm="1">
        <f t="array" ref="A9">INDEX('Cross 2'!$D$2:$G$1652,D9,C9)</f>
        <v>Bangladesh, 13 years old, Goalkeeper</v>
      </c>
      <c r="B9" t="str">
        <f t="shared" si="0"/>
        <v>13-Bangladesh-Goalkeeper</v>
      </c>
      <c r="C9">
        <f>INT(ROW(A7)/1652)+1</f>
        <v>1</v>
      </c>
      <c r="D9">
        <f>1652+ROW(A8)-(C9*1652)</f>
        <v>8</v>
      </c>
    </row>
    <row r="10" spans="1:4" x14ac:dyDescent="0.25">
      <c r="A10" t="str" cm="1">
        <f t="array" ref="A10">INDEX('Cross 2'!$D$2:$G$1652,D10,C10)</f>
        <v>Belgium, 13 years old, Goalkeeper</v>
      </c>
      <c r="B10" t="str">
        <f t="shared" si="0"/>
        <v>13-Belgium-Goalkeeper</v>
      </c>
      <c r="C10">
        <f>INT(ROW(A8)/1652)+1</f>
        <v>1</v>
      </c>
      <c r="D10">
        <f>1652+ROW(A9)-(C10*1652)</f>
        <v>9</v>
      </c>
    </row>
    <row r="11" spans="1:4" x14ac:dyDescent="0.25">
      <c r="A11" t="str" cm="1">
        <f t="array" ref="A11">INDEX('Cross 2'!$D$2:$G$1652,D11,C11)</f>
        <v>Bolivia, 13 years old, Goalkeeper</v>
      </c>
      <c r="B11" t="str">
        <f t="shared" si="0"/>
        <v>13-Bolivia-Goalkeeper</v>
      </c>
      <c r="C11">
        <f>INT(ROW(A9)/1652)+1</f>
        <v>1</v>
      </c>
      <c r="D11">
        <f>1652+ROW(A10)-(C11*1652)</f>
        <v>10</v>
      </c>
    </row>
    <row r="12" spans="1:4" x14ac:dyDescent="0.25">
      <c r="A12" t="str" cm="1">
        <f t="array" ref="A12">INDEX('Cross 2'!$D$2:$G$1652,D12,C12)</f>
        <v>Bosnia and Herzegovina, 13 years old, Goalkeeper</v>
      </c>
      <c r="B12" t="str">
        <f t="shared" si="0"/>
        <v>13-Bosnia and Herzegovina-Goalkeeper</v>
      </c>
      <c r="C12">
        <f>INT(ROW(A10)/1652)+1</f>
        <v>1</v>
      </c>
      <c r="D12">
        <f>1652+ROW(A11)-(C12*1652)</f>
        <v>11</v>
      </c>
    </row>
    <row r="13" spans="1:4" x14ac:dyDescent="0.25">
      <c r="A13" t="str" cm="1">
        <f t="array" ref="A13">INDEX('Cross 2'!$D$2:$G$1652,D13,C13)</f>
        <v>Brazil, 13 years old, Goalkeeper</v>
      </c>
      <c r="B13" t="str">
        <f t="shared" si="0"/>
        <v>13-Brazil-Goalkeeper</v>
      </c>
      <c r="C13">
        <f>INT(ROW(A11)/1652)+1</f>
        <v>1</v>
      </c>
      <c r="D13">
        <f>1652+ROW(A12)-(C13*1652)</f>
        <v>12</v>
      </c>
    </row>
    <row r="14" spans="1:4" x14ac:dyDescent="0.25">
      <c r="A14" t="str" cm="1">
        <f t="array" ref="A14">INDEX('Cross 2'!$D$2:$G$1652,D14,C14)</f>
        <v>Bulgaria, 13 years old, Goalkeeper</v>
      </c>
      <c r="B14" t="str">
        <f t="shared" si="0"/>
        <v>13-Bulgaria-Goalkeeper</v>
      </c>
      <c r="C14">
        <f>INT(ROW(A12)/1652)+1</f>
        <v>1</v>
      </c>
      <c r="D14">
        <f>1652+ROW(A13)-(C14*1652)</f>
        <v>13</v>
      </c>
    </row>
    <row r="15" spans="1:4" x14ac:dyDescent="0.25">
      <c r="A15" t="str" cm="1">
        <f t="array" ref="A15">INDEX('Cross 2'!$D$2:$G$1652,D15,C15)</f>
        <v>Canada, 13 years old, Goalkeeper</v>
      </c>
      <c r="B15" t="str">
        <f t="shared" si="0"/>
        <v>13-Canada-Goalkeeper</v>
      </c>
      <c r="C15">
        <f>INT(ROW(A13)/1652)+1</f>
        <v>1</v>
      </c>
      <c r="D15">
        <f>1652+ROW(A14)-(C15*1652)</f>
        <v>14</v>
      </c>
    </row>
    <row r="16" spans="1:4" x14ac:dyDescent="0.25">
      <c r="A16" t="str" cm="1">
        <f t="array" ref="A16">INDEX('Cross 2'!$D$2:$G$1652,D16,C16)</f>
        <v>Chile, 13 years old, Goalkeeper</v>
      </c>
      <c r="B16" t="str">
        <f t="shared" si="0"/>
        <v>13-Chile-Goalkeeper</v>
      </c>
      <c r="C16">
        <f>INT(ROW(A14)/1652)+1</f>
        <v>1</v>
      </c>
      <c r="D16">
        <f>1652+ROW(A15)-(C16*1652)</f>
        <v>15</v>
      </c>
    </row>
    <row r="17" spans="1:4" x14ac:dyDescent="0.25">
      <c r="A17" t="str" cm="1">
        <f t="array" ref="A17">INDEX('Cross 2'!$D$2:$G$1652,D17,C17)</f>
        <v>China, 13 years old, Goalkeeper</v>
      </c>
      <c r="B17" t="str">
        <f t="shared" si="0"/>
        <v>13-China-Goalkeeper</v>
      </c>
      <c r="C17">
        <f>INT(ROW(A15)/1652)+1</f>
        <v>1</v>
      </c>
      <c r="D17">
        <f>1652+ROW(A16)-(C17*1652)</f>
        <v>16</v>
      </c>
    </row>
    <row r="18" spans="1:4" x14ac:dyDescent="0.25">
      <c r="A18" t="str" cm="1">
        <f t="array" ref="A18">INDEX('Cross 2'!$D$2:$G$1652,D18,C18)</f>
        <v>Colombia, 13 years old, Goalkeeper</v>
      </c>
      <c r="B18" t="str">
        <f t="shared" si="0"/>
        <v>13-Colombia-Goalkeeper</v>
      </c>
      <c r="C18">
        <f>INT(ROW(A16)/1652)+1</f>
        <v>1</v>
      </c>
      <c r="D18">
        <f>1652+ROW(A17)-(C18*1652)</f>
        <v>17</v>
      </c>
    </row>
    <row r="19" spans="1:4" x14ac:dyDescent="0.25">
      <c r="A19" t="str" cm="1">
        <f t="array" ref="A19">INDEX('Cross 2'!$D$2:$G$1652,D19,C19)</f>
        <v>South Korea, 13 years old, Goalkeeper</v>
      </c>
      <c r="B19" t="str">
        <f t="shared" si="0"/>
        <v>13-South Korea-Goalkeeper</v>
      </c>
      <c r="C19">
        <f>INT(ROW(A17)/1652)+1</f>
        <v>1</v>
      </c>
      <c r="D19">
        <f>1652+ROW(A18)-(C19*1652)</f>
        <v>18</v>
      </c>
    </row>
    <row r="20" spans="1:4" x14ac:dyDescent="0.25">
      <c r="A20" t="str" cm="1">
        <f t="array" ref="A20">INDEX('Cross 2'!$D$2:$G$1652,D20,C20)</f>
        <v>Croatia, 13 years old, Goalkeeper</v>
      </c>
      <c r="B20" t="str">
        <f t="shared" si="0"/>
        <v>13-Croatia-Goalkeeper</v>
      </c>
      <c r="C20">
        <f>INT(ROW(A18)/1652)+1</f>
        <v>1</v>
      </c>
      <c r="D20">
        <f>1652+ROW(A19)-(C20*1652)</f>
        <v>19</v>
      </c>
    </row>
    <row r="21" spans="1:4" x14ac:dyDescent="0.25">
      <c r="A21" t="str" cm="1">
        <f t="array" ref="A21">INDEX('Cross 2'!$D$2:$G$1652,D21,C21)</f>
        <v>Denmark, 13 years old, Goalkeeper</v>
      </c>
      <c r="B21" t="str">
        <f t="shared" si="0"/>
        <v>13-Denmark-Goalkeeper</v>
      </c>
      <c r="C21">
        <f>INT(ROW(A19)/1652)+1</f>
        <v>1</v>
      </c>
      <c r="D21">
        <f>1652+ROW(A20)-(C21*1652)</f>
        <v>20</v>
      </c>
    </row>
    <row r="22" spans="1:4" x14ac:dyDescent="0.25">
      <c r="A22" t="str" cm="1">
        <f t="array" ref="A22">INDEX('Cross 2'!$D$2:$G$1652,D22,C22)</f>
        <v>Scotland, 13 years old, Goalkeeper</v>
      </c>
      <c r="B22" t="str">
        <f t="shared" si="0"/>
        <v>13-Scotland-Goalkeeper</v>
      </c>
      <c r="C22">
        <f>INT(ROW(A20)/1652)+1</f>
        <v>1</v>
      </c>
      <c r="D22">
        <f>1652+ROW(A21)-(C22*1652)</f>
        <v>21</v>
      </c>
    </row>
    <row r="23" spans="1:4" x14ac:dyDescent="0.25">
      <c r="A23" t="str" cm="1">
        <f t="array" ref="A23">INDEX('Cross 2'!$D$2:$G$1652,D23,C23)</f>
        <v>Slovakia, 13 years old, Goalkeeper</v>
      </c>
      <c r="B23" t="str">
        <f t="shared" si="0"/>
        <v>13-Slovakia-Goalkeeper</v>
      </c>
      <c r="C23">
        <f>INT(ROW(A21)/1652)+1</f>
        <v>1</v>
      </c>
      <c r="D23">
        <f>1652+ROW(A22)-(C23*1652)</f>
        <v>22</v>
      </c>
    </row>
    <row r="24" spans="1:4" x14ac:dyDescent="0.25">
      <c r="A24" t="str" cm="1">
        <f t="array" ref="A24">INDEX('Cross 2'!$D$2:$G$1652,D24,C24)</f>
        <v>Slovenia, 13 years old, Goalkeeper</v>
      </c>
      <c r="B24" t="str">
        <f t="shared" si="0"/>
        <v>13-Slovenia-Goalkeeper</v>
      </c>
      <c r="C24">
        <f>INT(ROW(A22)/1652)+1</f>
        <v>1</v>
      </c>
      <c r="D24">
        <f>1652+ROW(A23)-(C24*1652)</f>
        <v>23</v>
      </c>
    </row>
    <row r="25" spans="1:4" x14ac:dyDescent="0.25">
      <c r="A25" t="str" cm="1">
        <f t="array" ref="A25">INDEX('Cross 2'!$D$2:$G$1652,D25,C25)</f>
        <v>Spain, 13 years old, Goalkeeper</v>
      </c>
      <c r="B25" t="str">
        <f t="shared" si="0"/>
        <v>13-Spain-Goalkeeper</v>
      </c>
      <c r="C25">
        <f>INT(ROW(A23)/1652)+1</f>
        <v>1</v>
      </c>
      <c r="D25">
        <f>1652+ROW(A24)-(C25*1652)</f>
        <v>24</v>
      </c>
    </row>
    <row r="26" spans="1:4" x14ac:dyDescent="0.25">
      <c r="A26" t="str" cm="1">
        <f t="array" ref="A26">INDEX('Cross 2'!$D$2:$G$1652,D26,C26)</f>
        <v>United States, 13 years old, Goalkeeper</v>
      </c>
      <c r="B26" t="str">
        <f t="shared" si="0"/>
        <v>13-United States-Goalkeeper</v>
      </c>
      <c r="C26">
        <f>INT(ROW(A24)/1652)+1</f>
        <v>1</v>
      </c>
      <c r="D26">
        <f>1652+ROW(A25)-(C26*1652)</f>
        <v>25</v>
      </c>
    </row>
    <row r="27" spans="1:4" x14ac:dyDescent="0.25">
      <c r="A27" t="str" cm="1">
        <f t="array" ref="A27">INDEX('Cross 2'!$D$2:$G$1652,D27,C27)</f>
        <v>Estonia, 13 years old, Goalkeeper</v>
      </c>
      <c r="B27" t="str">
        <f t="shared" si="0"/>
        <v>13-Estonia-Goalkeeper</v>
      </c>
      <c r="C27">
        <f>INT(ROW(A25)/1652)+1</f>
        <v>1</v>
      </c>
      <c r="D27">
        <f>1652+ROW(A26)-(C27*1652)</f>
        <v>26</v>
      </c>
    </row>
    <row r="28" spans="1:4" x14ac:dyDescent="0.25">
      <c r="A28" t="str" cm="1">
        <f t="array" ref="A28">INDEX('Cross 2'!$D$2:$G$1652,D28,C28)</f>
        <v>Finland, 13 years old, Goalkeeper</v>
      </c>
      <c r="B28" t="str">
        <f t="shared" si="0"/>
        <v>13-Finland-Goalkeeper</v>
      </c>
      <c r="C28">
        <f>INT(ROW(A26)/1652)+1</f>
        <v>1</v>
      </c>
      <c r="D28">
        <f>1652+ROW(A27)-(C28*1652)</f>
        <v>27</v>
      </c>
    </row>
    <row r="29" spans="1:4" x14ac:dyDescent="0.25">
      <c r="A29" t="str" cm="1">
        <f t="array" ref="A29">INDEX('Cross 2'!$D$2:$G$1652,D29,C29)</f>
        <v>France, 13 years old, Goalkeeper</v>
      </c>
      <c r="B29" t="str">
        <f t="shared" si="0"/>
        <v>13-France-Goalkeeper</v>
      </c>
      <c r="C29">
        <f>INT(ROW(A27)/1652)+1</f>
        <v>1</v>
      </c>
      <c r="D29">
        <f>1652+ROW(A28)-(C29*1652)</f>
        <v>28</v>
      </c>
    </row>
    <row r="30" spans="1:4" x14ac:dyDescent="0.25">
      <c r="A30" t="str" cm="1">
        <f t="array" ref="A30">INDEX('Cross 2'!$D$2:$G$1652,D30,C30)</f>
        <v>Greece, 13 years old, Goalkeeper</v>
      </c>
      <c r="B30" t="str">
        <f t="shared" si="0"/>
        <v>13-Greece-Goalkeeper</v>
      </c>
      <c r="C30">
        <f>INT(ROW(A28)/1652)+1</f>
        <v>1</v>
      </c>
      <c r="D30">
        <f>1652+ROW(A29)-(C30*1652)</f>
        <v>29</v>
      </c>
    </row>
    <row r="31" spans="1:4" x14ac:dyDescent="0.25">
      <c r="A31" t="str" cm="1">
        <f t="array" ref="A31">INDEX('Cross 2'!$D$2:$G$1652,D31,C31)</f>
        <v>Netherlands, 13 years old, Goalkeeper</v>
      </c>
      <c r="B31" t="str">
        <f t="shared" si="0"/>
        <v>13-Netherlands-Goalkeeper</v>
      </c>
      <c r="C31">
        <f>INT(ROW(A29)/1652)+1</f>
        <v>1</v>
      </c>
      <c r="D31">
        <f>1652+ROW(A30)-(C31*1652)</f>
        <v>30</v>
      </c>
    </row>
    <row r="32" spans="1:4" x14ac:dyDescent="0.25">
      <c r="A32" t="str" cm="1">
        <f t="array" ref="A32">INDEX('Cross 2'!$D$2:$G$1652,D32,C32)</f>
        <v>Hungary, 13 years old, Goalkeeper</v>
      </c>
      <c r="B32" t="str">
        <f t="shared" si="0"/>
        <v>13-Hungary-Goalkeeper</v>
      </c>
      <c r="C32">
        <f>INT(ROW(A30)/1652)+1</f>
        <v>1</v>
      </c>
      <c r="D32">
        <f>1652+ROW(A31)-(C32*1652)</f>
        <v>31</v>
      </c>
    </row>
    <row r="33" spans="1:4" x14ac:dyDescent="0.25">
      <c r="A33" t="str" cm="1">
        <f t="array" ref="A33">INDEX('Cross 2'!$D$2:$G$1652,D33,C33)</f>
        <v>India, 13 years old, Goalkeeper</v>
      </c>
      <c r="B33" t="str">
        <f t="shared" si="0"/>
        <v>13-India-Goalkeeper</v>
      </c>
      <c r="C33">
        <f>INT(ROW(A31)/1652)+1</f>
        <v>1</v>
      </c>
      <c r="D33">
        <f>1652+ROW(A32)-(C33*1652)</f>
        <v>32</v>
      </c>
    </row>
    <row r="34" spans="1:4" x14ac:dyDescent="0.25">
      <c r="A34" t="str" cm="1">
        <f t="array" ref="A34">INDEX('Cross 2'!$D$2:$G$1652,D34,C34)</f>
        <v>England, 13 years old, Goalkeeper</v>
      </c>
      <c r="B34" t="str">
        <f t="shared" si="0"/>
        <v>13-England-Goalkeeper</v>
      </c>
      <c r="C34">
        <f>INT(ROW(A32)/1652)+1</f>
        <v>1</v>
      </c>
      <c r="D34">
        <f>1652+ROW(A33)-(C34*1652)</f>
        <v>33</v>
      </c>
    </row>
    <row r="35" spans="1:4" x14ac:dyDescent="0.25">
      <c r="A35" t="str" cm="1">
        <f t="array" ref="A35">INDEX('Cross 2'!$D$2:$G$1652,D35,C35)</f>
        <v>Ireland, 13 years old, Goalkeeper</v>
      </c>
      <c r="B35" t="str">
        <f t="shared" si="0"/>
        <v>13-Ireland-Goalkeeper</v>
      </c>
      <c r="C35">
        <f>INT(ROW(A33)/1652)+1</f>
        <v>1</v>
      </c>
      <c r="D35">
        <f>1652+ROW(A34)-(C35*1652)</f>
        <v>34</v>
      </c>
    </row>
    <row r="36" spans="1:4" x14ac:dyDescent="0.25">
      <c r="A36" t="str" cm="1">
        <f t="array" ref="A36">INDEX('Cross 2'!$D$2:$G$1652,D36,C36)</f>
        <v>Iceland, 13 years old, Goalkeeper</v>
      </c>
      <c r="B36" t="str">
        <f t="shared" si="0"/>
        <v>13-Iceland-Goalkeeper</v>
      </c>
      <c r="C36">
        <f>INT(ROW(A34)/1652)+1</f>
        <v>1</v>
      </c>
      <c r="D36">
        <f>1652+ROW(A35)-(C36*1652)</f>
        <v>35</v>
      </c>
    </row>
    <row r="37" spans="1:4" x14ac:dyDescent="0.25">
      <c r="A37" t="str" cm="1">
        <f t="array" ref="A37">INDEX('Cross 2'!$D$2:$G$1652,D37,C37)</f>
        <v>Israel, 13 years old, Goalkeeper</v>
      </c>
      <c r="B37" t="str">
        <f t="shared" si="0"/>
        <v>13-Israel-Goalkeeper</v>
      </c>
      <c r="C37">
        <f>INT(ROW(A35)/1652)+1</f>
        <v>1</v>
      </c>
      <c r="D37">
        <f>1652+ROW(A36)-(C37*1652)</f>
        <v>36</v>
      </c>
    </row>
    <row r="38" spans="1:4" x14ac:dyDescent="0.25">
      <c r="A38" t="str" cm="1">
        <f t="array" ref="A38">INDEX('Cross 2'!$D$2:$G$1652,D38,C38)</f>
        <v>Italy, 13 years old, Goalkeeper</v>
      </c>
      <c r="B38" t="str">
        <f t="shared" si="0"/>
        <v>13-Italy-Goalkeeper</v>
      </c>
      <c r="C38">
        <f>INT(ROW(A36)/1652)+1</f>
        <v>1</v>
      </c>
      <c r="D38">
        <f>1652+ROW(A37)-(C38*1652)</f>
        <v>37</v>
      </c>
    </row>
    <row r="39" spans="1:4" x14ac:dyDescent="0.25">
      <c r="A39" t="str" cm="1">
        <f t="array" ref="A39">INDEX('Cross 2'!$D$2:$G$1652,D39,C39)</f>
        <v>Japan, 13 years old, Goalkeeper</v>
      </c>
      <c r="B39" t="str">
        <f t="shared" si="0"/>
        <v>13-Japan-Goalkeeper</v>
      </c>
      <c r="C39">
        <f>INT(ROW(A37)/1652)+1</f>
        <v>1</v>
      </c>
      <c r="D39">
        <f>1652+ROW(A38)-(C39*1652)</f>
        <v>38</v>
      </c>
    </row>
    <row r="40" spans="1:4" x14ac:dyDescent="0.25">
      <c r="A40" t="str" cm="1">
        <f t="array" ref="A40">INDEX('Cross 2'!$D$2:$G$1652,D40,C40)</f>
        <v>Latvia, 13 years old, Goalkeeper</v>
      </c>
      <c r="B40" t="str">
        <f t="shared" si="0"/>
        <v>13-Latvia-Goalkeeper</v>
      </c>
      <c r="C40">
        <f>INT(ROW(A38)/1652)+1</f>
        <v>1</v>
      </c>
      <c r="D40">
        <f>1652+ROW(A39)-(C40*1652)</f>
        <v>39</v>
      </c>
    </row>
    <row r="41" spans="1:4" x14ac:dyDescent="0.25">
      <c r="A41" t="str" cm="1">
        <f t="array" ref="A41">INDEX('Cross 2'!$D$2:$G$1652,D41,C41)</f>
        <v>Lithuania, 13 years old, Goalkeeper</v>
      </c>
      <c r="B41" t="str">
        <f t="shared" si="0"/>
        <v>13-Lithuania-Goalkeeper</v>
      </c>
      <c r="C41">
        <f>INT(ROW(A39)/1652)+1</f>
        <v>1</v>
      </c>
      <c r="D41">
        <f>1652+ROW(A40)-(C41*1652)</f>
        <v>40</v>
      </c>
    </row>
    <row r="42" spans="1:4" x14ac:dyDescent="0.25">
      <c r="A42" t="str" cm="1">
        <f t="array" ref="A42">INDEX('Cross 2'!$D$2:$G$1652,D42,C42)</f>
        <v>Malta, 13 years old, Goalkeeper</v>
      </c>
      <c r="B42" t="str">
        <f t="shared" si="0"/>
        <v>13-Malta-Goalkeeper</v>
      </c>
      <c r="C42">
        <f>INT(ROW(A40)/1652)+1</f>
        <v>1</v>
      </c>
      <c r="D42">
        <f>1652+ROW(A41)-(C42*1652)</f>
        <v>41</v>
      </c>
    </row>
    <row r="43" spans="1:4" x14ac:dyDescent="0.25">
      <c r="A43" t="str" cm="1">
        <f t="array" ref="A43">INDEX('Cross 2'!$D$2:$G$1652,D43,C43)</f>
        <v>Mexico, 13 years old, Goalkeeper</v>
      </c>
      <c r="B43" t="str">
        <f t="shared" si="0"/>
        <v>13-Mexico-Goalkeeper</v>
      </c>
      <c r="C43">
        <f>INT(ROW(A41)/1652)+1</f>
        <v>1</v>
      </c>
      <c r="D43">
        <f>1652+ROW(A42)-(C43*1652)</f>
        <v>42</v>
      </c>
    </row>
    <row r="44" spans="1:4" x14ac:dyDescent="0.25">
      <c r="A44" t="str" cm="1">
        <f t="array" ref="A44">INDEX('Cross 2'!$D$2:$G$1652,D44,C44)</f>
        <v>Moldova, 13 years old, Goalkeeper</v>
      </c>
      <c r="B44" t="str">
        <f t="shared" si="0"/>
        <v>13-Moldova-Goalkeeper</v>
      </c>
      <c r="C44">
        <f>INT(ROW(A42)/1652)+1</f>
        <v>1</v>
      </c>
      <c r="D44">
        <f>1652+ROW(A43)-(C44*1652)</f>
        <v>43</v>
      </c>
    </row>
    <row r="45" spans="1:4" x14ac:dyDescent="0.25">
      <c r="A45" t="str" cm="1">
        <f t="array" ref="A45">INDEX('Cross 2'!$D$2:$G$1652,D45,C45)</f>
        <v>Norway, 13 years old, Goalkeeper</v>
      </c>
      <c r="B45" t="str">
        <f t="shared" si="0"/>
        <v>13-Norway-Goalkeeper</v>
      </c>
      <c r="C45">
        <f>INT(ROW(A43)/1652)+1</f>
        <v>1</v>
      </c>
      <c r="D45">
        <f>1652+ROW(A44)-(C45*1652)</f>
        <v>44</v>
      </c>
    </row>
    <row r="46" spans="1:4" x14ac:dyDescent="0.25">
      <c r="A46" t="str" cm="1">
        <f t="array" ref="A46">INDEX('Cross 2'!$D$2:$G$1652,D46,C46)</f>
        <v>New Zealand, 13 years old, Goalkeeper</v>
      </c>
      <c r="B46" t="str">
        <f t="shared" si="0"/>
        <v>13-New Zealand-Goalkeeper</v>
      </c>
      <c r="C46">
        <f>INT(ROW(A44)/1652)+1</f>
        <v>1</v>
      </c>
      <c r="D46">
        <f>1652+ROW(A45)-(C46*1652)</f>
        <v>45</v>
      </c>
    </row>
    <row r="47" spans="1:4" x14ac:dyDescent="0.25">
      <c r="A47" t="str" cm="1">
        <f t="array" ref="A47">INDEX('Cross 2'!$D$2:$G$1652,D47,C47)</f>
        <v>Peru, 13 years old, Goalkeeper</v>
      </c>
      <c r="B47" t="str">
        <f t="shared" si="0"/>
        <v>13-Peru-Goalkeeper</v>
      </c>
      <c r="C47">
        <f>INT(ROW(A45)/1652)+1</f>
        <v>1</v>
      </c>
      <c r="D47">
        <f>1652+ROW(A46)-(C47*1652)</f>
        <v>46</v>
      </c>
    </row>
    <row r="48" spans="1:4" x14ac:dyDescent="0.25">
      <c r="A48" t="str" cm="1">
        <f t="array" ref="A48">INDEX('Cross 2'!$D$2:$G$1652,D48,C48)</f>
        <v>Poland, 13 years old, Goalkeeper</v>
      </c>
      <c r="B48" t="str">
        <f t="shared" si="0"/>
        <v>13-Poland-Goalkeeper</v>
      </c>
      <c r="C48">
        <f>INT(ROW(A46)/1652)+1</f>
        <v>1</v>
      </c>
      <c r="D48">
        <f>1652+ROW(A47)-(C48*1652)</f>
        <v>47</v>
      </c>
    </row>
    <row r="49" spans="1:4" x14ac:dyDescent="0.25">
      <c r="A49" t="str" cm="1">
        <f t="array" ref="A49">INDEX('Cross 2'!$D$2:$G$1652,D49,C49)</f>
        <v>Portugal, 13 years old, Goalkeeper</v>
      </c>
      <c r="B49" t="str">
        <f t="shared" si="0"/>
        <v>13-Portugal-Goalkeeper</v>
      </c>
      <c r="C49">
        <f>INT(ROW(A47)/1652)+1</f>
        <v>1</v>
      </c>
      <c r="D49">
        <f>1652+ROW(A48)-(C49*1652)</f>
        <v>48</v>
      </c>
    </row>
    <row r="50" spans="1:4" x14ac:dyDescent="0.25">
      <c r="A50" t="str" cm="1">
        <f t="array" ref="A50">INDEX('Cross 2'!$D$2:$G$1652,D50,C50)</f>
        <v>Montenegro, 13 years old, Goalkeeper</v>
      </c>
      <c r="B50" t="str">
        <f t="shared" si="0"/>
        <v>13-Montenegro-Goalkeeper</v>
      </c>
      <c r="C50">
        <f>INT(ROW(A48)/1652)+1</f>
        <v>1</v>
      </c>
      <c r="D50">
        <f>1652+ROW(A49)-(C50*1652)</f>
        <v>49</v>
      </c>
    </row>
    <row r="51" spans="1:4" x14ac:dyDescent="0.25">
      <c r="A51" t="str" cm="1">
        <f t="array" ref="A51">INDEX('Cross 2'!$D$2:$G$1652,D51,C51)</f>
        <v>Czech Republic, 13 years old, Goalkeeper</v>
      </c>
      <c r="B51" t="str">
        <f t="shared" si="0"/>
        <v>13-Czech Republic-Goalkeeper</v>
      </c>
      <c r="C51">
        <f>INT(ROW(A49)/1652)+1</f>
        <v>1</v>
      </c>
      <c r="D51">
        <f>1652+ROW(A50)-(C51*1652)</f>
        <v>50</v>
      </c>
    </row>
    <row r="52" spans="1:4" x14ac:dyDescent="0.25">
      <c r="A52" t="str" cm="1">
        <f t="array" ref="A52">INDEX('Cross 2'!$D$2:$G$1652,D52,C52)</f>
        <v>Romania, 13 years old, Goalkeeper</v>
      </c>
      <c r="B52" t="str">
        <f t="shared" si="0"/>
        <v>13-Romania-Goalkeeper</v>
      </c>
      <c r="C52">
        <f>INT(ROW(A50)/1652)+1</f>
        <v>1</v>
      </c>
      <c r="D52">
        <f>1652+ROW(A51)-(C52*1652)</f>
        <v>51</v>
      </c>
    </row>
    <row r="53" spans="1:4" x14ac:dyDescent="0.25">
      <c r="A53" t="str" cm="1">
        <f t="array" ref="A53">INDEX('Cross 2'!$D$2:$G$1652,D53,C53)</f>
        <v>Russia, 13 years old, Goalkeeper</v>
      </c>
      <c r="B53" t="str">
        <f t="shared" si="0"/>
        <v>13-Russia-Goalkeeper</v>
      </c>
      <c r="C53">
        <f>INT(ROW(A51)/1652)+1</f>
        <v>1</v>
      </c>
      <c r="D53">
        <f>1652+ROW(A52)-(C53*1652)</f>
        <v>52</v>
      </c>
    </row>
    <row r="54" spans="1:4" x14ac:dyDescent="0.25">
      <c r="A54" t="str" cm="1">
        <f t="array" ref="A54">INDEX('Cross 2'!$D$2:$G$1652,D54,C54)</f>
        <v>Serbia, 13 years old, Goalkeeper</v>
      </c>
      <c r="B54" t="str">
        <f t="shared" si="0"/>
        <v>13-Serbia-Goalkeeper</v>
      </c>
      <c r="C54">
        <f>INT(ROW(A52)/1652)+1</f>
        <v>1</v>
      </c>
      <c r="D54">
        <f>1652+ROW(A53)-(C54*1652)</f>
        <v>53</v>
      </c>
    </row>
    <row r="55" spans="1:4" x14ac:dyDescent="0.25">
      <c r="A55" t="str" cm="1">
        <f t="array" ref="A55">INDEX('Cross 2'!$D$2:$G$1652,D55,C55)</f>
        <v>Sweden, 13 years old, Goalkeeper</v>
      </c>
      <c r="B55" t="str">
        <f t="shared" si="0"/>
        <v>13-Sweden-Goalkeeper</v>
      </c>
      <c r="C55">
        <f>INT(ROW(A53)/1652)+1</f>
        <v>1</v>
      </c>
      <c r="D55">
        <f>1652+ROW(A54)-(C55*1652)</f>
        <v>54</v>
      </c>
    </row>
    <row r="56" spans="1:4" x14ac:dyDescent="0.25">
      <c r="A56" t="str" cm="1">
        <f t="array" ref="A56">INDEX('Cross 2'!$D$2:$G$1652,D56,C56)</f>
        <v>Switzerland, 13 years old, Goalkeeper</v>
      </c>
      <c r="B56" t="str">
        <f t="shared" si="0"/>
        <v>13-Switzerland-Goalkeeper</v>
      </c>
      <c r="C56">
        <f>INT(ROW(A54)/1652)+1</f>
        <v>1</v>
      </c>
      <c r="D56">
        <f>1652+ROW(A55)-(C56*1652)</f>
        <v>55</v>
      </c>
    </row>
    <row r="57" spans="1:4" x14ac:dyDescent="0.25">
      <c r="A57" t="str" cm="1">
        <f t="array" ref="A57">INDEX('Cross 2'!$D$2:$G$1652,D57,C57)</f>
        <v>Thailand, 13 years old, Goalkeeper</v>
      </c>
      <c r="B57" t="str">
        <f t="shared" si="0"/>
        <v>13-Thailand-Goalkeeper</v>
      </c>
      <c r="C57">
        <f>INT(ROW(A55)/1652)+1</f>
        <v>1</v>
      </c>
      <c r="D57">
        <f>1652+ROW(A56)-(C57*1652)</f>
        <v>56</v>
      </c>
    </row>
    <row r="58" spans="1:4" x14ac:dyDescent="0.25">
      <c r="A58" t="str" cm="1">
        <f t="array" ref="A58">INDEX('Cross 2'!$D$2:$G$1652,D58,C58)</f>
        <v>Turkey, 13 years old, Goalkeeper</v>
      </c>
      <c r="B58" t="str">
        <f t="shared" si="0"/>
        <v>13-Turkey-Goalkeeper</v>
      </c>
      <c r="C58">
        <f>INT(ROW(A56)/1652)+1</f>
        <v>1</v>
      </c>
      <c r="D58">
        <f>1652+ROW(A57)-(C58*1652)</f>
        <v>57</v>
      </c>
    </row>
    <row r="59" spans="1:4" x14ac:dyDescent="0.25">
      <c r="A59" t="str" cm="1">
        <f t="array" ref="A59">INDEX('Cross 2'!$D$2:$G$1652,D59,C59)</f>
        <v>Uruguay, 13 years old, Goalkeeper</v>
      </c>
      <c r="B59" t="str">
        <f t="shared" si="0"/>
        <v>13-Uruguay-Goalkeeper</v>
      </c>
      <c r="C59">
        <f>INT(ROW(A57)/1652)+1</f>
        <v>1</v>
      </c>
      <c r="D59">
        <f>1652+ROW(A58)-(C59*1652)</f>
        <v>58</v>
      </c>
    </row>
    <row r="60" spans="1:4" x14ac:dyDescent="0.25">
      <c r="A60" t="str" cm="1">
        <f t="array" ref="A60">INDEX('Cross 2'!$D$2:$G$1652,D60,C60)</f>
        <v>Venezuela, 13 years old, Goalkeeper</v>
      </c>
      <c r="B60" t="str">
        <f t="shared" si="0"/>
        <v>13-Venezuela-Goalkeeper</v>
      </c>
      <c r="C60">
        <f>INT(ROW(A58)/1652)+1</f>
        <v>1</v>
      </c>
      <c r="D60">
        <f>1652+ROW(A59)-(C60*1652)</f>
        <v>59</v>
      </c>
    </row>
    <row r="61" spans="1:4" x14ac:dyDescent="0.25">
      <c r="A61" t="str" cm="1">
        <f t="array" ref="A61">INDEX('Cross 2'!$D$2:$G$1652,D61,C61)</f>
        <v>South Africa, 19 years old, Goalkeeper</v>
      </c>
      <c r="B61" t="str">
        <f t="shared" si="0"/>
        <v>19-South Africa-Goalkeeper</v>
      </c>
      <c r="C61">
        <f>INT(ROW(A59)/1652)+1</f>
        <v>1</v>
      </c>
      <c r="D61">
        <f>1652+ROW(A60)-(C61*1652)</f>
        <v>60</v>
      </c>
    </row>
    <row r="62" spans="1:4" x14ac:dyDescent="0.25">
      <c r="A62" t="str" cm="1">
        <f t="array" ref="A62">INDEX('Cross 2'!$D$2:$G$1652,D62,C62)</f>
        <v>Albania, 19 years old, Goalkeeper</v>
      </c>
      <c r="B62" t="str">
        <f t="shared" si="0"/>
        <v>19-Albania-Goalkeeper</v>
      </c>
      <c r="C62">
        <f>INT(ROW(A60)/1652)+1</f>
        <v>1</v>
      </c>
      <c r="D62">
        <f>1652+ROW(A61)-(C62*1652)</f>
        <v>61</v>
      </c>
    </row>
    <row r="63" spans="1:4" x14ac:dyDescent="0.25">
      <c r="A63" t="str" cm="1">
        <f t="array" ref="A63">INDEX('Cross 2'!$D$2:$G$1652,D63,C63)</f>
        <v>Germany, 19 years old, Goalkeeper</v>
      </c>
      <c r="B63" t="str">
        <f t="shared" si="0"/>
        <v>19-Germany-Goalkeeper</v>
      </c>
      <c r="C63">
        <f>INT(ROW(A61)/1652)+1</f>
        <v>1</v>
      </c>
      <c r="D63">
        <f>1652+ROW(A62)-(C63*1652)</f>
        <v>62</v>
      </c>
    </row>
    <row r="64" spans="1:4" x14ac:dyDescent="0.25">
      <c r="A64" t="str" cm="1">
        <f t="array" ref="A64">INDEX('Cross 2'!$D$2:$G$1652,D64,C64)</f>
        <v>Algeria, 19 years old, Goalkeeper</v>
      </c>
      <c r="B64" t="str">
        <f t="shared" si="0"/>
        <v>19-Algeria-Goalkeeper</v>
      </c>
      <c r="C64">
        <f>INT(ROW(A62)/1652)+1</f>
        <v>1</v>
      </c>
      <c r="D64">
        <f>1652+ROW(A63)-(C64*1652)</f>
        <v>63</v>
      </c>
    </row>
    <row r="65" spans="1:4" x14ac:dyDescent="0.25">
      <c r="A65" t="str" cm="1">
        <f t="array" ref="A65">INDEX('Cross 2'!$D$2:$G$1652,D65,C65)</f>
        <v>Argentina, 19 years old, Goalkeeper</v>
      </c>
      <c r="B65" t="str">
        <f t="shared" si="0"/>
        <v>19-Argentina-Goalkeeper</v>
      </c>
      <c r="C65">
        <f>INT(ROW(A63)/1652)+1</f>
        <v>1</v>
      </c>
      <c r="D65">
        <f>1652+ROW(A64)-(C65*1652)</f>
        <v>64</v>
      </c>
    </row>
    <row r="66" spans="1:4" x14ac:dyDescent="0.25">
      <c r="A66" t="str" cm="1">
        <f t="array" ref="A66">INDEX('Cross 2'!$D$2:$G$1652,D66,C66)</f>
        <v>Australia, 19 years old, Goalkeeper</v>
      </c>
      <c r="B66" t="str">
        <f t="shared" si="0"/>
        <v>19-Australia-Goalkeeper</v>
      </c>
      <c r="C66">
        <f>INT(ROW(A64)/1652)+1</f>
        <v>1</v>
      </c>
      <c r="D66">
        <f>1652+ROW(A65)-(C66*1652)</f>
        <v>65</v>
      </c>
    </row>
    <row r="67" spans="1:4" x14ac:dyDescent="0.25">
      <c r="A67" t="str" cm="1">
        <f t="array" ref="A67">INDEX('Cross 2'!$D$2:$G$1652,D67,C67)</f>
        <v>Austria, 19 years old, Goalkeeper</v>
      </c>
      <c r="B67" t="str">
        <f t="shared" ref="B67:B130" si="1">RIGHT(MID(A67,1,SEARCH(",",A67,1)+3),2)&amp;"-"&amp;MID(A67,1,SEARCH(",",A67,1)-1)&amp;"-"&amp;SUBSTITUTE(A67,MID(A67,1,SEARCH("old,",A67,1)+4),"")</f>
        <v>19-Austria-Goalkeeper</v>
      </c>
      <c r="C67">
        <f>INT(ROW(A65)/1652)+1</f>
        <v>1</v>
      </c>
      <c r="D67">
        <f>1652+ROW(A66)-(C67*1652)</f>
        <v>66</v>
      </c>
    </row>
    <row r="68" spans="1:4" x14ac:dyDescent="0.25">
      <c r="A68" t="str" cm="1">
        <f t="array" ref="A68">INDEX('Cross 2'!$D$2:$G$1652,D68,C68)</f>
        <v>Bangladesh, 19 years old, Goalkeeper</v>
      </c>
      <c r="B68" t="str">
        <f t="shared" si="1"/>
        <v>19-Bangladesh-Goalkeeper</v>
      </c>
      <c r="C68">
        <f>INT(ROW(A66)/1652)+1</f>
        <v>1</v>
      </c>
      <c r="D68">
        <f>1652+ROW(A67)-(C68*1652)</f>
        <v>67</v>
      </c>
    </row>
    <row r="69" spans="1:4" x14ac:dyDescent="0.25">
      <c r="A69" t="str" cm="1">
        <f t="array" ref="A69">INDEX('Cross 2'!$D$2:$G$1652,D69,C69)</f>
        <v>Belgium, 19 years old, Goalkeeper</v>
      </c>
      <c r="B69" t="str">
        <f t="shared" si="1"/>
        <v>19-Belgium-Goalkeeper</v>
      </c>
      <c r="C69">
        <f>INT(ROW(A67)/1652)+1</f>
        <v>1</v>
      </c>
      <c r="D69">
        <f>1652+ROW(A68)-(C69*1652)</f>
        <v>68</v>
      </c>
    </row>
    <row r="70" spans="1:4" x14ac:dyDescent="0.25">
      <c r="A70" t="str" cm="1">
        <f t="array" ref="A70">INDEX('Cross 2'!$D$2:$G$1652,D70,C70)</f>
        <v>Bolivia, 19 years old, Goalkeeper</v>
      </c>
      <c r="B70" t="str">
        <f t="shared" si="1"/>
        <v>19-Bolivia-Goalkeeper</v>
      </c>
      <c r="C70">
        <f>INT(ROW(A68)/1652)+1</f>
        <v>1</v>
      </c>
      <c r="D70">
        <f>1652+ROW(A69)-(C70*1652)</f>
        <v>69</v>
      </c>
    </row>
    <row r="71" spans="1:4" x14ac:dyDescent="0.25">
      <c r="A71" t="str" cm="1">
        <f t="array" ref="A71">INDEX('Cross 2'!$D$2:$G$1652,D71,C71)</f>
        <v>Bosnia and Herzegovina, 19 years old, Goalkeeper</v>
      </c>
      <c r="B71" t="str">
        <f t="shared" si="1"/>
        <v>19-Bosnia and Herzegovina-Goalkeeper</v>
      </c>
      <c r="C71">
        <f>INT(ROW(A69)/1652)+1</f>
        <v>1</v>
      </c>
      <c r="D71">
        <f>1652+ROW(A70)-(C71*1652)</f>
        <v>70</v>
      </c>
    </row>
    <row r="72" spans="1:4" x14ac:dyDescent="0.25">
      <c r="A72" t="str" cm="1">
        <f t="array" ref="A72">INDEX('Cross 2'!$D$2:$G$1652,D72,C72)</f>
        <v>Brazil, 19 years old, Goalkeeper</v>
      </c>
      <c r="B72" t="str">
        <f t="shared" si="1"/>
        <v>19-Brazil-Goalkeeper</v>
      </c>
      <c r="C72">
        <f>INT(ROW(A70)/1652)+1</f>
        <v>1</v>
      </c>
      <c r="D72">
        <f>1652+ROW(A71)-(C72*1652)</f>
        <v>71</v>
      </c>
    </row>
    <row r="73" spans="1:4" x14ac:dyDescent="0.25">
      <c r="A73" t="str" cm="1">
        <f t="array" ref="A73">INDEX('Cross 2'!$D$2:$G$1652,D73,C73)</f>
        <v>Bulgaria, 19 years old, Goalkeeper</v>
      </c>
      <c r="B73" t="str">
        <f t="shared" si="1"/>
        <v>19-Bulgaria-Goalkeeper</v>
      </c>
      <c r="C73">
        <f>INT(ROW(A71)/1652)+1</f>
        <v>1</v>
      </c>
      <c r="D73">
        <f>1652+ROW(A72)-(C73*1652)</f>
        <v>72</v>
      </c>
    </row>
    <row r="74" spans="1:4" x14ac:dyDescent="0.25">
      <c r="A74" t="str" cm="1">
        <f t="array" ref="A74">INDEX('Cross 2'!$D$2:$G$1652,D74,C74)</f>
        <v>Canada, 19 years old, Goalkeeper</v>
      </c>
      <c r="B74" t="str">
        <f t="shared" si="1"/>
        <v>19-Canada-Goalkeeper</v>
      </c>
      <c r="C74">
        <f>INT(ROW(A72)/1652)+1</f>
        <v>1</v>
      </c>
      <c r="D74">
        <f>1652+ROW(A73)-(C74*1652)</f>
        <v>73</v>
      </c>
    </row>
    <row r="75" spans="1:4" x14ac:dyDescent="0.25">
      <c r="A75" t="str" cm="1">
        <f t="array" ref="A75">INDEX('Cross 2'!$D$2:$G$1652,D75,C75)</f>
        <v>Chile, 19 years old, Goalkeeper</v>
      </c>
      <c r="B75" t="str">
        <f t="shared" si="1"/>
        <v>19-Chile-Goalkeeper</v>
      </c>
      <c r="C75">
        <f>INT(ROW(A73)/1652)+1</f>
        <v>1</v>
      </c>
      <c r="D75">
        <f>1652+ROW(A74)-(C75*1652)</f>
        <v>74</v>
      </c>
    </row>
    <row r="76" spans="1:4" x14ac:dyDescent="0.25">
      <c r="A76" t="str" cm="1">
        <f t="array" ref="A76">INDEX('Cross 2'!$D$2:$G$1652,D76,C76)</f>
        <v>China, 19 years old, Goalkeeper</v>
      </c>
      <c r="B76" t="str">
        <f t="shared" si="1"/>
        <v>19-China-Goalkeeper</v>
      </c>
      <c r="C76">
        <f>INT(ROW(A74)/1652)+1</f>
        <v>1</v>
      </c>
      <c r="D76">
        <f>1652+ROW(A75)-(C76*1652)</f>
        <v>75</v>
      </c>
    </row>
    <row r="77" spans="1:4" x14ac:dyDescent="0.25">
      <c r="A77" t="str" cm="1">
        <f t="array" ref="A77">INDEX('Cross 2'!$D$2:$G$1652,D77,C77)</f>
        <v>Colombia, 19 years old, Goalkeeper</v>
      </c>
      <c r="B77" t="str">
        <f t="shared" si="1"/>
        <v>19-Colombia-Goalkeeper</v>
      </c>
      <c r="C77">
        <f>INT(ROW(A75)/1652)+1</f>
        <v>1</v>
      </c>
      <c r="D77">
        <f>1652+ROW(A76)-(C77*1652)</f>
        <v>76</v>
      </c>
    </row>
    <row r="78" spans="1:4" x14ac:dyDescent="0.25">
      <c r="A78" t="str" cm="1">
        <f t="array" ref="A78">INDEX('Cross 2'!$D$2:$G$1652,D78,C78)</f>
        <v>South Korea, 19 years old, Goalkeeper</v>
      </c>
      <c r="B78" t="str">
        <f t="shared" si="1"/>
        <v>19-South Korea-Goalkeeper</v>
      </c>
      <c r="C78">
        <f>INT(ROW(A76)/1652)+1</f>
        <v>1</v>
      </c>
      <c r="D78">
        <f>1652+ROW(A77)-(C78*1652)</f>
        <v>77</v>
      </c>
    </row>
    <row r="79" spans="1:4" x14ac:dyDescent="0.25">
      <c r="A79" t="str" cm="1">
        <f t="array" ref="A79">INDEX('Cross 2'!$D$2:$G$1652,D79,C79)</f>
        <v>Croatia, 19 years old, Goalkeeper</v>
      </c>
      <c r="B79" t="str">
        <f t="shared" si="1"/>
        <v>19-Croatia-Goalkeeper</v>
      </c>
      <c r="C79">
        <f>INT(ROW(A77)/1652)+1</f>
        <v>1</v>
      </c>
      <c r="D79">
        <f>1652+ROW(A78)-(C79*1652)</f>
        <v>78</v>
      </c>
    </row>
    <row r="80" spans="1:4" x14ac:dyDescent="0.25">
      <c r="A80" t="str" cm="1">
        <f t="array" ref="A80">INDEX('Cross 2'!$D$2:$G$1652,D80,C80)</f>
        <v>Denmark, 19 years old, Goalkeeper</v>
      </c>
      <c r="B80" t="str">
        <f t="shared" si="1"/>
        <v>19-Denmark-Goalkeeper</v>
      </c>
      <c r="C80">
        <f>INT(ROW(A78)/1652)+1</f>
        <v>1</v>
      </c>
      <c r="D80">
        <f>1652+ROW(A79)-(C80*1652)</f>
        <v>79</v>
      </c>
    </row>
    <row r="81" spans="1:4" x14ac:dyDescent="0.25">
      <c r="A81" t="str" cm="1">
        <f t="array" ref="A81">INDEX('Cross 2'!$D$2:$G$1652,D81,C81)</f>
        <v>Scotland, 19 years old, Goalkeeper</v>
      </c>
      <c r="B81" t="str">
        <f t="shared" si="1"/>
        <v>19-Scotland-Goalkeeper</v>
      </c>
      <c r="C81">
        <f>INT(ROW(A79)/1652)+1</f>
        <v>1</v>
      </c>
      <c r="D81">
        <f>1652+ROW(A80)-(C81*1652)</f>
        <v>80</v>
      </c>
    </row>
    <row r="82" spans="1:4" x14ac:dyDescent="0.25">
      <c r="A82" t="str" cm="1">
        <f t="array" ref="A82">INDEX('Cross 2'!$D$2:$G$1652,D82,C82)</f>
        <v>Slovakia, 19 years old, Goalkeeper</v>
      </c>
      <c r="B82" t="str">
        <f t="shared" si="1"/>
        <v>19-Slovakia-Goalkeeper</v>
      </c>
      <c r="C82">
        <f>INT(ROW(A80)/1652)+1</f>
        <v>1</v>
      </c>
      <c r="D82">
        <f>1652+ROW(A81)-(C82*1652)</f>
        <v>81</v>
      </c>
    </row>
    <row r="83" spans="1:4" x14ac:dyDescent="0.25">
      <c r="A83" t="str" cm="1">
        <f t="array" ref="A83">INDEX('Cross 2'!$D$2:$G$1652,D83,C83)</f>
        <v>Slovenia, 19 years old, Goalkeeper</v>
      </c>
      <c r="B83" t="str">
        <f t="shared" si="1"/>
        <v>19-Slovenia-Goalkeeper</v>
      </c>
      <c r="C83">
        <f>INT(ROW(A81)/1652)+1</f>
        <v>1</v>
      </c>
      <c r="D83">
        <f>1652+ROW(A82)-(C83*1652)</f>
        <v>82</v>
      </c>
    </row>
    <row r="84" spans="1:4" x14ac:dyDescent="0.25">
      <c r="A84" t="str" cm="1">
        <f t="array" ref="A84">INDEX('Cross 2'!$D$2:$G$1652,D84,C84)</f>
        <v>Spain, 19 years old, Goalkeeper</v>
      </c>
      <c r="B84" t="str">
        <f t="shared" si="1"/>
        <v>19-Spain-Goalkeeper</v>
      </c>
      <c r="C84">
        <f>INT(ROW(A82)/1652)+1</f>
        <v>1</v>
      </c>
      <c r="D84">
        <f>1652+ROW(A83)-(C84*1652)</f>
        <v>83</v>
      </c>
    </row>
    <row r="85" spans="1:4" x14ac:dyDescent="0.25">
      <c r="A85" t="str" cm="1">
        <f t="array" ref="A85">INDEX('Cross 2'!$D$2:$G$1652,D85,C85)</f>
        <v>United States, 19 years old, Goalkeeper</v>
      </c>
      <c r="B85" t="str">
        <f t="shared" si="1"/>
        <v>19-United States-Goalkeeper</v>
      </c>
      <c r="C85">
        <f>INT(ROW(A83)/1652)+1</f>
        <v>1</v>
      </c>
      <c r="D85">
        <f>1652+ROW(A84)-(C85*1652)</f>
        <v>84</v>
      </c>
    </row>
    <row r="86" spans="1:4" x14ac:dyDescent="0.25">
      <c r="A86" t="str" cm="1">
        <f t="array" ref="A86">INDEX('Cross 2'!$D$2:$G$1652,D86,C86)</f>
        <v>Estonia, 19 years old, Goalkeeper</v>
      </c>
      <c r="B86" t="str">
        <f t="shared" si="1"/>
        <v>19-Estonia-Goalkeeper</v>
      </c>
      <c r="C86">
        <f>INT(ROW(A84)/1652)+1</f>
        <v>1</v>
      </c>
      <c r="D86">
        <f>1652+ROW(A85)-(C86*1652)</f>
        <v>85</v>
      </c>
    </row>
    <row r="87" spans="1:4" x14ac:dyDescent="0.25">
      <c r="A87" t="str" cm="1">
        <f t="array" ref="A87">INDEX('Cross 2'!$D$2:$G$1652,D87,C87)</f>
        <v>Finland, 19 years old, Goalkeeper</v>
      </c>
      <c r="B87" t="str">
        <f t="shared" si="1"/>
        <v>19-Finland-Goalkeeper</v>
      </c>
      <c r="C87">
        <f>INT(ROW(A85)/1652)+1</f>
        <v>1</v>
      </c>
      <c r="D87">
        <f>1652+ROW(A86)-(C87*1652)</f>
        <v>86</v>
      </c>
    </row>
    <row r="88" spans="1:4" x14ac:dyDescent="0.25">
      <c r="A88" t="str" cm="1">
        <f t="array" ref="A88">INDEX('Cross 2'!$D$2:$G$1652,D88,C88)</f>
        <v>France, 19 years old, Goalkeeper</v>
      </c>
      <c r="B88" t="str">
        <f t="shared" si="1"/>
        <v>19-France-Goalkeeper</v>
      </c>
      <c r="C88">
        <f>INT(ROW(A86)/1652)+1</f>
        <v>1</v>
      </c>
      <c r="D88">
        <f>1652+ROW(A87)-(C88*1652)</f>
        <v>87</v>
      </c>
    </row>
    <row r="89" spans="1:4" x14ac:dyDescent="0.25">
      <c r="A89" t="str" cm="1">
        <f t="array" ref="A89">INDEX('Cross 2'!$D$2:$G$1652,D89,C89)</f>
        <v>Greece, 19 years old, Goalkeeper</v>
      </c>
      <c r="B89" t="str">
        <f t="shared" si="1"/>
        <v>19-Greece-Goalkeeper</v>
      </c>
      <c r="C89">
        <f>INT(ROW(A87)/1652)+1</f>
        <v>1</v>
      </c>
      <c r="D89">
        <f>1652+ROW(A88)-(C89*1652)</f>
        <v>88</v>
      </c>
    </row>
    <row r="90" spans="1:4" x14ac:dyDescent="0.25">
      <c r="A90" t="str" cm="1">
        <f t="array" ref="A90">INDEX('Cross 2'!$D$2:$G$1652,D90,C90)</f>
        <v>Netherlands, 19 years old, Goalkeeper</v>
      </c>
      <c r="B90" t="str">
        <f t="shared" si="1"/>
        <v>19-Netherlands-Goalkeeper</v>
      </c>
      <c r="C90">
        <f>INT(ROW(A88)/1652)+1</f>
        <v>1</v>
      </c>
      <c r="D90">
        <f>1652+ROW(A89)-(C90*1652)</f>
        <v>89</v>
      </c>
    </row>
    <row r="91" spans="1:4" x14ac:dyDescent="0.25">
      <c r="A91" t="str" cm="1">
        <f t="array" ref="A91">INDEX('Cross 2'!$D$2:$G$1652,D91,C91)</f>
        <v>Hungary, 19 years old, Goalkeeper</v>
      </c>
      <c r="B91" t="str">
        <f t="shared" si="1"/>
        <v>19-Hungary-Goalkeeper</v>
      </c>
      <c r="C91">
        <f>INT(ROW(A89)/1652)+1</f>
        <v>1</v>
      </c>
      <c r="D91">
        <f>1652+ROW(A90)-(C91*1652)</f>
        <v>90</v>
      </c>
    </row>
    <row r="92" spans="1:4" x14ac:dyDescent="0.25">
      <c r="A92" t="str" cm="1">
        <f t="array" ref="A92">INDEX('Cross 2'!$D$2:$G$1652,D92,C92)</f>
        <v>India, 19 years old, Goalkeeper</v>
      </c>
      <c r="B92" t="str">
        <f t="shared" si="1"/>
        <v>19-India-Goalkeeper</v>
      </c>
      <c r="C92">
        <f>INT(ROW(A90)/1652)+1</f>
        <v>1</v>
      </c>
      <c r="D92">
        <f>1652+ROW(A91)-(C92*1652)</f>
        <v>91</v>
      </c>
    </row>
    <row r="93" spans="1:4" x14ac:dyDescent="0.25">
      <c r="A93" t="str" cm="1">
        <f t="array" ref="A93">INDEX('Cross 2'!$D$2:$G$1652,D93,C93)</f>
        <v>England, 19 years old, Goalkeeper</v>
      </c>
      <c r="B93" t="str">
        <f t="shared" si="1"/>
        <v>19-England-Goalkeeper</v>
      </c>
      <c r="C93">
        <f>INT(ROW(A91)/1652)+1</f>
        <v>1</v>
      </c>
      <c r="D93">
        <f>1652+ROW(A92)-(C93*1652)</f>
        <v>92</v>
      </c>
    </row>
    <row r="94" spans="1:4" x14ac:dyDescent="0.25">
      <c r="A94" t="str" cm="1">
        <f t="array" ref="A94">INDEX('Cross 2'!$D$2:$G$1652,D94,C94)</f>
        <v>Ireland, 19 years old, Goalkeeper</v>
      </c>
      <c r="B94" t="str">
        <f t="shared" si="1"/>
        <v>19-Ireland-Goalkeeper</v>
      </c>
      <c r="C94">
        <f>INT(ROW(A92)/1652)+1</f>
        <v>1</v>
      </c>
      <c r="D94">
        <f>1652+ROW(A93)-(C94*1652)</f>
        <v>93</v>
      </c>
    </row>
    <row r="95" spans="1:4" x14ac:dyDescent="0.25">
      <c r="A95" t="str" cm="1">
        <f t="array" ref="A95">INDEX('Cross 2'!$D$2:$G$1652,D95,C95)</f>
        <v>Iceland, 19 years old, Goalkeeper</v>
      </c>
      <c r="B95" t="str">
        <f t="shared" si="1"/>
        <v>19-Iceland-Goalkeeper</v>
      </c>
      <c r="C95">
        <f>INT(ROW(A93)/1652)+1</f>
        <v>1</v>
      </c>
      <c r="D95">
        <f>1652+ROW(A94)-(C95*1652)</f>
        <v>94</v>
      </c>
    </row>
    <row r="96" spans="1:4" x14ac:dyDescent="0.25">
      <c r="A96" t="str" cm="1">
        <f t="array" ref="A96">INDEX('Cross 2'!$D$2:$G$1652,D96,C96)</f>
        <v>Israel, 19 years old, Goalkeeper</v>
      </c>
      <c r="B96" t="str">
        <f t="shared" si="1"/>
        <v>19-Israel-Goalkeeper</v>
      </c>
      <c r="C96">
        <f>INT(ROW(A94)/1652)+1</f>
        <v>1</v>
      </c>
      <c r="D96">
        <f>1652+ROW(A95)-(C96*1652)</f>
        <v>95</v>
      </c>
    </row>
    <row r="97" spans="1:4" x14ac:dyDescent="0.25">
      <c r="A97" t="str" cm="1">
        <f t="array" ref="A97">INDEX('Cross 2'!$D$2:$G$1652,D97,C97)</f>
        <v>Italy, 19 years old, Goalkeeper</v>
      </c>
      <c r="B97" t="str">
        <f t="shared" si="1"/>
        <v>19-Italy-Goalkeeper</v>
      </c>
      <c r="C97">
        <f>INT(ROW(A95)/1652)+1</f>
        <v>1</v>
      </c>
      <c r="D97">
        <f>1652+ROW(A96)-(C97*1652)</f>
        <v>96</v>
      </c>
    </row>
    <row r="98" spans="1:4" x14ac:dyDescent="0.25">
      <c r="A98" t="str" cm="1">
        <f t="array" ref="A98">INDEX('Cross 2'!$D$2:$G$1652,D98,C98)</f>
        <v>Japan, 19 years old, Goalkeeper</v>
      </c>
      <c r="B98" t="str">
        <f t="shared" si="1"/>
        <v>19-Japan-Goalkeeper</v>
      </c>
      <c r="C98">
        <f>INT(ROW(A96)/1652)+1</f>
        <v>1</v>
      </c>
      <c r="D98">
        <f>1652+ROW(A97)-(C98*1652)</f>
        <v>97</v>
      </c>
    </row>
    <row r="99" spans="1:4" x14ac:dyDescent="0.25">
      <c r="A99" t="str" cm="1">
        <f t="array" ref="A99">INDEX('Cross 2'!$D$2:$G$1652,D99,C99)</f>
        <v>Latvia, 19 years old, Goalkeeper</v>
      </c>
      <c r="B99" t="str">
        <f t="shared" si="1"/>
        <v>19-Latvia-Goalkeeper</v>
      </c>
      <c r="C99">
        <f>INT(ROW(A97)/1652)+1</f>
        <v>1</v>
      </c>
      <c r="D99">
        <f>1652+ROW(A98)-(C99*1652)</f>
        <v>98</v>
      </c>
    </row>
    <row r="100" spans="1:4" x14ac:dyDescent="0.25">
      <c r="A100" t="str" cm="1">
        <f t="array" ref="A100">INDEX('Cross 2'!$D$2:$G$1652,D100,C100)</f>
        <v>Lithuania, 19 years old, Goalkeeper</v>
      </c>
      <c r="B100" t="str">
        <f t="shared" si="1"/>
        <v>19-Lithuania-Goalkeeper</v>
      </c>
      <c r="C100">
        <f>INT(ROW(A98)/1652)+1</f>
        <v>1</v>
      </c>
      <c r="D100">
        <f>1652+ROW(A99)-(C100*1652)</f>
        <v>99</v>
      </c>
    </row>
    <row r="101" spans="1:4" x14ac:dyDescent="0.25">
      <c r="A101" t="str" cm="1">
        <f t="array" ref="A101">INDEX('Cross 2'!$D$2:$G$1652,D101,C101)</f>
        <v>Malta, 19 years old, Goalkeeper</v>
      </c>
      <c r="B101" t="str">
        <f t="shared" si="1"/>
        <v>19-Malta-Goalkeeper</v>
      </c>
      <c r="C101">
        <f>INT(ROW(A99)/1652)+1</f>
        <v>1</v>
      </c>
      <c r="D101">
        <f>1652+ROW(A100)-(C101*1652)</f>
        <v>100</v>
      </c>
    </row>
    <row r="102" spans="1:4" x14ac:dyDescent="0.25">
      <c r="A102" t="str" cm="1">
        <f t="array" ref="A102">INDEX('Cross 2'!$D$2:$G$1652,D102,C102)</f>
        <v>Mexico, 19 years old, Goalkeeper</v>
      </c>
      <c r="B102" t="str">
        <f t="shared" si="1"/>
        <v>19-Mexico-Goalkeeper</v>
      </c>
      <c r="C102">
        <f>INT(ROW(A100)/1652)+1</f>
        <v>1</v>
      </c>
      <c r="D102">
        <f>1652+ROW(A101)-(C102*1652)</f>
        <v>101</v>
      </c>
    </row>
    <row r="103" spans="1:4" x14ac:dyDescent="0.25">
      <c r="A103" t="str" cm="1">
        <f t="array" ref="A103">INDEX('Cross 2'!$D$2:$G$1652,D103,C103)</f>
        <v>Moldova, 19 years old, Goalkeeper</v>
      </c>
      <c r="B103" t="str">
        <f t="shared" si="1"/>
        <v>19-Moldova-Goalkeeper</v>
      </c>
      <c r="C103">
        <f>INT(ROW(A101)/1652)+1</f>
        <v>1</v>
      </c>
      <c r="D103">
        <f>1652+ROW(A102)-(C103*1652)</f>
        <v>102</v>
      </c>
    </row>
    <row r="104" spans="1:4" x14ac:dyDescent="0.25">
      <c r="A104" t="str" cm="1">
        <f t="array" ref="A104">INDEX('Cross 2'!$D$2:$G$1652,D104,C104)</f>
        <v>Norway, 19 years old, Goalkeeper</v>
      </c>
      <c r="B104" t="str">
        <f t="shared" si="1"/>
        <v>19-Norway-Goalkeeper</v>
      </c>
      <c r="C104">
        <f>INT(ROW(A102)/1652)+1</f>
        <v>1</v>
      </c>
      <c r="D104">
        <f>1652+ROW(A103)-(C104*1652)</f>
        <v>103</v>
      </c>
    </row>
    <row r="105" spans="1:4" x14ac:dyDescent="0.25">
      <c r="A105" t="str" cm="1">
        <f t="array" ref="A105">INDEX('Cross 2'!$D$2:$G$1652,D105,C105)</f>
        <v>New Zealand, 19 years old, Goalkeeper</v>
      </c>
      <c r="B105" t="str">
        <f t="shared" si="1"/>
        <v>19-New Zealand-Goalkeeper</v>
      </c>
      <c r="C105">
        <f>INT(ROW(A103)/1652)+1</f>
        <v>1</v>
      </c>
      <c r="D105">
        <f>1652+ROW(A104)-(C105*1652)</f>
        <v>104</v>
      </c>
    </row>
    <row r="106" spans="1:4" x14ac:dyDescent="0.25">
      <c r="A106" t="str" cm="1">
        <f t="array" ref="A106">INDEX('Cross 2'!$D$2:$G$1652,D106,C106)</f>
        <v>Peru, 19 years old, Goalkeeper</v>
      </c>
      <c r="B106" t="str">
        <f t="shared" si="1"/>
        <v>19-Peru-Goalkeeper</v>
      </c>
      <c r="C106">
        <f>INT(ROW(A104)/1652)+1</f>
        <v>1</v>
      </c>
      <c r="D106">
        <f>1652+ROW(A105)-(C106*1652)</f>
        <v>105</v>
      </c>
    </row>
    <row r="107" spans="1:4" x14ac:dyDescent="0.25">
      <c r="A107" t="str" cm="1">
        <f t="array" ref="A107">INDEX('Cross 2'!$D$2:$G$1652,D107,C107)</f>
        <v>Poland, 19 years old, Goalkeeper</v>
      </c>
      <c r="B107" t="str">
        <f t="shared" si="1"/>
        <v>19-Poland-Goalkeeper</v>
      </c>
      <c r="C107">
        <f>INT(ROW(A105)/1652)+1</f>
        <v>1</v>
      </c>
      <c r="D107">
        <f>1652+ROW(A106)-(C107*1652)</f>
        <v>106</v>
      </c>
    </row>
    <row r="108" spans="1:4" x14ac:dyDescent="0.25">
      <c r="A108" t="str" cm="1">
        <f t="array" ref="A108">INDEX('Cross 2'!$D$2:$G$1652,D108,C108)</f>
        <v>Portugal, 19 years old, Goalkeeper</v>
      </c>
      <c r="B108" t="str">
        <f t="shared" si="1"/>
        <v>19-Portugal-Goalkeeper</v>
      </c>
      <c r="C108">
        <f>INT(ROW(A106)/1652)+1</f>
        <v>1</v>
      </c>
      <c r="D108">
        <f>1652+ROW(A107)-(C108*1652)</f>
        <v>107</v>
      </c>
    </row>
    <row r="109" spans="1:4" x14ac:dyDescent="0.25">
      <c r="A109" t="str" cm="1">
        <f t="array" ref="A109">INDEX('Cross 2'!$D$2:$G$1652,D109,C109)</f>
        <v>Montenegro, 19 years old, Goalkeeper</v>
      </c>
      <c r="B109" t="str">
        <f t="shared" si="1"/>
        <v>19-Montenegro-Goalkeeper</v>
      </c>
      <c r="C109">
        <f>INT(ROW(A107)/1652)+1</f>
        <v>1</v>
      </c>
      <c r="D109">
        <f>1652+ROW(A108)-(C109*1652)</f>
        <v>108</v>
      </c>
    </row>
    <row r="110" spans="1:4" x14ac:dyDescent="0.25">
      <c r="A110" t="str" cm="1">
        <f t="array" ref="A110">INDEX('Cross 2'!$D$2:$G$1652,D110,C110)</f>
        <v>Czech Republic, 19 years old, Goalkeeper</v>
      </c>
      <c r="B110" t="str">
        <f t="shared" si="1"/>
        <v>19-Czech Republic-Goalkeeper</v>
      </c>
      <c r="C110">
        <f>INT(ROW(A108)/1652)+1</f>
        <v>1</v>
      </c>
      <c r="D110">
        <f>1652+ROW(A109)-(C110*1652)</f>
        <v>109</v>
      </c>
    </row>
    <row r="111" spans="1:4" x14ac:dyDescent="0.25">
      <c r="A111" t="str" cm="1">
        <f t="array" ref="A111">INDEX('Cross 2'!$D$2:$G$1652,D111,C111)</f>
        <v>Romania, 19 years old, Goalkeeper</v>
      </c>
      <c r="B111" t="str">
        <f t="shared" si="1"/>
        <v>19-Romania-Goalkeeper</v>
      </c>
      <c r="C111">
        <f>INT(ROW(A109)/1652)+1</f>
        <v>1</v>
      </c>
      <c r="D111">
        <f>1652+ROW(A110)-(C111*1652)</f>
        <v>110</v>
      </c>
    </row>
    <row r="112" spans="1:4" x14ac:dyDescent="0.25">
      <c r="A112" t="str" cm="1">
        <f t="array" ref="A112">INDEX('Cross 2'!$D$2:$G$1652,D112,C112)</f>
        <v>Russia, 19 years old, Goalkeeper</v>
      </c>
      <c r="B112" t="str">
        <f t="shared" si="1"/>
        <v>19-Russia-Goalkeeper</v>
      </c>
      <c r="C112">
        <f>INT(ROW(A110)/1652)+1</f>
        <v>1</v>
      </c>
      <c r="D112">
        <f>1652+ROW(A111)-(C112*1652)</f>
        <v>111</v>
      </c>
    </row>
    <row r="113" spans="1:4" x14ac:dyDescent="0.25">
      <c r="A113" t="str" cm="1">
        <f t="array" ref="A113">INDEX('Cross 2'!$D$2:$G$1652,D113,C113)</f>
        <v>Serbia, 19 years old, Goalkeeper</v>
      </c>
      <c r="B113" t="str">
        <f t="shared" si="1"/>
        <v>19-Serbia-Goalkeeper</v>
      </c>
      <c r="C113">
        <f>INT(ROW(A111)/1652)+1</f>
        <v>1</v>
      </c>
      <c r="D113">
        <f>1652+ROW(A112)-(C113*1652)</f>
        <v>112</v>
      </c>
    </row>
    <row r="114" spans="1:4" x14ac:dyDescent="0.25">
      <c r="A114" t="str" cm="1">
        <f t="array" ref="A114">INDEX('Cross 2'!$D$2:$G$1652,D114,C114)</f>
        <v>Sweden, 19 years old, Goalkeeper</v>
      </c>
      <c r="B114" t="str">
        <f t="shared" si="1"/>
        <v>19-Sweden-Goalkeeper</v>
      </c>
      <c r="C114">
        <f>INT(ROW(A112)/1652)+1</f>
        <v>1</v>
      </c>
      <c r="D114">
        <f>1652+ROW(A113)-(C114*1652)</f>
        <v>113</v>
      </c>
    </row>
    <row r="115" spans="1:4" x14ac:dyDescent="0.25">
      <c r="A115" t="str" cm="1">
        <f t="array" ref="A115">INDEX('Cross 2'!$D$2:$G$1652,D115,C115)</f>
        <v>Switzerland, 19 years old, Goalkeeper</v>
      </c>
      <c r="B115" t="str">
        <f t="shared" si="1"/>
        <v>19-Switzerland-Goalkeeper</v>
      </c>
      <c r="C115">
        <f>INT(ROW(A113)/1652)+1</f>
        <v>1</v>
      </c>
      <c r="D115">
        <f>1652+ROW(A114)-(C115*1652)</f>
        <v>114</v>
      </c>
    </row>
    <row r="116" spans="1:4" x14ac:dyDescent="0.25">
      <c r="A116" t="str" cm="1">
        <f t="array" ref="A116">INDEX('Cross 2'!$D$2:$G$1652,D116,C116)</f>
        <v>Thailand, 19 years old, Goalkeeper</v>
      </c>
      <c r="B116" t="str">
        <f t="shared" si="1"/>
        <v>19-Thailand-Goalkeeper</v>
      </c>
      <c r="C116">
        <f>INT(ROW(A114)/1652)+1</f>
        <v>1</v>
      </c>
      <c r="D116">
        <f>1652+ROW(A115)-(C116*1652)</f>
        <v>115</v>
      </c>
    </row>
    <row r="117" spans="1:4" x14ac:dyDescent="0.25">
      <c r="A117" t="str" cm="1">
        <f t="array" ref="A117">INDEX('Cross 2'!$D$2:$G$1652,D117,C117)</f>
        <v>Turkey, 19 years old, Goalkeeper</v>
      </c>
      <c r="B117" t="str">
        <f t="shared" si="1"/>
        <v>19-Turkey-Goalkeeper</v>
      </c>
      <c r="C117">
        <f>INT(ROW(A115)/1652)+1</f>
        <v>1</v>
      </c>
      <c r="D117">
        <f>1652+ROW(A116)-(C117*1652)</f>
        <v>116</v>
      </c>
    </row>
    <row r="118" spans="1:4" x14ac:dyDescent="0.25">
      <c r="A118" t="str" cm="1">
        <f t="array" ref="A118">INDEX('Cross 2'!$D$2:$G$1652,D118,C118)</f>
        <v>Uruguay, 19 years old, Goalkeeper</v>
      </c>
      <c r="B118" t="str">
        <f t="shared" si="1"/>
        <v>19-Uruguay-Goalkeeper</v>
      </c>
      <c r="C118">
        <f>INT(ROW(A116)/1652)+1</f>
        <v>1</v>
      </c>
      <c r="D118">
        <f>1652+ROW(A117)-(C118*1652)</f>
        <v>117</v>
      </c>
    </row>
    <row r="119" spans="1:4" x14ac:dyDescent="0.25">
      <c r="A119" t="str" cm="1">
        <f t="array" ref="A119">INDEX('Cross 2'!$D$2:$G$1652,D119,C119)</f>
        <v>Venezuela, 19 years old, Goalkeeper</v>
      </c>
      <c r="B119" t="str">
        <f t="shared" si="1"/>
        <v>19-Venezuela-Goalkeeper</v>
      </c>
      <c r="C119">
        <f>INT(ROW(A117)/1652)+1</f>
        <v>1</v>
      </c>
      <c r="D119">
        <f>1652+ROW(A118)-(C119*1652)</f>
        <v>118</v>
      </c>
    </row>
    <row r="120" spans="1:4" x14ac:dyDescent="0.25">
      <c r="A120" t="str" cm="1">
        <f t="array" ref="A120">INDEX('Cross 2'!$D$2:$G$1652,D120,C120)</f>
        <v>South Africa, 30 years old, Goalkeeper</v>
      </c>
      <c r="B120" t="str">
        <f t="shared" si="1"/>
        <v>30-South Africa-Goalkeeper</v>
      </c>
      <c r="C120">
        <f>INT(ROW(A118)/1652)+1</f>
        <v>1</v>
      </c>
      <c r="D120">
        <f>1652+ROW(A119)-(C120*1652)</f>
        <v>119</v>
      </c>
    </row>
    <row r="121" spans="1:4" x14ac:dyDescent="0.25">
      <c r="A121" t="str" cm="1">
        <f t="array" ref="A121">INDEX('Cross 2'!$D$2:$G$1652,D121,C121)</f>
        <v>Albania, 30 years old, Goalkeeper</v>
      </c>
      <c r="B121" t="str">
        <f t="shared" si="1"/>
        <v>30-Albania-Goalkeeper</v>
      </c>
      <c r="C121">
        <f>INT(ROW(A119)/1652)+1</f>
        <v>1</v>
      </c>
      <c r="D121">
        <f>1652+ROW(A120)-(C121*1652)</f>
        <v>120</v>
      </c>
    </row>
    <row r="122" spans="1:4" x14ac:dyDescent="0.25">
      <c r="A122" t="str" cm="1">
        <f t="array" ref="A122">INDEX('Cross 2'!$D$2:$G$1652,D122,C122)</f>
        <v>Germany, 30 years old, Goalkeeper</v>
      </c>
      <c r="B122" t="str">
        <f t="shared" si="1"/>
        <v>30-Germany-Goalkeeper</v>
      </c>
      <c r="C122">
        <f>INT(ROW(A120)/1652)+1</f>
        <v>1</v>
      </c>
      <c r="D122">
        <f>1652+ROW(A121)-(C122*1652)</f>
        <v>121</v>
      </c>
    </row>
    <row r="123" spans="1:4" x14ac:dyDescent="0.25">
      <c r="A123" t="str" cm="1">
        <f t="array" ref="A123">INDEX('Cross 2'!$D$2:$G$1652,D123,C123)</f>
        <v>Algeria, 30 years old, Goalkeeper</v>
      </c>
      <c r="B123" t="str">
        <f t="shared" si="1"/>
        <v>30-Algeria-Goalkeeper</v>
      </c>
      <c r="C123">
        <f>INT(ROW(A121)/1652)+1</f>
        <v>1</v>
      </c>
      <c r="D123">
        <f>1652+ROW(A122)-(C123*1652)</f>
        <v>122</v>
      </c>
    </row>
    <row r="124" spans="1:4" x14ac:dyDescent="0.25">
      <c r="A124" t="str" cm="1">
        <f t="array" ref="A124">INDEX('Cross 2'!$D$2:$G$1652,D124,C124)</f>
        <v>Argentina, 30 years old, Goalkeeper</v>
      </c>
      <c r="B124" t="str">
        <f t="shared" si="1"/>
        <v>30-Argentina-Goalkeeper</v>
      </c>
      <c r="C124">
        <f>INT(ROW(A122)/1652)+1</f>
        <v>1</v>
      </c>
      <c r="D124">
        <f>1652+ROW(A123)-(C124*1652)</f>
        <v>123</v>
      </c>
    </row>
    <row r="125" spans="1:4" x14ac:dyDescent="0.25">
      <c r="A125" t="str" cm="1">
        <f t="array" ref="A125">INDEX('Cross 2'!$D$2:$G$1652,D125,C125)</f>
        <v>Australia, 30 years old, Goalkeeper</v>
      </c>
      <c r="B125" t="str">
        <f t="shared" si="1"/>
        <v>30-Australia-Goalkeeper</v>
      </c>
      <c r="C125">
        <f>INT(ROW(A123)/1652)+1</f>
        <v>1</v>
      </c>
      <c r="D125">
        <f>1652+ROW(A124)-(C125*1652)</f>
        <v>124</v>
      </c>
    </row>
    <row r="126" spans="1:4" x14ac:dyDescent="0.25">
      <c r="A126" t="str" cm="1">
        <f t="array" ref="A126">INDEX('Cross 2'!$D$2:$G$1652,D126,C126)</f>
        <v>Austria, 30 years old, Goalkeeper</v>
      </c>
      <c r="B126" t="str">
        <f t="shared" si="1"/>
        <v>30-Austria-Goalkeeper</v>
      </c>
      <c r="C126">
        <f>INT(ROW(A124)/1652)+1</f>
        <v>1</v>
      </c>
      <c r="D126">
        <f>1652+ROW(A125)-(C126*1652)</f>
        <v>125</v>
      </c>
    </row>
    <row r="127" spans="1:4" x14ac:dyDescent="0.25">
      <c r="A127" t="str" cm="1">
        <f t="array" ref="A127">INDEX('Cross 2'!$D$2:$G$1652,D127,C127)</f>
        <v>Bangladesh, 30 years old, Goalkeeper</v>
      </c>
      <c r="B127" t="str">
        <f t="shared" si="1"/>
        <v>30-Bangladesh-Goalkeeper</v>
      </c>
      <c r="C127">
        <f>INT(ROW(A125)/1652)+1</f>
        <v>1</v>
      </c>
      <c r="D127">
        <f>1652+ROW(A126)-(C127*1652)</f>
        <v>126</v>
      </c>
    </row>
    <row r="128" spans="1:4" x14ac:dyDescent="0.25">
      <c r="A128" t="str" cm="1">
        <f t="array" ref="A128">INDEX('Cross 2'!$D$2:$G$1652,D128,C128)</f>
        <v>Belgium, 30 years old, Goalkeeper</v>
      </c>
      <c r="B128" t="str">
        <f t="shared" si="1"/>
        <v>30-Belgium-Goalkeeper</v>
      </c>
      <c r="C128">
        <f>INT(ROW(A126)/1652)+1</f>
        <v>1</v>
      </c>
      <c r="D128">
        <f>1652+ROW(A127)-(C128*1652)</f>
        <v>127</v>
      </c>
    </row>
    <row r="129" spans="1:4" x14ac:dyDescent="0.25">
      <c r="A129" t="str" cm="1">
        <f t="array" ref="A129">INDEX('Cross 2'!$D$2:$G$1652,D129,C129)</f>
        <v>Bolivia, 30 years old, Goalkeeper</v>
      </c>
      <c r="B129" t="str">
        <f t="shared" si="1"/>
        <v>30-Bolivia-Goalkeeper</v>
      </c>
      <c r="C129">
        <f>INT(ROW(A127)/1652)+1</f>
        <v>1</v>
      </c>
      <c r="D129">
        <f>1652+ROW(A128)-(C129*1652)</f>
        <v>128</v>
      </c>
    </row>
    <row r="130" spans="1:4" x14ac:dyDescent="0.25">
      <c r="A130" t="str" cm="1">
        <f t="array" ref="A130">INDEX('Cross 2'!$D$2:$G$1652,D130,C130)</f>
        <v>Bosnia and Herzegovina, 30 years old, Goalkeeper</v>
      </c>
      <c r="B130" t="str">
        <f t="shared" si="1"/>
        <v>30-Bosnia and Herzegovina-Goalkeeper</v>
      </c>
      <c r="C130">
        <f>INT(ROW(A128)/1652)+1</f>
        <v>1</v>
      </c>
      <c r="D130">
        <f>1652+ROW(A129)-(C130*1652)</f>
        <v>129</v>
      </c>
    </row>
    <row r="131" spans="1:4" x14ac:dyDescent="0.25">
      <c r="A131" t="str" cm="1">
        <f t="array" ref="A131">INDEX('Cross 2'!$D$2:$G$1652,D131,C131)</f>
        <v>Brazil, 30 years old, Goalkeeper</v>
      </c>
      <c r="B131" t="str">
        <f t="shared" ref="B131:B178" si="2">RIGHT(MID(A131,1,SEARCH(",",A131,1)+3),2)&amp;"-"&amp;MID(A131,1,SEARCH(",",A131,1)-1)&amp;"-"&amp;SUBSTITUTE(A131,MID(A131,1,SEARCH("old,",A131,1)+4),"")</f>
        <v>30-Brazil-Goalkeeper</v>
      </c>
      <c r="C131">
        <f>INT(ROW(A129)/1652)+1</f>
        <v>1</v>
      </c>
      <c r="D131">
        <f>1652+ROW(A130)-(C131*1652)</f>
        <v>130</v>
      </c>
    </row>
    <row r="132" spans="1:4" x14ac:dyDescent="0.25">
      <c r="A132" t="str" cm="1">
        <f t="array" ref="A132">INDEX('Cross 2'!$D$2:$G$1652,D132,C132)</f>
        <v>Bulgaria, 30 years old, Goalkeeper</v>
      </c>
      <c r="B132" t="str">
        <f t="shared" si="2"/>
        <v>30-Bulgaria-Goalkeeper</v>
      </c>
      <c r="C132">
        <f t="shared" ref="C132:C178" si="3">INT(ROW(A130)/1652)+1</f>
        <v>1</v>
      </c>
      <c r="D132">
        <f>1652+ROW(A131)-(C132*1652)</f>
        <v>131</v>
      </c>
    </row>
    <row r="133" spans="1:4" x14ac:dyDescent="0.25">
      <c r="A133" t="str" cm="1">
        <f t="array" ref="A133">INDEX('Cross 2'!$D$2:$G$1652,D133,C133)</f>
        <v>Canada, 30 years old, Goalkeeper</v>
      </c>
      <c r="B133" t="str">
        <f t="shared" si="2"/>
        <v>30-Canada-Goalkeeper</v>
      </c>
      <c r="C133">
        <f t="shared" si="3"/>
        <v>1</v>
      </c>
      <c r="D133">
        <f>1652+ROW(A132)-(C133*1652)</f>
        <v>132</v>
      </c>
    </row>
    <row r="134" spans="1:4" x14ac:dyDescent="0.25">
      <c r="A134" t="str" cm="1">
        <f t="array" ref="A134">INDEX('Cross 2'!$D$2:$G$1652,D134,C134)</f>
        <v>Chile, 30 years old, Goalkeeper</v>
      </c>
      <c r="B134" t="str">
        <f t="shared" si="2"/>
        <v>30-Chile-Goalkeeper</v>
      </c>
      <c r="C134">
        <f t="shared" si="3"/>
        <v>1</v>
      </c>
      <c r="D134">
        <f>1652+ROW(A133)-(C134*1652)</f>
        <v>133</v>
      </c>
    </row>
    <row r="135" spans="1:4" x14ac:dyDescent="0.25">
      <c r="A135" t="str" cm="1">
        <f t="array" ref="A135">INDEX('Cross 2'!$D$2:$G$1652,D135,C135)</f>
        <v>China, 30 years old, Goalkeeper</v>
      </c>
      <c r="B135" t="str">
        <f t="shared" si="2"/>
        <v>30-China-Goalkeeper</v>
      </c>
      <c r="C135">
        <f t="shared" si="3"/>
        <v>1</v>
      </c>
      <c r="D135">
        <f>1652+ROW(A134)-(C135*1652)</f>
        <v>134</v>
      </c>
    </row>
    <row r="136" spans="1:4" x14ac:dyDescent="0.25">
      <c r="A136" t="str" cm="1">
        <f t="array" ref="A136">INDEX('Cross 2'!$D$2:$G$1652,D136,C136)</f>
        <v>Colombia, 30 years old, Goalkeeper</v>
      </c>
      <c r="B136" t="str">
        <f t="shared" si="2"/>
        <v>30-Colombia-Goalkeeper</v>
      </c>
      <c r="C136">
        <f t="shared" si="3"/>
        <v>1</v>
      </c>
      <c r="D136">
        <f>1652+ROW(A135)-(C136*1652)</f>
        <v>135</v>
      </c>
    </row>
    <row r="137" spans="1:4" x14ac:dyDescent="0.25">
      <c r="A137" t="str" cm="1">
        <f t="array" ref="A137">INDEX('Cross 2'!$D$2:$G$1652,D137,C137)</f>
        <v>South Korea, 30 years old, Goalkeeper</v>
      </c>
      <c r="B137" t="str">
        <f t="shared" si="2"/>
        <v>30-South Korea-Goalkeeper</v>
      </c>
      <c r="C137">
        <f t="shared" si="3"/>
        <v>1</v>
      </c>
      <c r="D137">
        <f>1652+ROW(A136)-(C137*1652)</f>
        <v>136</v>
      </c>
    </row>
    <row r="138" spans="1:4" x14ac:dyDescent="0.25">
      <c r="A138" t="str" cm="1">
        <f t="array" ref="A138">INDEX('Cross 2'!$D$2:$G$1652,D138,C138)</f>
        <v>Croatia, 30 years old, Goalkeeper</v>
      </c>
      <c r="B138" t="str">
        <f t="shared" si="2"/>
        <v>30-Croatia-Goalkeeper</v>
      </c>
      <c r="C138">
        <f t="shared" si="3"/>
        <v>1</v>
      </c>
      <c r="D138">
        <f>1652+ROW(A137)-(C138*1652)</f>
        <v>137</v>
      </c>
    </row>
    <row r="139" spans="1:4" x14ac:dyDescent="0.25">
      <c r="A139" t="str" cm="1">
        <f t="array" ref="A139">INDEX('Cross 2'!$D$2:$G$1652,D139,C139)</f>
        <v>Denmark, 30 years old, Goalkeeper</v>
      </c>
      <c r="B139" t="str">
        <f t="shared" si="2"/>
        <v>30-Denmark-Goalkeeper</v>
      </c>
      <c r="C139">
        <f t="shared" si="3"/>
        <v>1</v>
      </c>
      <c r="D139">
        <f>1652+ROW(A138)-(C139*1652)</f>
        <v>138</v>
      </c>
    </row>
    <row r="140" spans="1:4" x14ac:dyDescent="0.25">
      <c r="A140" t="str" cm="1">
        <f t="array" ref="A140">INDEX('Cross 2'!$D$2:$G$1652,D140,C140)</f>
        <v>Scotland, 30 years old, Goalkeeper</v>
      </c>
      <c r="B140" t="str">
        <f t="shared" si="2"/>
        <v>30-Scotland-Goalkeeper</v>
      </c>
      <c r="C140">
        <f t="shared" si="3"/>
        <v>1</v>
      </c>
      <c r="D140">
        <f>1652+ROW(A139)-(C140*1652)</f>
        <v>139</v>
      </c>
    </row>
    <row r="141" spans="1:4" x14ac:dyDescent="0.25">
      <c r="A141" t="str" cm="1">
        <f t="array" ref="A141">INDEX('Cross 2'!$D$2:$G$1652,D141,C141)</f>
        <v>Slovakia, 30 years old, Goalkeeper</v>
      </c>
      <c r="B141" t="str">
        <f t="shared" si="2"/>
        <v>30-Slovakia-Goalkeeper</v>
      </c>
      <c r="C141">
        <f t="shared" si="3"/>
        <v>1</v>
      </c>
      <c r="D141">
        <f>1652+ROW(A140)-(C141*1652)</f>
        <v>140</v>
      </c>
    </row>
    <row r="142" spans="1:4" x14ac:dyDescent="0.25">
      <c r="A142" t="str" cm="1">
        <f t="array" ref="A142">INDEX('Cross 2'!$D$2:$G$1652,D142,C142)</f>
        <v>Slovenia, 30 years old, Goalkeeper</v>
      </c>
      <c r="B142" t="str">
        <f t="shared" si="2"/>
        <v>30-Slovenia-Goalkeeper</v>
      </c>
      <c r="C142">
        <f t="shared" si="3"/>
        <v>1</v>
      </c>
      <c r="D142">
        <f>1652+ROW(A141)-(C142*1652)</f>
        <v>141</v>
      </c>
    </row>
    <row r="143" spans="1:4" x14ac:dyDescent="0.25">
      <c r="A143" t="str" cm="1">
        <f t="array" ref="A143">INDEX('Cross 2'!$D$2:$G$1652,D143,C143)</f>
        <v>Spain, 30 years old, Goalkeeper</v>
      </c>
      <c r="B143" t="str">
        <f t="shared" si="2"/>
        <v>30-Spain-Goalkeeper</v>
      </c>
      <c r="C143">
        <f t="shared" si="3"/>
        <v>1</v>
      </c>
      <c r="D143">
        <f>1652+ROW(A142)-(C143*1652)</f>
        <v>142</v>
      </c>
    </row>
    <row r="144" spans="1:4" x14ac:dyDescent="0.25">
      <c r="A144" t="str" cm="1">
        <f t="array" ref="A144">INDEX('Cross 2'!$D$2:$G$1652,D144,C144)</f>
        <v>United States, 30 years old, Goalkeeper</v>
      </c>
      <c r="B144" t="str">
        <f t="shared" si="2"/>
        <v>30-United States-Goalkeeper</v>
      </c>
      <c r="C144">
        <f t="shared" si="3"/>
        <v>1</v>
      </c>
      <c r="D144">
        <f>1652+ROW(A143)-(C144*1652)</f>
        <v>143</v>
      </c>
    </row>
    <row r="145" spans="1:4" x14ac:dyDescent="0.25">
      <c r="A145" t="str" cm="1">
        <f t="array" ref="A145">INDEX('Cross 2'!$D$2:$G$1652,D145,C145)</f>
        <v>Estonia, 30 years old, Goalkeeper</v>
      </c>
      <c r="B145" t="str">
        <f t="shared" si="2"/>
        <v>30-Estonia-Goalkeeper</v>
      </c>
      <c r="C145">
        <f t="shared" si="3"/>
        <v>1</v>
      </c>
      <c r="D145">
        <f>1652+ROW(A144)-(C145*1652)</f>
        <v>144</v>
      </c>
    </row>
    <row r="146" spans="1:4" x14ac:dyDescent="0.25">
      <c r="A146" t="str" cm="1">
        <f t="array" ref="A146">INDEX('Cross 2'!$D$2:$G$1652,D146,C146)</f>
        <v>Finland, 30 years old, Goalkeeper</v>
      </c>
      <c r="B146" t="str">
        <f t="shared" si="2"/>
        <v>30-Finland-Goalkeeper</v>
      </c>
      <c r="C146">
        <f t="shared" si="3"/>
        <v>1</v>
      </c>
      <c r="D146">
        <f>1652+ROW(A145)-(C146*1652)</f>
        <v>145</v>
      </c>
    </row>
    <row r="147" spans="1:4" x14ac:dyDescent="0.25">
      <c r="A147" t="str" cm="1">
        <f t="array" ref="A147">INDEX('Cross 2'!$D$2:$G$1652,D147,C147)</f>
        <v>France, 30 years old, Goalkeeper</v>
      </c>
      <c r="B147" t="str">
        <f t="shared" si="2"/>
        <v>30-France-Goalkeeper</v>
      </c>
      <c r="C147">
        <f t="shared" si="3"/>
        <v>1</v>
      </c>
      <c r="D147">
        <f>1652+ROW(A146)-(C147*1652)</f>
        <v>146</v>
      </c>
    </row>
    <row r="148" spans="1:4" x14ac:dyDescent="0.25">
      <c r="A148" t="str" cm="1">
        <f t="array" ref="A148">INDEX('Cross 2'!$D$2:$G$1652,D148,C148)</f>
        <v>Greece, 30 years old, Goalkeeper</v>
      </c>
      <c r="B148" t="str">
        <f t="shared" si="2"/>
        <v>30-Greece-Goalkeeper</v>
      </c>
      <c r="C148">
        <f t="shared" si="3"/>
        <v>1</v>
      </c>
      <c r="D148">
        <f>1652+ROW(A147)-(C148*1652)</f>
        <v>147</v>
      </c>
    </row>
    <row r="149" spans="1:4" x14ac:dyDescent="0.25">
      <c r="A149" t="str" cm="1">
        <f t="array" ref="A149">INDEX('Cross 2'!$D$2:$G$1652,D149,C149)</f>
        <v>Netherlands, 30 years old, Goalkeeper</v>
      </c>
      <c r="B149" t="str">
        <f t="shared" si="2"/>
        <v>30-Netherlands-Goalkeeper</v>
      </c>
      <c r="C149">
        <f t="shared" si="3"/>
        <v>1</v>
      </c>
      <c r="D149">
        <f>1652+ROW(A148)-(C149*1652)</f>
        <v>148</v>
      </c>
    </row>
    <row r="150" spans="1:4" x14ac:dyDescent="0.25">
      <c r="A150" t="str" cm="1">
        <f t="array" ref="A150">INDEX('Cross 2'!$D$2:$G$1652,D150,C150)</f>
        <v>Hungary, 30 years old, Goalkeeper</v>
      </c>
      <c r="B150" t="str">
        <f t="shared" si="2"/>
        <v>30-Hungary-Goalkeeper</v>
      </c>
      <c r="C150">
        <f t="shared" si="3"/>
        <v>1</v>
      </c>
      <c r="D150">
        <f>1652+ROW(A149)-(C150*1652)</f>
        <v>149</v>
      </c>
    </row>
    <row r="151" spans="1:4" x14ac:dyDescent="0.25">
      <c r="A151" t="str" cm="1">
        <f t="array" ref="A151">INDEX('Cross 2'!$D$2:$G$1652,D151,C151)</f>
        <v>India, 30 years old, Goalkeeper</v>
      </c>
      <c r="B151" t="str">
        <f t="shared" si="2"/>
        <v>30-India-Goalkeeper</v>
      </c>
      <c r="C151">
        <f t="shared" si="3"/>
        <v>1</v>
      </c>
      <c r="D151">
        <f>1652+ROW(A150)-(C151*1652)</f>
        <v>150</v>
      </c>
    </row>
    <row r="152" spans="1:4" x14ac:dyDescent="0.25">
      <c r="A152" t="str" cm="1">
        <f t="array" ref="A152">INDEX('Cross 2'!$D$2:$G$1652,D152,C152)</f>
        <v>England, 30 years old, Goalkeeper</v>
      </c>
      <c r="B152" t="str">
        <f t="shared" si="2"/>
        <v>30-England-Goalkeeper</v>
      </c>
      <c r="C152">
        <f t="shared" si="3"/>
        <v>1</v>
      </c>
      <c r="D152">
        <f>1652+ROW(A151)-(C152*1652)</f>
        <v>151</v>
      </c>
    </row>
    <row r="153" spans="1:4" x14ac:dyDescent="0.25">
      <c r="A153" t="str" cm="1">
        <f t="array" ref="A153">INDEX('Cross 2'!$D$2:$G$1652,D153,C153)</f>
        <v>Ireland, 30 years old, Goalkeeper</v>
      </c>
      <c r="B153" t="str">
        <f t="shared" si="2"/>
        <v>30-Ireland-Goalkeeper</v>
      </c>
      <c r="C153">
        <f t="shared" si="3"/>
        <v>1</v>
      </c>
      <c r="D153">
        <f>1652+ROW(A152)-(C153*1652)</f>
        <v>152</v>
      </c>
    </row>
    <row r="154" spans="1:4" x14ac:dyDescent="0.25">
      <c r="A154" t="str" cm="1">
        <f t="array" ref="A154">INDEX('Cross 2'!$D$2:$G$1652,D154,C154)</f>
        <v>Iceland, 30 years old, Goalkeeper</v>
      </c>
      <c r="B154" t="str">
        <f t="shared" si="2"/>
        <v>30-Iceland-Goalkeeper</v>
      </c>
      <c r="C154">
        <f t="shared" si="3"/>
        <v>1</v>
      </c>
      <c r="D154">
        <f>1652+ROW(A153)-(C154*1652)</f>
        <v>153</v>
      </c>
    </row>
    <row r="155" spans="1:4" x14ac:dyDescent="0.25">
      <c r="A155" t="str" cm="1">
        <f t="array" ref="A155">INDEX('Cross 2'!$D$2:$G$1652,D155,C155)</f>
        <v>Israel, 30 years old, Goalkeeper</v>
      </c>
      <c r="B155" t="str">
        <f t="shared" si="2"/>
        <v>30-Israel-Goalkeeper</v>
      </c>
      <c r="C155">
        <f t="shared" si="3"/>
        <v>1</v>
      </c>
      <c r="D155">
        <f>1652+ROW(A154)-(C155*1652)</f>
        <v>154</v>
      </c>
    </row>
    <row r="156" spans="1:4" x14ac:dyDescent="0.25">
      <c r="A156" t="str" cm="1">
        <f t="array" ref="A156">INDEX('Cross 2'!$D$2:$G$1652,D156,C156)</f>
        <v>Italy, 30 years old, Goalkeeper</v>
      </c>
      <c r="B156" t="str">
        <f t="shared" si="2"/>
        <v>30-Italy-Goalkeeper</v>
      </c>
      <c r="C156">
        <f t="shared" si="3"/>
        <v>1</v>
      </c>
      <c r="D156">
        <f>1652+ROW(A155)-(C156*1652)</f>
        <v>155</v>
      </c>
    </row>
    <row r="157" spans="1:4" x14ac:dyDescent="0.25">
      <c r="A157" t="str" cm="1">
        <f t="array" ref="A157">INDEX('Cross 2'!$D$2:$G$1652,D157,C157)</f>
        <v>Japan, 30 years old, Goalkeeper</v>
      </c>
      <c r="B157" t="str">
        <f t="shared" si="2"/>
        <v>30-Japan-Goalkeeper</v>
      </c>
      <c r="C157">
        <f t="shared" si="3"/>
        <v>1</v>
      </c>
      <c r="D157">
        <f>1652+ROW(A156)-(C157*1652)</f>
        <v>156</v>
      </c>
    </row>
    <row r="158" spans="1:4" x14ac:dyDescent="0.25">
      <c r="A158" t="str" cm="1">
        <f t="array" ref="A158">INDEX('Cross 2'!$D$2:$G$1652,D158,C158)</f>
        <v>Latvia, 30 years old, Goalkeeper</v>
      </c>
      <c r="B158" t="str">
        <f t="shared" si="2"/>
        <v>30-Latvia-Goalkeeper</v>
      </c>
      <c r="C158">
        <f t="shared" si="3"/>
        <v>1</v>
      </c>
      <c r="D158">
        <f>1652+ROW(A157)-(C158*1652)</f>
        <v>157</v>
      </c>
    </row>
    <row r="159" spans="1:4" x14ac:dyDescent="0.25">
      <c r="A159" t="str" cm="1">
        <f t="array" ref="A159">INDEX('Cross 2'!$D$2:$G$1652,D159,C159)</f>
        <v>Lithuania, 30 years old, Goalkeeper</v>
      </c>
      <c r="B159" t="str">
        <f t="shared" si="2"/>
        <v>30-Lithuania-Goalkeeper</v>
      </c>
      <c r="C159">
        <f t="shared" si="3"/>
        <v>1</v>
      </c>
      <c r="D159">
        <f>1652+ROW(A158)-(C159*1652)</f>
        <v>158</v>
      </c>
    </row>
    <row r="160" spans="1:4" x14ac:dyDescent="0.25">
      <c r="A160" t="str" cm="1">
        <f t="array" ref="A160">INDEX('Cross 2'!$D$2:$G$1652,D160,C160)</f>
        <v>Malta, 30 years old, Goalkeeper</v>
      </c>
      <c r="B160" t="str">
        <f t="shared" si="2"/>
        <v>30-Malta-Goalkeeper</v>
      </c>
      <c r="C160">
        <f t="shared" si="3"/>
        <v>1</v>
      </c>
      <c r="D160">
        <f>1652+ROW(A159)-(C160*1652)</f>
        <v>159</v>
      </c>
    </row>
    <row r="161" spans="1:4" x14ac:dyDescent="0.25">
      <c r="A161" t="str" cm="1">
        <f t="array" ref="A161">INDEX('Cross 2'!$D$2:$G$1652,D161,C161)</f>
        <v>Mexico, 30 years old, Goalkeeper</v>
      </c>
      <c r="B161" t="str">
        <f t="shared" si="2"/>
        <v>30-Mexico-Goalkeeper</v>
      </c>
      <c r="C161">
        <f t="shared" si="3"/>
        <v>1</v>
      </c>
      <c r="D161">
        <f>1652+ROW(A160)-(C161*1652)</f>
        <v>160</v>
      </c>
    </row>
    <row r="162" spans="1:4" x14ac:dyDescent="0.25">
      <c r="A162" t="str" cm="1">
        <f t="array" ref="A162">INDEX('Cross 2'!$D$2:$G$1652,D162,C162)</f>
        <v>Moldova, 30 years old, Goalkeeper</v>
      </c>
      <c r="B162" t="str">
        <f t="shared" si="2"/>
        <v>30-Moldova-Goalkeeper</v>
      </c>
      <c r="C162">
        <f t="shared" si="3"/>
        <v>1</v>
      </c>
      <c r="D162">
        <f>1652+ROW(A161)-(C162*1652)</f>
        <v>161</v>
      </c>
    </row>
    <row r="163" spans="1:4" x14ac:dyDescent="0.25">
      <c r="A163" t="str" cm="1">
        <f t="array" ref="A163">INDEX('Cross 2'!$D$2:$G$1652,D163,C163)</f>
        <v>Norway, 30 years old, Goalkeeper</v>
      </c>
      <c r="B163" t="str">
        <f t="shared" si="2"/>
        <v>30-Norway-Goalkeeper</v>
      </c>
      <c r="C163">
        <f t="shared" si="3"/>
        <v>1</v>
      </c>
      <c r="D163">
        <f>1652+ROW(A162)-(C163*1652)</f>
        <v>162</v>
      </c>
    </row>
    <row r="164" spans="1:4" x14ac:dyDescent="0.25">
      <c r="A164" t="str" cm="1">
        <f t="array" ref="A164">INDEX('Cross 2'!$D$2:$G$1652,D164,C164)</f>
        <v>New Zealand, 30 years old, Goalkeeper</v>
      </c>
      <c r="B164" t="str">
        <f t="shared" si="2"/>
        <v>30-New Zealand-Goalkeeper</v>
      </c>
      <c r="C164">
        <f t="shared" si="3"/>
        <v>1</v>
      </c>
      <c r="D164">
        <f>1652+ROW(A163)-(C164*1652)</f>
        <v>163</v>
      </c>
    </row>
    <row r="165" spans="1:4" x14ac:dyDescent="0.25">
      <c r="A165" t="str" cm="1">
        <f t="array" ref="A165">INDEX('Cross 2'!$D$2:$G$1652,D165,C165)</f>
        <v>Peru, 30 years old, Goalkeeper</v>
      </c>
      <c r="B165" t="str">
        <f t="shared" si="2"/>
        <v>30-Peru-Goalkeeper</v>
      </c>
      <c r="C165">
        <f t="shared" si="3"/>
        <v>1</v>
      </c>
      <c r="D165">
        <f>1652+ROW(A164)-(C165*1652)</f>
        <v>164</v>
      </c>
    </row>
    <row r="166" spans="1:4" x14ac:dyDescent="0.25">
      <c r="A166" t="str" cm="1">
        <f t="array" ref="A166">INDEX('Cross 2'!$D$2:$G$1652,D166,C166)</f>
        <v>Poland, 30 years old, Goalkeeper</v>
      </c>
      <c r="B166" t="str">
        <f t="shared" si="2"/>
        <v>30-Poland-Goalkeeper</v>
      </c>
      <c r="C166">
        <f t="shared" si="3"/>
        <v>1</v>
      </c>
      <c r="D166">
        <f>1652+ROW(A165)-(C166*1652)</f>
        <v>165</v>
      </c>
    </row>
    <row r="167" spans="1:4" x14ac:dyDescent="0.25">
      <c r="A167" t="str" cm="1">
        <f t="array" ref="A167">INDEX('Cross 2'!$D$2:$G$1652,D167,C167)</f>
        <v>Portugal, 30 years old, Goalkeeper</v>
      </c>
      <c r="B167" t="str">
        <f t="shared" si="2"/>
        <v>30-Portugal-Goalkeeper</v>
      </c>
      <c r="C167">
        <f t="shared" si="3"/>
        <v>1</v>
      </c>
      <c r="D167">
        <f>1652+ROW(A166)-(C167*1652)</f>
        <v>166</v>
      </c>
    </row>
    <row r="168" spans="1:4" x14ac:dyDescent="0.25">
      <c r="A168" t="str" cm="1">
        <f t="array" ref="A168">INDEX('Cross 2'!$D$2:$G$1652,D168,C168)</f>
        <v>Montenegro, 30 years old, Goalkeeper</v>
      </c>
      <c r="B168" t="str">
        <f t="shared" si="2"/>
        <v>30-Montenegro-Goalkeeper</v>
      </c>
      <c r="C168">
        <f t="shared" si="3"/>
        <v>1</v>
      </c>
      <c r="D168">
        <f>1652+ROW(A167)-(C168*1652)</f>
        <v>167</v>
      </c>
    </row>
    <row r="169" spans="1:4" x14ac:dyDescent="0.25">
      <c r="A169" t="str" cm="1">
        <f t="array" ref="A169">INDEX('Cross 2'!$D$2:$G$1652,D169,C169)</f>
        <v>Czech Republic, 30 years old, Goalkeeper</v>
      </c>
      <c r="B169" t="str">
        <f t="shared" si="2"/>
        <v>30-Czech Republic-Goalkeeper</v>
      </c>
      <c r="C169">
        <f t="shared" si="3"/>
        <v>1</v>
      </c>
      <c r="D169">
        <f>1652+ROW(A168)-(C169*1652)</f>
        <v>168</v>
      </c>
    </row>
    <row r="170" spans="1:4" x14ac:dyDescent="0.25">
      <c r="A170" t="str" cm="1">
        <f t="array" ref="A170">INDEX('Cross 2'!$D$2:$G$1652,D170,C170)</f>
        <v>Romania, 30 years old, Goalkeeper</v>
      </c>
      <c r="B170" t="str">
        <f t="shared" si="2"/>
        <v>30-Romania-Goalkeeper</v>
      </c>
      <c r="C170">
        <f t="shared" si="3"/>
        <v>1</v>
      </c>
      <c r="D170">
        <f>1652+ROW(A169)-(C170*1652)</f>
        <v>169</v>
      </c>
    </row>
    <row r="171" spans="1:4" x14ac:dyDescent="0.25">
      <c r="A171" t="str" cm="1">
        <f t="array" ref="A171">INDEX('Cross 2'!$D$2:$G$1652,D171,C171)</f>
        <v>Russia, 30 years old, Goalkeeper</v>
      </c>
      <c r="B171" t="str">
        <f t="shared" si="2"/>
        <v>30-Russia-Goalkeeper</v>
      </c>
      <c r="C171">
        <f t="shared" si="3"/>
        <v>1</v>
      </c>
      <c r="D171">
        <f>1652+ROW(A170)-(C171*1652)</f>
        <v>170</v>
      </c>
    </row>
    <row r="172" spans="1:4" x14ac:dyDescent="0.25">
      <c r="A172" t="str" cm="1">
        <f t="array" ref="A172">INDEX('Cross 2'!$D$2:$G$1652,D172,C172)</f>
        <v>Serbia, 30 years old, Goalkeeper</v>
      </c>
      <c r="B172" t="str">
        <f t="shared" si="2"/>
        <v>30-Serbia-Goalkeeper</v>
      </c>
      <c r="C172">
        <f t="shared" si="3"/>
        <v>1</v>
      </c>
      <c r="D172">
        <f>1652+ROW(A171)-(C172*1652)</f>
        <v>171</v>
      </c>
    </row>
    <row r="173" spans="1:4" x14ac:dyDescent="0.25">
      <c r="A173" t="str" cm="1">
        <f t="array" ref="A173">INDEX('Cross 2'!$D$2:$G$1652,D173,C173)</f>
        <v>Sweden, 30 years old, Goalkeeper</v>
      </c>
      <c r="B173" t="str">
        <f t="shared" si="2"/>
        <v>30-Sweden-Goalkeeper</v>
      </c>
      <c r="C173">
        <f t="shared" si="3"/>
        <v>1</v>
      </c>
      <c r="D173">
        <f>1652+ROW(A172)-(C173*1652)</f>
        <v>172</v>
      </c>
    </row>
    <row r="174" spans="1:4" x14ac:dyDescent="0.25">
      <c r="A174" t="str" cm="1">
        <f t="array" ref="A174">INDEX('Cross 2'!$D$2:$G$1652,D174,C174)</f>
        <v>Switzerland, 30 years old, Goalkeeper</v>
      </c>
      <c r="B174" t="str">
        <f t="shared" si="2"/>
        <v>30-Switzerland-Goalkeeper</v>
      </c>
      <c r="C174">
        <f t="shared" si="3"/>
        <v>1</v>
      </c>
      <c r="D174">
        <f>1652+ROW(A173)-(C174*1652)</f>
        <v>173</v>
      </c>
    </row>
    <row r="175" spans="1:4" x14ac:dyDescent="0.25">
      <c r="A175" t="str" cm="1">
        <f t="array" ref="A175">INDEX('Cross 2'!$D$2:$G$1652,D175,C175)</f>
        <v>Thailand, 30 years old, Goalkeeper</v>
      </c>
      <c r="B175" t="str">
        <f t="shared" si="2"/>
        <v>30-Thailand-Goalkeeper</v>
      </c>
      <c r="C175">
        <f t="shared" si="3"/>
        <v>1</v>
      </c>
      <c r="D175">
        <f>1652+ROW(A174)-(C175*1652)</f>
        <v>174</v>
      </c>
    </row>
    <row r="176" spans="1:4" x14ac:dyDescent="0.25">
      <c r="A176" t="str" cm="1">
        <f t="array" ref="A176">INDEX('Cross 2'!$D$2:$G$1652,D176,C176)</f>
        <v>Turkey, 30 years old, Goalkeeper</v>
      </c>
      <c r="B176" t="str">
        <f t="shared" si="2"/>
        <v>30-Turkey-Goalkeeper</v>
      </c>
      <c r="C176">
        <f t="shared" si="3"/>
        <v>1</v>
      </c>
      <c r="D176">
        <f>1652+ROW(A175)-(C176*1652)</f>
        <v>175</v>
      </c>
    </row>
    <row r="177" spans="1:4" x14ac:dyDescent="0.25">
      <c r="A177" t="str" cm="1">
        <f t="array" ref="A177">INDEX('Cross 2'!$D$2:$G$1652,D177,C177)</f>
        <v>Uruguay, 30 years old, Goalkeeper</v>
      </c>
      <c r="B177" t="str">
        <f t="shared" si="2"/>
        <v>30-Uruguay-Goalkeeper</v>
      </c>
      <c r="C177">
        <f t="shared" si="3"/>
        <v>1</v>
      </c>
      <c r="D177">
        <f>1652+ROW(A176)-(C177*1652)</f>
        <v>176</v>
      </c>
    </row>
    <row r="178" spans="1:4" x14ac:dyDescent="0.25">
      <c r="A178" t="str" cm="1">
        <f t="array" ref="A178">INDEX('Cross 2'!$D$2:$G$1652,D178,C178)</f>
        <v>Venezuela, 30 years old, Goalkeeper</v>
      </c>
      <c r="B178" t="str">
        <f t="shared" si="2"/>
        <v>30-Venezuela-Goalkeeper</v>
      </c>
      <c r="C178">
        <f t="shared" si="3"/>
        <v>1</v>
      </c>
      <c r="D178">
        <f>1652+ROW(A177)-(C178*1652)</f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Positions</vt:lpstr>
      <vt:lpstr>Countries</vt:lpstr>
      <vt:lpstr>Age</vt:lpstr>
      <vt:lpstr>Cross 1</vt:lpstr>
      <vt:lpstr>Cross 2</vt:lpstr>
      <vt:lpstr>Final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Luis Gustavo Scalise</cp:lastModifiedBy>
  <dcterms:created xsi:type="dcterms:W3CDTF">2015-06-05T18:19:34Z</dcterms:created>
  <dcterms:modified xsi:type="dcterms:W3CDTF">2023-12-26T08:40:45Z</dcterms:modified>
</cp:coreProperties>
</file>