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mohabir/CCNY/Physics-47100-stuff/Lab5/"/>
    </mc:Choice>
  </mc:AlternateContent>
  <xr:revisionPtr revIDLastSave="0" documentId="13_ncr:1_{E531E58B-EA5F-9248-8530-6F93F867D235}" xr6:coauthVersionLast="47" xr6:coauthVersionMax="47" xr10:uidLastSave="{00000000-0000-0000-0000-000000000000}"/>
  <bookViews>
    <workbookView xWindow="840" yWindow="1140" windowWidth="27240" windowHeight="14620" xr2:uid="{0609B434-6513-4D4B-9E85-2158423EA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L4" i="1"/>
  <c r="L5" i="1"/>
  <c r="L3" i="1"/>
  <c r="J3" i="1"/>
  <c r="J4" i="1"/>
  <c r="J5" i="1"/>
  <c r="J6" i="1"/>
  <c r="I6" i="1"/>
  <c r="I5" i="1"/>
  <c r="I4" i="1"/>
  <c r="I3" i="1"/>
  <c r="D5" i="1"/>
  <c r="M5" i="1" s="1"/>
</calcChain>
</file>

<file path=xl/sharedStrings.xml><?xml version="1.0" encoding="utf-8"?>
<sst xmlns="http://schemas.openxmlformats.org/spreadsheetml/2006/main" count="9" uniqueCount="6">
  <si>
    <t>Original</t>
  </si>
  <si>
    <t>Atomic Number</t>
  </si>
  <si>
    <t>Count</t>
  </si>
  <si>
    <t>Thickness</t>
  </si>
  <si>
    <t>Percent Backscatting</t>
  </si>
  <si>
    <t>Percent Absorbed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</si>
</sst>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 Thickness</a:t>
            </a:r>
            <a:r>
              <a:rPr lang="en-US" baseline="0"/>
              <a:t> in Aluminum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Count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954068241469813E-2"/>
                  <c:y val="-0.21817512394284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Sheet1!$F$3:$F$6</c:f>
              <c:numCache>
                <c:formatCode>General</c:formatCode>
                <c:ptCount val="4"/>
                <c:pt idx="0">
                  <c:v>0.05</c:v>
                </c:pt>
                <c:pt idx="1">
                  <c:v>2.5000000000000001E-2</c:v>
                </c:pt>
                <c:pt idx="2">
                  <c:v>3.2000000000000001E-2</c:v>
                </c:pt>
                <c:pt idx="3">
                  <c:v>0.04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1504</c:v>
                </c:pt>
                <c:pt idx="1">
                  <c:v>2233</c:v>
                </c:pt>
                <c:pt idx="2">
                  <c:v>1591</c:v>
                </c:pt>
                <c:pt idx="3">
                  <c:v>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A-C946-96EC-2C93C62A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83936"/>
        <c:axId val="1687485648"/>
      </c:scatterChart>
      <c:valAx>
        <c:axId val="16874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85648"/>
        <c:crosses val="autoZero"/>
        <c:crossBetween val="midCat"/>
      </c:valAx>
      <c:valAx>
        <c:axId val="16874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 Atomic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Count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322615923009623E-2"/>
                  <c:y val="-0.226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6</c:v>
                </c:pt>
                <c:pt idx="1">
                  <c:v>13</c:v>
                </c:pt>
                <c:pt idx="2">
                  <c:v>82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26634</c:v>
                </c:pt>
                <c:pt idx="1">
                  <c:v>1599</c:v>
                </c:pt>
                <c:pt idx="2">
                  <c:v>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7-C949-811C-B79D6F27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14752"/>
        <c:axId val="89859263"/>
      </c:scatterChart>
      <c:valAx>
        <c:axId val="16224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263"/>
        <c:crosses val="autoZero"/>
        <c:crossBetween val="midCat"/>
      </c:valAx>
      <c:valAx>
        <c:axId val="898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Absorbed vs Thickness</a:t>
            </a:r>
            <a:r>
              <a:rPr lang="en-US" baseline="0"/>
              <a:t> in Aluminum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Percent Backscatting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28193350831146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Sheet1!$I$3:$I$6</c:f>
              <c:numCache>
                <c:formatCode>General</c:formatCode>
                <c:ptCount val="4"/>
                <c:pt idx="0">
                  <c:v>0.05</c:v>
                </c:pt>
                <c:pt idx="1">
                  <c:v>2.5000000000000001E-2</c:v>
                </c:pt>
                <c:pt idx="2">
                  <c:v>3.2000000000000001E-2</c:v>
                </c:pt>
                <c:pt idx="3">
                  <c:v>0.04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0.95557131041002008</c:v>
                </c:pt>
                <c:pt idx="1">
                  <c:v>0.93403639371381308</c:v>
                </c:pt>
                <c:pt idx="2">
                  <c:v>0.9530012997754933</c:v>
                </c:pt>
                <c:pt idx="3">
                  <c:v>0.95276497695852536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3-B64F-8343-5886161C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453551"/>
        <c:axId val="2045469215"/>
      </c:scatterChart>
      <c:valAx>
        <c:axId val="204545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69215"/>
        <c:crosses val="autoZero"/>
        <c:crossBetween val="midCat"/>
      </c:valAx>
      <c:valAx>
        <c:axId val="20454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Absobred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Absorbed vs Atomic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Percent Absorbed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67541557305337"/>
                  <c:y val="-1.2074948964712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Sheet1!$L$3:$L$5</c:f>
              <c:numCache>
                <c:formatCode>General</c:formatCode>
                <c:ptCount val="3"/>
                <c:pt idx="0">
                  <c:v>6</c:v>
                </c:pt>
                <c:pt idx="1">
                  <c:v>13</c:v>
                </c:pt>
                <c:pt idx="2">
                  <c:v>82</c:v>
                </c:pt>
              </c:numCache>
            </c:numRef>
          </c:xVal>
          <c:yVal>
            <c:numRef>
              <c:f>Sheet1!$M$3:$M$5</c:f>
              <c:numCache>
                <c:formatCode>General</c:formatCode>
                <c:ptCount val="3"/>
                <c:pt idx="0">
                  <c:v>0.21322226160935839</c:v>
                </c:pt>
                <c:pt idx="1">
                  <c:v>0.95276497695852536</c:v>
                </c:pt>
                <c:pt idx="2">
                  <c:v>0.95828902280515182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7-A94D-9799-6CE435FC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13247"/>
        <c:axId val="20381408"/>
      </c:scatterChart>
      <c:valAx>
        <c:axId val="20858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Number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408"/>
        <c:crosses val="autoZero"/>
        <c:crossBetween val="midCat"/>
      </c:valAx>
      <c:valAx>
        <c:axId val="203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Absorbed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539750</xdr:colOff>
      <xdr:row>13</xdr:row>
      <xdr:rowOff>50800</xdr:rowOff>
    </xdr:from>
    <xdr:to>
      <xdr:col>20</xdr:col>
      <xdr:colOff>158750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B6C43-2DE1-DDA2-7107-BF7A313B4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17</xdr:row>
      <xdr:rowOff>95250</xdr:rowOff>
    </xdr:from>
    <xdr:to>
      <xdr:col>8</xdr:col>
      <xdr:colOff>165100</xdr:colOff>
      <xdr:row>30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12A2F-4CE8-5697-8425-E1A6C2B9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749300</xdr:colOff>
      <xdr:row>13</xdr:row>
      <xdr:rowOff>19050</xdr:rowOff>
    </xdr:from>
    <xdr:to>
      <xdr:col>14</xdr:col>
      <xdr:colOff>368300</xdr:colOff>
      <xdr:row>26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9F5D1C-797D-79F6-3B30-FF13A242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12700</xdr:colOff>
      <xdr:row>1</xdr:row>
      <xdr:rowOff>95250</xdr:rowOff>
    </xdr:from>
    <xdr:to>
      <xdr:col>18</xdr:col>
      <xdr:colOff>457200</xdr:colOff>
      <xdr:row>14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5203D-ACC3-CEF4-170C-DC874A36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81DB-11B3-FE40-A707-200E3C824216}">
  <dimension ref="A2:M6"/>
  <sheetViews>
    <sheetView tabSelected="1" topLeftCell="E1" workbookViewId="0">
      <selection activeCell="G8" sqref="G8"/>
    </sheetView>
  </sheetViews>
  <sheetFormatPr baseColWidth="10" defaultRowHeight="16" x14ac:dyDescent="0.2"/>
  <sheetData>
    <row r="2" spans="1:13" x14ac:dyDescent="0.2">
      <c r="A2" t="s">
        <v>0</v>
      </c>
      <c r="C2" t="s">
        <v>1</v>
      </c>
      <c r="D2" t="s">
        <v>2</v>
      </c>
      <c r="F2" t="s">
        <v>3</v>
      </c>
      <c r="G2" t="s">
        <v>2</v>
      </c>
      <c r="I2" t="s">
        <v>3</v>
      </c>
      <c r="J2" t="s">
        <v>4</v>
      </c>
      <c r="L2" t="s">
        <v>1</v>
      </c>
      <c r="M2" t="s">
        <v>5</v>
      </c>
    </row>
    <row r="3" spans="1:13" x14ac:dyDescent="0.2">
      <c r="A3">
        <v>33852</v>
      </c>
      <c r="C3">
        <v>6</v>
      </c>
      <c r="D3">
        <v>26634</v>
      </c>
      <c r="F3">
        <v>0.05</v>
      </c>
      <c r="G3">
        <v>1504</v>
      </c>
      <c r="I3">
        <f>F3</f>
        <v>0.05</v>
      </c>
      <c r="J3">
        <f>(33852-G3)/33852</f>
        <v>0.95557131041002008</v>
      </c>
      <c r="L3">
        <f>C3</f>
        <v>6</v>
      </c>
      <c r="M3">
        <f>(33852-D3)/33852</f>
        <v>0.21322226160935839</v>
      </c>
    </row>
    <row r="4" spans="1:13" x14ac:dyDescent="0.2">
      <c r="C4">
        <v>13</v>
      </c>
      <c r="D4">
        <v>1599</v>
      </c>
      <c r="F4">
        <v>2.5000000000000001E-2</v>
      </c>
      <c r="G4">
        <v>2233</v>
      </c>
      <c r="I4">
        <f>F4</f>
        <v>2.5000000000000001E-2</v>
      </c>
      <c r="J4">
        <f t="shared" ref="J4:J6" si="0">(33852-G4)/33852</f>
        <v>0.93403639371381308</v>
      </c>
      <c r="L4">
        <f>C4</f>
        <v>13</v>
      </c>
      <c r="M4">
        <f>(33852-D4)/33852</f>
        <v>0.95276497695852536</v>
      </c>
    </row>
    <row r="5" spans="1:13" x14ac:dyDescent="0.2">
      <c r="C5">
        <v>82</v>
      </c>
      <c r="D5">
        <f>1412</f>
        <v>1412</v>
      </c>
      <c r="F5">
        <v>3.2000000000000001E-2</v>
      </c>
      <c r="G5">
        <v>1591</v>
      </c>
      <c r="I5">
        <f>F5</f>
        <v>3.2000000000000001E-2</v>
      </c>
      <c r="J5">
        <f t="shared" si="0"/>
        <v>0.9530012997754933</v>
      </c>
      <c r="L5">
        <f>C5</f>
        <v>82</v>
      </c>
      <c r="M5">
        <f>(33852-D5)/33852</f>
        <v>0.95828902280515182</v>
      </c>
    </row>
    <row r="6" spans="1:13" x14ac:dyDescent="0.2">
      <c r="F6">
        <v>0.04</v>
      </c>
      <c r="G6">
        <v>1599</v>
      </c>
      <c r="I6">
        <f>F6</f>
        <v>0.04</v>
      </c>
      <c r="J6">
        <f t="shared" si="0"/>
        <v>0.95276497695852536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Mohabir</dc:creator>
  <cp:lastModifiedBy>Justin Mohabir</cp:lastModifiedBy>
  <dcterms:created xsi:type="dcterms:W3CDTF">2025-05-16T04:24:43Z</dcterms:created>
  <dcterms:modified xsi:type="dcterms:W3CDTF">2025-05-18T23:20:17Z</dcterms:modified>
</cp:coreProperties>
</file>